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showInkAnnotation="0" hidePivotFieldList="1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\\filecenter.nesdc.go.th\สำนัก\กยป\04 โครงการเพื่อขับเคลื่อนยุทธศาสตร์ชาติ (โครงการสำคัญ)\12. โครงการสำคัญ ปี 70\05 FVCT ปี 67 - โครงการสำคัญ 70\04 Excel As is 70\22 กฎหมายและกระบวนการยุติธรรม\"/>
    </mc:Choice>
  </mc:AlternateContent>
  <xr:revisionPtr revIDLastSave="0" documentId="13_ncr:1_{9AB6D077-C04D-4A0E-9ABD-B9DA3A764E08}" xr6:coauthVersionLast="47" xr6:coauthVersionMax="47" xr10:uidLastSave="{00000000-0000-0000-0000-000000000000}"/>
  <bookViews>
    <workbookView xWindow="-110" yWindow="-110" windowWidth="22780" windowHeight="14540" tabRatio="759" firstSheet="5" activeTab="5" xr2:uid="{00000000-000D-0000-FFFF-FFFF00000000}"/>
  </bookViews>
  <sheets>
    <sheet name="ข้อมูลดิบ" sheetId="1" state="hidden" r:id="rId1"/>
    <sheet name="คัดเลือก" sheetId="9" state="hidden" r:id="rId2"/>
    <sheet name="โครงการปี65" sheetId="11" state="hidden" r:id="rId3"/>
    <sheet name="โครงการปี66" sheetId="12" state="hidden" r:id="rId4"/>
    <sheet name="โครงการปี65-66" sheetId="14" state="hidden" r:id="rId5"/>
    <sheet name="1.รวม" sheetId="3" r:id="rId6"/>
    <sheet name="3.เรียง VC เดิม" sheetId="5" state="hidden" r:id="rId7"/>
    <sheet name="2.เรียง VC" sheetId="27" r:id="rId8"/>
    <sheet name="3.Pivot VC" sheetId="6" r:id="rId9"/>
    <sheet name="4.(ร่าง) ข้อเสนอโครงการฯ 69" sheetId="20" r:id="rId10"/>
    <sheet name="5.โครงการสำคัญปี 66 - 69" sheetId="23" r:id="rId11"/>
    <sheet name="ทำการ" sheetId="24" state="hidden" r:id="rId12"/>
    <sheet name="ทำการ 220102_use" sheetId="25" state="hidden" r:id="rId13"/>
    <sheet name="1.รวม (2)" sheetId="26" state="hidden" r:id="rId14"/>
  </sheets>
  <externalReferences>
    <externalReference r:id="rId15"/>
  </externalReferences>
  <definedNames>
    <definedName name="_xlnm._FilterDatabase" localSheetId="5" hidden="1">'1.รวม'!$A$6:$R$182</definedName>
    <definedName name="_xlnm._FilterDatabase" localSheetId="13" hidden="1">'1.รวม (2)'!$A$6:$S$182</definedName>
    <definedName name="_xlnm._FilterDatabase" localSheetId="7" hidden="1">'2.เรียง VC'!$A$2:$S$269</definedName>
    <definedName name="_xlnm._FilterDatabase" localSheetId="6" hidden="1">'3.เรียง VC เดิม'!$A$2:$J$2</definedName>
    <definedName name="_xlnm._FilterDatabase" localSheetId="9" hidden="1">'4.(ร่าง) ข้อเสนอโครงการฯ 69'!$A$3:$AD$24</definedName>
    <definedName name="_xlnm._FilterDatabase" localSheetId="10" hidden="1">'5.โครงการสำคัญปี 66 - 69'!$A$3:$S$176</definedName>
    <definedName name="_xlnm._FilterDatabase" localSheetId="2" hidden="1">โครงการปี65!$A$1:$AV$26</definedName>
    <definedName name="_xlnm._FilterDatabase" localSheetId="4" hidden="1">'โครงการปี65-66'!$B$1:$O$26</definedName>
    <definedName name="_xlnm._FilterDatabase" localSheetId="3" hidden="1">โครงการปี66!$A$1:$AV$2</definedName>
    <definedName name="_xlnm._FilterDatabase" localSheetId="0" hidden="1">ข้อมูลดิบ!$A$2:$Y$2</definedName>
  </definedNames>
  <calcPr calcId="191029"/>
  <pivotCaches>
    <pivotCache cacheId="0" r:id="rId16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" i="20" l="1"/>
  <c r="E6" i="20"/>
  <c r="E7" i="20"/>
  <c r="E8" i="20"/>
  <c r="E9" i="20"/>
  <c r="E10" i="20"/>
  <c r="E11" i="20"/>
  <c r="E12" i="20"/>
  <c r="E13" i="20"/>
  <c r="E14" i="20"/>
  <c r="E15" i="20"/>
  <c r="E16" i="20"/>
  <c r="E17" i="20"/>
  <c r="E18" i="20"/>
  <c r="E19" i="20"/>
  <c r="E20" i="20"/>
  <c r="E21" i="20"/>
  <c r="E22" i="20"/>
  <c r="E23" i="20"/>
  <c r="E24" i="20"/>
  <c r="E4" i="20"/>
  <c r="C175" i="23" l="1"/>
  <c r="C176" i="23"/>
  <c r="K29" i="6"/>
  <c r="L4" i="6"/>
  <c r="L29" i="6" s="1"/>
  <c r="L5" i="6"/>
  <c r="L6" i="6"/>
  <c r="L7" i="6"/>
  <c r="L8" i="6"/>
  <c r="L9" i="6"/>
  <c r="L10" i="6"/>
  <c r="L11" i="6"/>
  <c r="L12" i="6"/>
  <c r="L13" i="6"/>
  <c r="L14" i="6"/>
  <c r="L15" i="6"/>
  <c r="L16" i="6"/>
  <c r="L17" i="6"/>
  <c r="L18" i="6"/>
  <c r="L19" i="6"/>
  <c r="L20" i="6"/>
  <c r="L21" i="6"/>
  <c r="L22" i="6"/>
  <c r="L23" i="6"/>
  <c r="L24" i="6"/>
  <c r="L25" i="6"/>
  <c r="L3" i="6"/>
  <c r="R40" i="27"/>
  <c r="P40" i="27"/>
  <c r="O40" i="27"/>
  <c r="N40" i="27"/>
  <c r="L40" i="27"/>
  <c r="K40" i="27"/>
  <c r="J40" i="27"/>
  <c r="I40" i="27"/>
  <c r="H40" i="27"/>
  <c r="G40" i="27"/>
  <c r="F40" i="27"/>
  <c r="E40" i="27" s="1"/>
  <c r="D40" i="27"/>
  <c r="R180" i="27"/>
  <c r="P180" i="27"/>
  <c r="O180" i="27"/>
  <c r="N180" i="27"/>
  <c r="L180" i="27"/>
  <c r="K180" i="27"/>
  <c r="J180" i="27"/>
  <c r="I180" i="27"/>
  <c r="H180" i="27"/>
  <c r="G180" i="27"/>
  <c r="F180" i="27"/>
  <c r="E180" i="27" s="1"/>
  <c r="D180" i="27"/>
  <c r="R39" i="27"/>
  <c r="P39" i="27"/>
  <c r="O39" i="27"/>
  <c r="N39" i="27"/>
  <c r="L39" i="27"/>
  <c r="K39" i="27"/>
  <c r="J39" i="27"/>
  <c r="I39" i="27"/>
  <c r="H39" i="27"/>
  <c r="G39" i="27"/>
  <c r="F39" i="27"/>
  <c r="E39" i="27" s="1"/>
  <c r="D39" i="27"/>
  <c r="R38" i="27"/>
  <c r="P38" i="27"/>
  <c r="O38" i="27"/>
  <c r="N38" i="27"/>
  <c r="L38" i="27"/>
  <c r="K38" i="27"/>
  <c r="J38" i="27"/>
  <c r="I38" i="27"/>
  <c r="H38" i="27"/>
  <c r="G38" i="27"/>
  <c r="F38" i="27"/>
  <c r="E38" i="27" s="1"/>
  <c r="D38" i="27"/>
  <c r="R78" i="27"/>
  <c r="P78" i="27"/>
  <c r="O78" i="27"/>
  <c r="N78" i="27"/>
  <c r="L78" i="27"/>
  <c r="K78" i="27"/>
  <c r="J78" i="27"/>
  <c r="I78" i="27"/>
  <c r="H78" i="27"/>
  <c r="G78" i="27"/>
  <c r="F78" i="27"/>
  <c r="E78" i="27" s="1"/>
  <c r="D78" i="27"/>
  <c r="R77" i="27"/>
  <c r="P77" i="27"/>
  <c r="O77" i="27"/>
  <c r="N77" i="27"/>
  <c r="L77" i="27"/>
  <c r="K77" i="27"/>
  <c r="J77" i="27"/>
  <c r="I77" i="27"/>
  <c r="H77" i="27"/>
  <c r="G77" i="27"/>
  <c r="F77" i="27"/>
  <c r="E77" i="27" s="1"/>
  <c r="D77" i="27"/>
  <c r="R76" i="27"/>
  <c r="P76" i="27"/>
  <c r="O76" i="27"/>
  <c r="N76" i="27"/>
  <c r="L76" i="27"/>
  <c r="K76" i="27"/>
  <c r="J76" i="27"/>
  <c r="I76" i="27"/>
  <c r="H76" i="27"/>
  <c r="G76" i="27"/>
  <c r="F76" i="27"/>
  <c r="E76" i="27" s="1"/>
  <c r="D76" i="27"/>
  <c r="R75" i="27"/>
  <c r="P75" i="27"/>
  <c r="O75" i="27"/>
  <c r="N75" i="27"/>
  <c r="L75" i="27"/>
  <c r="K75" i="27"/>
  <c r="J75" i="27"/>
  <c r="I75" i="27"/>
  <c r="H75" i="27"/>
  <c r="G75" i="27"/>
  <c r="F75" i="27"/>
  <c r="E75" i="27" s="1"/>
  <c r="D75" i="27"/>
  <c r="R74" i="27"/>
  <c r="P74" i="27"/>
  <c r="O74" i="27"/>
  <c r="N74" i="27"/>
  <c r="L74" i="27"/>
  <c r="K74" i="27"/>
  <c r="J74" i="27"/>
  <c r="I74" i="27"/>
  <c r="H74" i="27"/>
  <c r="G74" i="27"/>
  <c r="F74" i="27"/>
  <c r="E74" i="27" s="1"/>
  <c r="D74" i="27"/>
  <c r="R73" i="27"/>
  <c r="P73" i="27"/>
  <c r="O73" i="27"/>
  <c r="N73" i="27"/>
  <c r="L73" i="27"/>
  <c r="K73" i="27"/>
  <c r="J73" i="27"/>
  <c r="I73" i="27"/>
  <c r="H73" i="27"/>
  <c r="G73" i="27"/>
  <c r="F73" i="27"/>
  <c r="E73" i="27" s="1"/>
  <c r="D73" i="27"/>
  <c r="R37" i="27"/>
  <c r="P37" i="27"/>
  <c r="O37" i="27"/>
  <c r="N37" i="27"/>
  <c r="L37" i="27"/>
  <c r="K37" i="27"/>
  <c r="J37" i="27"/>
  <c r="I37" i="27"/>
  <c r="H37" i="27"/>
  <c r="G37" i="27"/>
  <c r="F37" i="27"/>
  <c r="E37" i="27" s="1"/>
  <c r="D37" i="27"/>
  <c r="R179" i="27"/>
  <c r="P179" i="27"/>
  <c r="O179" i="27"/>
  <c r="N179" i="27"/>
  <c r="L179" i="27"/>
  <c r="K179" i="27"/>
  <c r="J179" i="27"/>
  <c r="I179" i="27"/>
  <c r="H179" i="27"/>
  <c r="G179" i="27"/>
  <c r="F179" i="27"/>
  <c r="E179" i="27" s="1"/>
  <c r="D179" i="27"/>
  <c r="R226" i="27"/>
  <c r="P226" i="27"/>
  <c r="O226" i="27"/>
  <c r="N226" i="27"/>
  <c r="L226" i="27"/>
  <c r="K226" i="27"/>
  <c r="J226" i="27"/>
  <c r="I226" i="27"/>
  <c r="H226" i="27"/>
  <c r="G226" i="27"/>
  <c r="F226" i="27"/>
  <c r="E226" i="27" s="1"/>
  <c r="D226" i="27"/>
  <c r="R225" i="27"/>
  <c r="P225" i="27"/>
  <c r="O225" i="27"/>
  <c r="N225" i="27"/>
  <c r="L225" i="27"/>
  <c r="K225" i="27"/>
  <c r="J225" i="27"/>
  <c r="I225" i="27"/>
  <c r="H225" i="27"/>
  <c r="G225" i="27"/>
  <c r="F225" i="27"/>
  <c r="E225" i="27" s="1"/>
  <c r="D225" i="27"/>
  <c r="R224" i="27"/>
  <c r="P224" i="27"/>
  <c r="O224" i="27"/>
  <c r="N224" i="27"/>
  <c r="L224" i="27"/>
  <c r="K224" i="27"/>
  <c r="J224" i="27"/>
  <c r="I224" i="27"/>
  <c r="H224" i="27"/>
  <c r="G224" i="27"/>
  <c r="F224" i="27"/>
  <c r="E224" i="27" s="1"/>
  <c r="D224" i="27"/>
  <c r="R178" i="27"/>
  <c r="P178" i="27"/>
  <c r="O178" i="27"/>
  <c r="N178" i="27"/>
  <c r="L178" i="27"/>
  <c r="K178" i="27"/>
  <c r="J178" i="27"/>
  <c r="I178" i="27"/>
  <c r="H178" i="27"/>
  <c r="G178" i="27"/>
  <c r="F178" i="27"/>
  <c r="E178" i="27" s="1"/>
  <c r="D178" i="27"/>
  <c r="R177" i="27"/>
  <c r="P177" i="27"/>
  <c r="O177" i="27"/>
  <c r="N177" i="27"/>
  <c r="L177" i="27"/>
  <c r="K177" i="27"/>
  <c r="J177" i="27"/>
  <c r="I177" i="27"/>
  <c r="H177" i="27"/>
  <c r="G177" i="27"/>
  <c r="F177" i="27"/>
  <c r="E177" i="27" s="1"/>
  <c r="D177" i="27"/>
  <c r="R176" i="27"/>
  <c r="P176" i="27"/>
  <c r="O176" i="27"/>
  <c r="N176" i="27"/>
  <c r="L176" i="27"/>
  <c r="K176" i="27"/>
  <c r="J176" i="27"/>
  <c r="I176" i="27"/>
  <c r="H176" i="27"/>
  <c r="G176" i="27"/>
  <c r="F176" i="27"/>
  <c r="E176" i="27" s="1"/>
  <c r="D176" i="27"/>
  <c r="R175" i="27"/>
  <c r="P175" i="27"/>
  <c r="O175" i="27"/>
  <c r="N175" i="27"/>
  <c r="L175" i="27"/>
  <c r="K175" i="27"/>
  <c r="J175" i="27"/>
  <c r="I175" i="27"/>
  <c r="H175" i="27"/>
  <c r="G175" i="27"/>
  <c r="F175" i="27"/>
  <c r="E175" i="27" s="1"/>
  <c r="D175" i="27"/>
  <c r="R174" i="27"/>
  <c r="P174" i="27"/>
  <c r="O174" i="27"/>
  <c r="N174" i="27"/>
  <c r="L174" i="27"/>
  <c r="K174" i="27"/>
  <c r="J174" i="27"/>
  <c r="I174" i="27"/>
  <c r="H174" i="27"/>
  <c r="G174" i="27"/>
  <c r="F174" i="27"/>
  <c r="E174" i="27" s="1"/>
  <c r="D174" i="27"/>
  <c r="R173" i="27"/>
  <c r="P173" i="27"/>
  <c r="O173" i="27"/>
  <c r="N173" i="27"/>
  <c r="L173" i="27"/>
  <c r="K173" i="27"/>
  <c r="J173" i="27"/>
  <c r="I173" i="27"/>
  <c r="H173" i="27"/>
  <c r="G173" i="27"/>
  <c r="F173" i="27"/>
  <c r="E173" i="27" s="1"/>
  <c r="D173" i="27"/>
  <c r="R172" i="27"/>
  <c r="P172" i="27"/>
  <c r="O172" i="27"/>
  <c r="N172" i="27"/>
  <c r="L172" i="27"/>
  <c r="K172" i="27"/>
  <c r="J172" i="27"/>
  <c r="I172" i="27"/>
  <c r="H172" i="27"/>
  <c r="G172" i="27"/>
  <c r="F172" i="27"/>
  <c r="E172" i="27" s="1"/>
  <c r="D172" i="27"/>
  <c r="R171" i="27"/>
  <c r="P171" i="27"/>
  <c r="O171" i="27"/>
  <c r="N171" i="27"/>
  <c r="L171" i="27"/>
  <c r="K171" i="27"/>
  <c r="J171" i="27"/>
  <c r="I171" i="27"/>
  <c r="H171" i="27"/>
  <c r="G171" i="27"/>
  <c r="F171" i="27"/>
  <c r="E171" i="27" s="1"/>
  <c r="D171" i="27"/>
  <c r="R170" i="27"/>
  <c r="P170" i="27"/>
  <c r="O170" i="27"/>
  <c r="N170" i="27"/>
  <c r="L170" i="27"/>
  <c r="K170" i="27"/>
  <c r="J170" i="27"/>
  <c r="I170" i="27"/>
  <c r="H170" i="27"/>
  <c r="G170" i="27"/>
  <c r="F170" i="27"/>
  <c r="E170" i="27" s="1"/>
  <c r="D170" i="27"/>
  <c r="R223" i="27"/>
  <c r="P223" i="27"/>
  <c r="O223" i="27"/>
  <c r="N223" i="27"/>
  <c r="L223" i="27"/>
  <c r="K223" i="27"/>
  <c r="J223" i="27"/>
  <c r="I223" i="27"/>
  <c r="H223" i="27"/>
  <c r="G223" i="27"/>
  <c r="F223" i="27"/>
  <c r="E223" i="27" s="1"/>
  <c r="D223" i="27"/>
  <c r="R222" i="27"/>
  <c r="P222" i="27"/>
  <c r="O222" i="27"/>
  <c r="N222" i="27"/>
  <c r="L222" i="27"/>
  <c r="K222" i="27"/>
  <c r="J222" i="27"/>
  <c r="I222" i="27"/>
  <c r="H222" i="27"/>
  <c r="G222" i="27"/>
  <c r="F222" i="27"/>
  <c r="E222" i="27" s="1"/>
  <c r="D222" i="27"/>
  <c r="R72" i="27"/>
  <c r="P72" i="27"/>
  <c r="O72" i="27"/>
  <c r="N72" i="27"/>
  <c r="L72" i="27"/>
  <c r="K72" i="27"/>
  <c r="J72" i="27"/>
  <c r="I72" i="27"/>
  <c r="H72" i="27"/>
  <c r="G72" i="27"/>
  <c r="F72" i="27"/>
  <c r="E72" i="27" s="1"/>
  <c r="D72" i="27"/>
  <c r="R71" i="27"/>
  <c r="P71" i="27"/>
  <c r="O71" i="27"/>
  <c r="N71" i="27"/>
  <c r="L71" i="27"/>
  <c r="K71" i="27"/>
  <c r="J71" i="27"/>
  <c r="I71" i="27"/>
  <c r="H71" i="27"/>
  <c r="G71" i="27"/>
  <c r="F71" i="27"/>
  <c r="E71" i="27" s="1"/>
  <c r="D71" i="27"/>
  <c r="R221" i="27"/>
  <c r="P221" i="27"/>
  <c r="O221" i="27"/>
  <c r="N221" i="27"/>
  <c r="L221" i="27"/>
  <c r="K221" i="27"/>
  <c r="J221" i="27"/>
  <c r="I221" i="27"/>
  <c r="H221" i="27"/>
  <c r="G221" i="27"/>
  <c r="F221" i="27"/>
  <c r="E221" i="27" s="1"/>
  <c r="D221" i="27"/>
  <c r="R70" i="27"/>
  <c r="P70" i="27"/>
  <c r="O70" i="27"/>
  <c r="N70" i="27"/>
  <c r="L70" i="27"/>
  <c r="K70" i="27"/>
  <c r="J70" i="27"/>
  <c r="I70" i="27"/>
  <c r="H70" i="27"/>
  <c r="G70" i="27"/>
  <c r="F70" i="27"/>
  <c r="E70" i="27" s="1"/>
  <c r="D70" i="27"/>
  <c r="R220" i="27"/>
  <c r="P220" i="27"/>
  <c r="O220" i="27"/>
  <c r="N220" i="27"/>
  <c r="L220" i="27"/>
  <c r="K220" i="27"/>
  <c r="J220" i="27"/>
  <c r="I220" i="27"/>
  <c r="H220" i="27"/>
  <c r="G220" i="27"/>
  <c r="F220" i="27"/>
  <c r="E220" i="27" s="1"/>
  <c r="D220" i="27"/>
  <c r="R169" i="27"/>
  <c r="P169" i="27"/>
  <c r="O169" i="27"/>
  <c r="N169" i="27"/>
  <c r="L169" i="27"/>
  <c r="K169" i="27"/>
  <c r="J169" i="27"/>
  <c r="I169" i="27"/>
  <c r="H169" i="27"/>
  <c r="G169" i="27"/>
  <c r="F169" i="27"/>
  <c r="E169" i="27" s="1"/>
  <c r="D169" i="27"/>
  <c r="R168" i="27"/>
  <c r="P168" i="27"/>
  <c r="O168" i="27"/>
  <c r="N168" i="27"/>
  <c r="L168" i="27"/>
  <c r="K168" i="27"/>
  <c r="J168" i="27"/>
  <c r="I168" i="27"/>
  <c r="H168" i="27"/>
  <c r="G168" i="27"/>
  <c r="F168" i="27"/>
  <c r="E168" i="27" s="1"/>
  <c r="D168" i="27"/>
  <c r="R36" i="27"/>
  <c r="P36" i="27"/>
  <c r="O36" i="27"/>
  <c r="N36" i="27"/>
  <c r="L36" i="27"/>
  <c r="K36" i="27"/>
  <c r="J36" i="27"/>
  <c r="I36" i="27"/>
  <c r="H36" i="27"/>
  <c r="G36" i="27"/>
  <c r="F36" i="27"/>
  <c r="E36" i="27" s="1"/>
  <c r="D36" i="27"/>
  <c r="R167" i="27"/>
  <c r="P167" i="27"/>
  <c r="O167" i="27"/>
  <c r="N167" i="27"/>
  <c r="L167" i="27"/>
  <c r="K167" i="27"/>
  <c r="J167" i="27"/>
  <c r="I167" i="27"/>
  <c r="H167" i="27"/>
  <c r="G167" i="27"/>
  <c r="F167" i="27"/>
  <c r="E167" i="27" s="1"/>
  <c r="D167" i="27"/>
  <c r="R166" i="27"/>
  <c r="P166" i="27"/>
  <c r="O166" i="27"/>
  <c r="N166" i="27"/>
  <c r="L166" i="27"/>
  <c r="K166" i="27"/>
  <c r="J166" i="27"/>
  <c r="I166" i="27"/>
  <c r="H166" i="27"/>
  <c r="G166" i="27"/>
  <c r="F166" i="27"/>
  <c r="E166" i="27" s="1"/>
  <c r="D166" i="27"/>
  <c r="R35" i="27"/>
  <c r="P35" i="27"/>
  <c r="O35" i="27"/>
  <c r="N35" i="27"/>
  <c r="L35" i="27"/>
  <c r="K35" i="27"/>
  <c r="J35" i="27"/>
  <c r="I35" i="27"/>
  <c r="H35" i="27"/>
  <c r="G35" i="27"/>
  <c r="F35" i="27"/>
  <c r="E35" i="27" s="1"/>
  <c r="D35" i="27"/>
  <c r="R165" i="27"/>
  <c r="P165" i="27"/>
  <c r="O165" i="27"/>
  <c r="N165" i="27"/>
  <c r="L165" i="27"/>
  <c r="K165" i="27"/>
  <c r="J165" i="27"/>
  <c r="I165" i="27"/>
  <c r="H165" i="27"/>
  <c r="G165" i="27"/>
  <c r="F165" i="27"/>
  <c r="E165" i="27" s="1"/>
  <c r="D165" i="27"/>
  <c r="R164" i="27"/>
  <c r="P164" i="27"/>
  <c r="O164" i="27"/>
  <c r="N164" i="27"/>
  <c r="L164" i="27"/>
  <c r="K164" i="27"/>
  <c r="J164" i="27"/>
  <c r="I164" i="27"/>
  <c r="H164" i="27"/>
  <c r="G164" i="27"/>
  <c r="F164" i="27"/>
  <c r="E164" i="27" s="1"/>
  <c r="D164" i="27"/>
  <c r="R219" i="27"/>
  <c r="P219" i="27"/>
  <c r="O219" i="27"/>
  <c r="N219" i="27"/>
  <c r="L219" i="27"/>
  <c r="K219" i="27"/>
  <c r="J219" i="27"/>
  <c r="I219" i="27"/>
  <c r="H219" i="27"/>
  <c r="G219" i="27"/>
  <c r="F219" i="27"/>
  <c r="E219" i="27" s="1"/>
  <c r="D219" i="27"/>
  <c r="R218" i="27"/>
  <c r="P218" i="27"/>
  <c r="O218" i="27"/>
  <c r="N218" i="27"/>
  <c r="L218" i="27"/>
  <c r="K218" i="27"/>
  <c r="J218" i="27"/>
  <c r="I218" i="27"/>
  <c r="H218" i="27"/>
  <c r="G218" i="27"/>
  <c r="F218" i="27"/>
  <c r="E218" i="27" s="1"/>
  <c r="D218" i="27"/>
  <c r="R217" i="27"/>
  <c r="P217" i="27"/>
  <c r="O217" i="27"/>
  <c r="N217" i="27"/>
  <c r="L217" i="27"/>
  <c r="K217" i="27"/>
  <c r="J217" i="27"/>
  <c r="I217" i="27"/>
  <c r="H217" i="27"/>
  <c r="G217" i="27"/>
  <c r="F217" i="27"/>
  <c r="E217" i="27" s="1"/>
  <c r="D217" i="27"/>
  <c r="R216" i="27"/>
  <c r="P216" i="27"/>
  <c r="O216" i="27"/>
  <c r="N216" i="27"/>
  <c r="L216" i="27"/>
  <c r="K216" i="27"/>
  <c r="J216" i="27"/>
  <c r="I216" i="27"/>
  <c r="H216" i="27"/>
  <c r="G216" i="27"/>
  <c r="F216" i="27"/>
  <c r="E216" i="27" s="1"/>
  <c r="D216" i="27"/>
  <c r="R215" i="27"/>
  <c r="P215" i="27"/>
  <c r="O215" i="27"/>
  <c r="N215" i="27"/>
  <c r="L215" i="27"/>
  <c r="K215" i="27"/>
  <c r="J215" i="27"/>
  <c r="I215" i="27"/>
  <c r="H215" i="27"/>
  <c r="G215" i="27"/>
  <c r="F215" i="27"/>
  <c r="E215" i="27" s="1"/>
  <c r="D215" i="27"/>
  <c r="R214" i="27"/>
  <c r="P214" i="27"/>
  <c r="O214" i="27"/>
  <c r="N214" i="27"/>
  <c r="L214" i="27"/>
  <c r="K214" i="27"/>
  <c r="J214" i="27"/>
  <c r="I214" i="27"/>
  <c r="H214" i="27"/>
  <c r="G214" i="27"/>
  <c r="F214" i="27"/>
  <c r="E214" i="27" s="1"/>
  <c r="D214" i="27"/>
  <c r="R163" i="27"/>
  <c r="P163" i="27"/>
  <c r="O163" i="27"/>
  <c r="N163" i="27"/>
  <c r="L163" i="27"/>
  <c r="K163" i="27"/>
  <c r="J163" i="27"/>
  <c r="I163" i="27"/>
  <c r="H163" i="27"/>
  <c r="G163" i="27"/>
  <c r="F163" i="27"/>
  <c r="E163" i="27" s="1"/>
  <c r="D163" i="27"/>
  <c r="R162" i="27"/>
  <c r="P162" i="27"/>
  <c r="O162" i="27"/>
  <c r="N162" i="27"/>
  <c r="L162" i="27"/>
  <c r="K162" i="27"/>
  <c r="J162" i="27"/>
  <c r="I162" i="27"/>
  <c r="H162" i="27"/>
  <c r="G162" i="27"/>
  <c r="F162" i="27"/>
  <c r="E162" i="27" s="1"/>
  <c r="D162" i="27"/>
  <c r="R161" i="27"/>
  <c r="P161" i="27"/>
  <c r="O161" i="27"/>
  <c r="N161" i="27"/>
  <c r="L161" i="27"/>
  <c r="K161" i="27"/>
  <c r="J161" i="27"/>
  <c r="I161" i="27"/>
  <c r="H161" i="27"/>
  <c r="G161" i="27"/>
  <c r="F161" i="27"/>
  <c r="E161" i="27" s="1"/>
  <c r="D161" i="27"/>
  <c r="R160" i="27"/>
  <c r="P160" i="27"/>
  <c r="O160" i="27"/>
  <c r="N160" i="27"/>
  <c r="L160" i="27"/>
  <c r="K160" i="27"/>
  <c r="J160" i="27"/>
  <c r="I160" i="27"/>
  <c r="H160" i="27"/>
  <c r="G160" i="27"/>
  <c r="F160" i="27"/>
  <c r="E160" i="27" s="1"/>
  <c r="D160" i="27"/>
  <c r="R213" i="27"/>
  <c r="P213" i="27"/>
  <c r="O213" i="27"/>
  <c r="N213" i="27"/>
  <c r="L213" i="27"/>
  <c r="K213" i="27"/>
  <c r="J213" i="27"/>
  <c r="I213" i="27"/>
  <c r="H213" i="27"/>
  <c r="G213" i="27"/>
  <c r="F213" i="27"/>
  <c r="E213" i="27" s="1"/>
  <c r="D213" i="27"/>
  <c r="R159" i="27"/>
  <c r="P159" i="27"/>
  <c r="O159" i="27"/>
  <c r="N159" i="27"/>
  <c r="L159" i="27"/>
  <c r="K159" i="27"/>
  <c r="J159" i="27"/>
  <c r="I159" i="27"/>
  <c r="H159" i="27"/>
  <c r="G159" i="27"/>
  <c r="F159" i="27"/>
  <c r="E159" i="27" s="1"/>
  <c r="D159" i="27"/>
  <c r="R34" i="27"/>
  <c r="P34" i="27"/>
  <c r="O34" i="27"/>
  <c r="N34" i="27"/>
  <c r="L34" i="27"/>
  <c r="K34" i="27"/>
  <c r="J34" i="27"/>
  <c r="I34" i="27"/>
  <c r="H34" i="27"/>
  <c r="G34" i="27"/>
  <c r="F34" i="27"/>
  <c r="E34" i="27" s="1"/>
  <c r="D34" i="27"/>
  <c r="R158" i="27"/>
  <c r="P158" i="27"/>
  <c r="O158" i="27"/>
  <c r="N158" i="27"/>
  <c r="L158" i="27"/>
  <c r="K158" i="27"/>
  <c r="J158" i="27"/>
  <c r="I158" i="27"/>
  <c r="H158" i="27"/>
  <c r="G158" i="27"/>
  <c r="F158" i="27"/>
  <c r="E158" i="27" s="1"/>
  <c r="D158" i="27"/>
  <c r="R69" i="27"/>
  <c r="P69" i="27"/>
  <c r="O69" i="27"/>
  <c r="N69" i="27"/>
  <c r="L69" i="27"/>
  <c r="K69" i="27"/>
  <c r="J69" i="27"/>
  <c r="I69" i="27"/>
  <c r="H69" i="27"/>
  <c r="G69" i="27"/>
  <c r="F69" i="27"/>
  <c r="E69" i="27" s="1"/>
  <c r="D69" i="27"/>
  <c r="R68" i="27"/>
  <c r="P68" i="27"/>
  <c r="O68" i="27"/>
  <c r="N68" i="27"/>
  <c r="L68" i="27"/>
  <c r="K68" i="27"/>
  <c r="J68" i="27"/>
  <c r="I68" i="27"/>
  <c r="H68" i="27"/>
  <c r="G68" i="27"/>
  <c r="F68" i="27"/>
  <c r="E68" i="27" s="1"/>
  <c r="D68" i="27"/>
  <c r="R67" i="27"/>
  <c r="P67" i="27"/>
  <c r="O67" i="27"/>
  <c r="N67" i="27"/>
  <c r="L67" i="27"/>
  <c r="K67" i="27"/>
  <c r="J67" i="27"/>
  <c r="I67" i="27"/>
  <c r="H67" i="27"/>
  <c r="G67" i="27"/>
  <c r="F67" i="27"/>
  <c r="E67" i="27" s="1"/>
  <c r="D67" i="27"/>
  <c r="R66" i="27"/>
  <c r="P66" i="27"/>
  <c r="O66" i="27"/>
  <c r="N66" i="27"/>
  <c r="L66" i="27"/>
  <c r="K66" i="27"/>
  <c r="J66" i="27"/>
  <c r="I66" i="27"/>
  <c r="H66" i="27"/>
  <c r="G66" i="27"/>
  <c r="F66" i="27"/>
  <c r="E66" i="27" s="1"/>
  <c r="D66" i="27"/>
  <c r="R65" i="27"/>
  <c r="P65" i="27"/>
  <c r="O65" i="27"/>
  <c r="N65" i="27"/>
  <c r="L65" i="27"/>
  <c r="K65" i="27"/>
  <c r="J65" i="27"/>
  <c r="I65" i="27"/>
  <c r="H65" i="27"/>
  <c r="G65" i="27"/>
  <c r="F65" i="27"/>
  <c r="E65" i="27" s="1"/>
  <c r="D65" i="27"/>
  <c r="R64" i="27"/>
  <c r="P64" i="27"/>
  <c r="O64" i="27"/>
  <c r="N64" i="27"/>
  <c r="L64" i="27"/>
  <c r="K64" i="27"/>
  <c r="J64" i="27"/>
  <c r="I64" i="27"/>
  <c r="H64" i="27"/>
  <c r="G64" i="27"/>
  <c r="F64" i="27"/>
  <c r="E64" i="27" s="1"/>
  <c r="D64" i="27"/>
  <c r="R63" i="27"/>
  <c r="P63" i="27"/>
  <c r="O63" i="27"/>
  <c r="N63" i="27"/>
  <c r="L63" i="27"/>
  <c r="K63" i="27"/>
  <c r="J63" i="27"/>
  <c r="I63" i="27"/>
  <c r="H63" i="27"/>
  <c r="G63" i="27"/>
  <c r="F63" i="27"/>
  <c r="E63" i="27" s="1"/>
  <c r="D63" i="27"/>
  <c r="R62" i="27"/>
  <c r="P62" i="27"/>
  <c r="O62" i="27"/>
  <c r="N62" i="27"/>
  <c r="L62" i="27"/>
  <c r="K62" i="27"/>
  <c r="J62" i="27"/>
  <c r="I62" i="27"/>
  <c r="H62" i="27"/>
  <c r="G62" i="27"/>
  <c r="F62" i="27"/>
  <c r="E62" i="27" s="1"/>
  <c r="D62" i="27"/>
  <c r="R157" i="27"/>
  <c r="P157" i="27"/>
  <c r="O157" i="27"/>
  <c r="N157" i="27"/>
  <c r="L157" i="27"/>
  <c r="K157" i="27"/>
  <c r="J157" i="27"/>
  <c r="I157" i="27"/>
  <c r="H157" i="27"/>
  <c r="G157" i="27"/>
  <c r="F157" i="27"/>
  <c r="E157" i="27" s="1"/>
  <c r="D157" i="27"/>
  <c r="R156" i="27"/>
  <c r="P156" i="27"/>
  <c r="O156" i="27"/>
  <c r="N156" i="27"/>
  <c r="L156" i="27"/>
  <c r="K156" i="27"/>
  <c r="J156" i="27"/>
  <c r="I156" i="27"/>
  <c r="H156" i="27"/>
  <c r="G156" i="27"/>
  <c r="F156" i="27"/>
  <c r="E156" i="27" s="1"/>
  <c r="D156" i="27"/>
  <c r="R155" i="27"/>
  <c r="P155" i="27"/>
  <c r="O155" i="27"/>
  <c r="N155" i="27"/>
  <c r="L155" i="27"/>
  <c r="K155" i="27"/>
  <c r="J155" i="27"/>
  <c r="I155" i="27"/>
  <c r="H155" i="27"/>
  <c r="G155" i="27"/>
  <c r="F155" i="27"/>
  <c r="E155" i="27" s="1"/>
  <c r="D155" i="27"/>
  <c r="R212" i="27"/>
  <c r="P212" i="27"/>
  <c r="O212" i="27"/>
  <c r="N212" i="27"/>
  <c r="L212" i="27"/>
  <c r="K212" i="27"/>
  <c r="J212" i="27"/>
  <c r="I212" i="27"/>
  <c r="H212" i="27"/>
  <c r="G212" i="27"/>
  <c r="F212" i="27"/>
  <c r="E212" i="27" s="1"/>
  <c r="D212" i="27"/>
  <c r="R211" i="27"/>
  <c r="P211" i="27"/>
  <c r="O211" i="27"/>
  <c r="N211" i="27"/>
  <c r="L211" i="27"/>
  <c r="K211" i="27"/>
  <c r="J211" i="27"/>
  <c r="I211" i="27"/>
  <c r="H211" i="27"/>
  <c r="G211" i="27"/>
  <c r="F211" i="27"/>
  <c r="E211" i="27" s="1"/>
  <c r="D211" i="27"/>
  <c r="R210" i="27"/>
  <c r="P210" i="27"/>
  <c r="O210" i="27"/>
  <c r="N210" i="27"/>
  <c r="L210" i="27"/>
  <c r="K210" i="27"/>
  <c r="J210" i="27"/>
  <c r="I210" i="27"/>
  <c r="H210" i="27"/>
  <c r="G210" i="27"/>
  <c r="F210" i="27"/>
  <c r="E210" i="27" s="1"/>
  <c r="D210" i="27"/>
  <c r="R209" i="27"/>
  <c r="P209" i="27"/>
  <c r="O209" i="27"/>
  <c r="N209" i="27"/>
  <c r="L209" i="27"/>
  <c r="K209" i="27"/>
  <c r="J209" i="27"/>
  <c r="I209" i="27"/>
  <c r="H209" i="27"/>
  <c r="G209" i="27"/>
  <c r="F209" i="27"/>
  <c r="E209" i="27" s="1"/>
  <c r="D209" i="27"/>
  <c r="R208" i="27"/>
  <c r="P208" i="27"/>
  <c r="O208" i="27"/>
  <c r="N208" i="27"/>
  <c r="L208" i="27"/>
  <c r="K208" i="27"/>
  <c r="J208" i="27"/>
  <c r="I208" i="27"/>
  <c r="H208" i="27"/>
  <c r="G208" i="27"/>
  <c r="F208" i="27"/>
  <c r="E208" i="27" s="1"/>
  <c r="D208" i="27"/>
  <c r="R207" i="27"/>
  <c r="P207" i="27"/>
  <c r="O207" i="27"/>
  <c r="N207" i="27"/>
  <c r="L207" i="27"/>
  <c r="K207" i="27"/>
  <c r="J207" i="27"/>
  <c r="I207" i="27"/>
  <c r="H207" i="27"/>
  <c r="G207" i="27"/>
  <c r="F207" i="27"/>
  <c r="E207" i="27" s="1"/>
  <c r="D207" i="27"/>
  <c r="R206" i="27"/>
  <c r="P206" i="27"/>
  <c r="O206" i="27"/>
  <c r="N206" i="27"/>
  <c r="L206" i="27"/>
  <c r="K206" i="27"/>
  <c r="J206" i="27"/>
  <c r="I206" i="27"/>
  <c r="H206" i="27"/>
  <c r="G206" i="27"/>
  <c r="F206" i="27"/>
  <c r="E206" i="27" s="1"/>
  <c r="D206" i="27"/>
  <c r="R205" i="27"/>
  <c r="P205" i="27"/>
  <c r="O205" i="27"/>
  <c r="N205" i="27"/>
  <c r="L205" i="27"/>
  <c r="K205" i="27"/>
  <c r="J205" i="27"/>
  <c r="I205" i="27"/>
  <c r="H205" i="27"/>
  <c r="G205" i="27"/>
  <c r="F205" i="27"/>
  <c r="E205" i="27" s="1"/>
  <c r="D205" i="27"/>
  <c r="R204" i="27"/>
  <c r="P204" i="27"/>
  <c r="O204" i="27"/>
  <c r="N204" i="27"/>
  <c r="L204" i="27"/>
  <c r="K204" i="27"/>
  <c r="J204" i="27"/>
  <c r="I204" i="27"/>
  <c r="H204" i="27"/>
  <c r="G204" i="27"/>
  <c r="F204" i="27"/>
  <c r="E204" i="27" s="1"/>
  <c r="D204" i="27"/>
  <c r="R203" i="27"/>
  <c r="P203" i="27"/>
  <c r="O203" i="27"/>
  <c r="N203" i="27"/>
  <c r="L203" i="27"/>
  <c r="K203" i="27"/>
  <c r="J203" i="27"/>
  <c r="I203" i="27"/>
  <c r="H203" i="27"/>
  <c r="G203" i="27"/>
  <c r="F203" i="27"/>
  <c r="E203" i="27" s="1"/>
  <c r="D203" i="27"/>
  <c r="R202" i="27"/>
  <c r="P202" i="27"/>
  <c r="O202" i="27"/>
  <c r="N202" i="27"/>
  <c r="L202" i="27"/>
  <c r="K202" i="27"/>
  <c r="J202" i="27"/>
  <c r="I202" i="27"/>
  <c r="H202" i="27"/>
  <c r="G202" i="27"/>
  <c r="F202" i="27"/>
  <c r="E202" i="27" s="1"/>
  <c r="D202" i="27"/>
  <c r="R201" i="27"/>
  <c r="P201" i="27"/>
  <c r="O201" i="27"/>
  <c r="N201" i="27"/>
  <c r="L201" i="27"/>
  <c r="K201" i="27"/>
  <c r="J201" i="27"/>
  <c r="I201" i="27"/>
  <c r="H201" i="27"/>
  <c r="G201" i="27"/>
  <c r="F201" i="27"/>
  <c r="E201" i="27" s="1"/>
  <c r="D201" i="27"/>
  <c r="R200" i="27"/>
  <c r="P200" i="27"/>
  <c r="O200" i="27"/>
  <c r="N200" i="27"/>
  <c r="L200" i="27"/>
  <c r="K200" i="27"/>
  <c r="J200" i="27"/>
  <c r="I200" i="27"/>
  <c r="H200" i="27"/>
  <c r="G200" i="27"/>
  <c r="F200" i="27"/>
  <c r="E200" i="27" s="1"/>
  <c r="D200" i="27"/>
  <c r="R199" i="27"/>
  <c r="P199" i="27"/>
  <c r="O199" i="27"/>
  <c r="N199" i="27"/>
  <c r="L199" i="27"/>
  <c r="K199" i="27"/>
  <c r="J199" i="27"/>
  <c r="I199" i="27"/>
  <c r="H199" i="27"/>
  <c r="G199" i="27"/>
  <c r="F199" i="27"/>
  <c r="E199" i="27" s="1"/>
  <c r="D199" i="27"/>
  <c r="R154" i="27"/>
  <c r="P154" i="27"/>
  <c r="O154" i="27"/>
  <c r="N154" i="27"/>
  <c r="L154" i="27"/>
  <c r="K154" i="27"/>
  <c r="J154" i="27"/>
  <c r="I154" i="27"/>
  <c r="H154" i="27"/>
  <c r="G154" i="27"/>
  <c r="F154" i="27"/>
  <c r="E154" i="27" s="1"/>
  <c r="D154" i="27"/>
  <c r="R153" i="27"/>
  <c r="P153" i="27"/>
  <c r="O153" i="27"/>
  <c r="N153" i="27"/>
  <c r="L153" i="27"/>
  <c r="K153" i="27"/>
  <c r="J153" i="27"/>
  <c r="I153" i="27"/>
  <c r="H153" i="27"/>
  <c r="G153" i="27"/>
  <c r="F153" i="27"/>
  <c r="E153" i="27" s="1"/>
  <c r="D153" i="27"/>
  <c r="R152" i="27"/>
  <c r="P152" i="27"/>
  <c r="O152" i="27"/>
  <c r="N152" i="27"/>
  <c r="L152" i="27"/>
  <c r="K152" i="27"/>
  <c r="J152" i="27"/>
  <c r="I152" i="27"/>
  <c r="H152" i="27"/>
  <c r="G152" i="27"/>
  <c r="F152" i="27"/>
  <c r="E152" i="27" s="1"/>
  <c r="D152" i="27"/>
  <c r="R151" i="27"/>
  <c r="P151" i="27"/>
  <c r="O151" i="27"/>
  <c r="N151" i="27"/>
  <c r="L151" i="27"/>
  <c r="K151" i="27"/>
  <c r="J151" i="27"/>
  <c r="I151" i="27"/>
  <c r="H151" i="27"/>
  <c r="G151" i="27"/>
  <c r="F151" i="27"/>
  <c r="E151" i="27" s="1"/>
  <c r="D151" i="27"/>
  <c r="R150" i="27"/>
  <c r="P150" i="27"/>
  <c r="O150" i="27"/>
  <c r="N150" i="27"/>
  <c r="L150" i="27"/>
  <c r="K150" i="27"/>
  <c r="J150" i="27"/>
  <c r="I150" i="27"/>
  <c r="H150" i="27"/>
  <c r="G150" i="27"/>
  <c r="F150" i="27"/>
  <c r="E150" i="27" s="1"/>
  <c r="D150" i="27"/>
  <c r="R149" i="27"/>
  <c r="P149" i="27"/>
  <c r="O149" i="27"/>
  <c r="N149" i="27"/>
  <c r="L149" i="27"/>
  <c r="K149" i="27"/>
  <c r="J149" i="27"/>
  <c r="I149" i="27"/>
  <c r="H149" i="27"/>
  <c r="G149" i="27"/>
  <c r="F149" i="27"/>
  <c r="E149" i="27" s="1"/>
  <c r="D149" i="27"/>
  <c r="R148" i="27"/>
  <c r="P148" i="27"/>
  <c r="O148" i="27"/>
  <c r="N148" i="27"/>
  <c r="L148" i="27"/>
  <c r="K148" i="27"/>
  <c r="J148" i="27"/>
  <c r="I148" i="27"/>
  <c r="H148" i="27"/>
  <c r="G148" i="27"/>
  <c r="F148" i="27"/>
  <c r="E148" i="27" s="1"/>
  <c r="D148" i="27"/>
  <c r="R147" i="27"/>
  <c r="P147" i="27"/>
  <c r="O147" i="27"/>
  <c r="N147" i="27"/>
  <c r="L147" i="27"/>
  <c r="K147" i="27"/>
  <c r="J147" i="27"/>
  <c r="I147" i="27"/>
  <c r="H147" i="27"/>
  <c r="G147" i="27"/>
  <c r="F147" i="27"/>
  <c r="E147" i="27" s="1"/>
  <c r="D147" i="27"/>
  <c r="R146" i="27"/>
  <c r="P146" i="27"/>
  <c r="O146" i="27"/>
  <c r="N146" i="27"/>
  <c r="L146" i="27"/>
  <c r="K146" i="27"/>
  <c r="J146" i="27"/>
  <c r="I146" i="27"/>
  <c r="H146" i="27"/>
  <c r="G146" i="27"/>
  <c r="F146" i="27"/>
  <c r="E146" i="27" s="1"/>
  <c r="D146" i="27"/>
  <c r="R145" i="27"/>
  <c r="P145" i="27"/>
  <c r="O145" i="27"/>
  <c r="N145" i="27"/>
  <c r="L145" i="27"/>
  <c r="K145" i="27"/>
  <c r="J145" i="27"/>
  <c r="I145" i="27"/>
  <c r="H145" i="27"/>
  <c r="G145" i="27"/>
  <c r="F145" i="27"/>
  <c r="E145" i="27" s="1"/>
  <c r="D145" i="27"/>
  <c r="R144" i="27"/>
  <c r="P144" i="27"/>
  <c r="O144" i="27"/>
  <c r="N144" i="27"/>
  <c r="L144" i="27"/>
  <c r="K144" i="27"/>
  <c r="J144" i="27"/>
  <c r="I144" i="27"/>
  <c r="H144" i="27"/>
  <c r="G144" i="27"/>
  <c r="F144" i="27"/>
  <c r="E144" i="27" s="1"/>
  <c r="D144" i="27"/>
  <c r="R143" i="27"/>
  <c r="P143" i="27"/>
  <c r="O143" i="27"/>
  <c r="N143" i="27"/>
  <c r="L143" i="27"/>
  <c r="K143" i="27"/>
  <c r="J143" i="27"/>
  <c r="I143" i="27"/>
  <c r="H143" i="27"/>
  <c r="G143" i="27"/>
  <c r="F143" i="27"/>
  <c r="E143" i="27" s="1"/>
  <c r="D143" i="27"/>
  <c r="R198" i="27"/>
  <c r="P198" i="27"/>
  <c r="O198" i="27"/>
  <c r="N198" i="27"/>
  <c r="L198" i="27"/>
  <c r="K198" i="27"/>
  <c r="J198" i="27"/>
  <c r="I198" i="27"/>
  <c r="H198" i="27"/>
  <c r="G198" i="27"/>
  <c r="F198" i="27"/>
  <c r="E198" i="27" s="1"/>
  <c r="D198" i="27"/>
  <c r="R61" i="27"/>
  <c r="P61" i="27"/>
  <c r="O61" i="27"/>
  <c r="N61" i="27"/>
  <c r="L61" i="27"/>
  <c r="K61" i="27"/>
  <c r="J61" i="27"/>
  <c r="I61" i="27"/>
  <c r="H61" i="27"/>
  <c r="G61" i="27"/>
  <c r="F61" i="27"/>
  <c r="E61" i="27" s="1"/>
  <c r="D61" i="27"/>
  <c r="R142" i="27"/>
  <c r="P142" i="27"/>
  <c r="O142" i="27"/>
  <c r="N142" i="27"/>
  <c r="L142" i="27"/>
  <c r="K142" i="27"/>
  <c r="J142" i="27"/>
  <c r="I142" i="27"/>
  <c r="H142" i="27"/>
  <c r="G142" i="27"/>
  <c r="F142" i="27"/>
  <c r="E142" i="27" s="1"/>
  <c r="D142" i="27"/>
  <c r="R60" i="27"/>
  <c r="P60" i="27"/>
  <c r="O60" i="27"/>
  <c r="N60" i="27"/>
  <c r="L60" i="27"/>
  <c r="K60" i="27"/>
  <c r="J60" i="27"/>
  <c r="I60" i="27"/>
  <c r="H60" i="27"/>
  <c r="G60" i="27"/>
  <c r="F60" i="27"/>
  <c r="E60" i="27" s="1"/>
  <c r="D60" i="27"/>
  <c r="R141" i="27"/>
  <c r="P141" i="27"/>
  <c r="O141" i="27"/>
  <c r="N141" i="27"/>
  <c r="L141" i="27"/>
  <c r="K141" i="27"/>
  <c r="J141" i="27"/>
  <c r="I141" i="27"/>
  <c r="H141" i="27"/>
  <c r="G141" i="27"/>
  <c r="F141" i="27"/>
  <c r="E141" i="27" s="1"/>
  <c r="D141" i="27"/>
  <c r="R140" i="27"/>
  <c r="P140" i="27"/>
  <c r="O140" i="27"/>
  <c r="N140" i="27"/>
  <c r="L140" i="27"/>
  <c r="K140" i="27"/>
  <c r="J140" i="27"/>
  <c r="I140" i="27"/>
  <c r="H140" i="27"/>
  <c r="G140" i="27"/>
  <c r="F140" i="27"/>
  <c r="E140" i="27" s="1"/>
  <c r="D140" i="27"/>
  <c r="R59" i="27"/>
  <c r="P59" i="27"/>
  <c r="O59" i="27"/>
  <c r="N59" i="27"/>
  <c r="L59" i="27"/>
  <c r="K59" i="27"/>
  <c r="J59" i="27"/>
  <c r="I59" i="27"/>
  <c r="H59" i="27"/>
  <c r="G59" i="27"/>
  <c r="F59" i="27"/>
  <c r="E59" i="27" s="1"/>
  <c r="D59" i="27"/>
  <c r="R197" i="27"/>
  <c r="P197" i="27"/>
  <c r="O197" i="27"/>
  <c r="N197" i="27"/>
  <c r="L197" i="27"/>
  <c r="K197" i="27"/>
  <c r="J197" i="27"/>
  <c r="I197" i="27"/>
  <c r="H197" i="27"/>
  <c r="G197" i="27"/>
  <c r="F197" i="27"/>
  <c r="E197" i="27" s="1"/>
  <c r="D197" i="27"/>
  <c r="R139" i="27"/>
  <c r="P139" i="27"/>
  <c r="O139" i="27"/>
  <c r="N139" i="27"/>
  <c r="L139" i="27"/>
  <c r="K139" i="27"/>
  <c r="J139" i="27"/>
  <c r="I139" i="27"/>
  <c r="H139" i="27"/>
  <c r="G139" i="27"/>
  <c r="F139" i="27"/>
  <c r="E139" i="27" s="1"/>
  <c r="D139" i="27"/>
  <c r="R138" i="27"/>
  <c r="P138" i="27"/>
  <c r="O138" i="27"/>
  <c r="N138" i="27"/>
  <c r="L138" i="27"/>
  <c r="K138" i="27"/>
  <c r="J138" i="27"/>
  <c r="I138" i="27"/>
  <c r="H138" i="27"/>
  <c r="G138" i="27"/>
  <c r="F138" i="27"/>
  <c r="E138" i="27" s="1"/>
  <c r="D138" i="27"/>
  <c r="R137" i="27"/>
  <c r="P137" i="27"/>
  <c r="O137" i="27"/>
  <c r="N137" i="27"/>
  <c r="L137" i="27"/>
  <c r="K137" i="27"/>
  <c r="J137" i="27"/>
  <c r="I137" i="27"/>
  <c r="H137" i="27"/>
  <c r="G137" i="27"/>
  <c r="F137" i="27"/>
  <c r="E137" i="27" s="1"/>
  <c r="D137" i="27"/>
  <c r="R33" i="27"/>
  <c r="P33" i="27"/>
  <c r="O33" i="27"/>
  <c r="N33" i="27"/>
  <c r="L33" i="27"/>
  <c r="K33" i="27"/>
  <c r="J33" i="27"/>
  <c r="I33" i="27"/>
  <c r="H33" i="27"/>
  <c r="G33" i="27"/>
  <c r="F33" i="27"/>
  <c r="E33" i="27" s="1"/>
  <c r="D33" i="27"/>
  <c r="R58" i="27"/>
  <c r="P58" i="27"/>
  <c r="O58" i="27"/>
  <c r="N58" i="27"/>
  <c r="L58" i="27"/>
  <c r="K58" i="27"/>
  <c r="J58" i="27"/>
  <c r="I58" i="27"/>
  <c r="H58" i="27"/>
  <c r="G58" i="27"/>
  <c r="F58" i="27"/>
  <c r="E58" i="27" s="1"/>
  <c r="D58" i="27"/>
  <c r="R57" i="27"/>
  <c r="P57" i="27"/>
  <c r="O57" i="27"/>
  <c r="N57" i="27"/>
  <c r="L57" i="27"/>
  <c r="K57" i="27"/>
  <c r="J57" i="27"/>
  <c r="I57" i="27"/>
  <c r="H57" i="27"/>
  <c r="G57" i="27"/>
  <c r="F57" i="27"/>
  <c r="E57" i="27" s="1"/>
  <c r="D57" i="27"/>
  <c r="R32" i="27"/>
  <c r="P32" i="27"/>
  <c r="O32" i="27"/>
  <c r="N32" i="27"/>
  <c r="L32" i="27"/>
  <c r="K32" i="27"/>
  <c r="J32" i="27"/>
  <c r="I32" i="27"/>
  <c r="H32" i="27"/>
  <c r="G32" i="27"/>
  <c r="F32" i="27"/>
  <c r="E32" i="27" s="1"/>
  <c r="D32" i="27"/>
  <c r="R31" i="27"/>
  <c r="P31" i="27"/>
  <c r="O31" i="27"/>
  <c r="N31" i="27"/>
  <c r="L31" i="27"/>
  <c r="K31" i="27"/>
  <c r="J31" i="27"/>
  <c r="I31" i="27"/>
  <c r="H31" i="27"/>
  <c r="G31" i="27"/>
  <c r="F31" i="27"/>
  <c r="E31" i="27" s="1"/>
  <c r="D31" i="27"/>
  <c r="R30" i="27"/>
  <c r="P30" i="27"/>
  <c r="O30" i="27"/>
  <c r="N30" i="27"/>
  <c r="L30" i="27"/>
  <c r="K30" i="27"/>
  <c r="J30" i="27"/>
  <c r="I30" i="27"/>
  <c r="H30" i="27"/>
  <c r="G30" i="27"/>
  <c r="F30" i="27"/>
  <c r="E30" i="27" s="1"/>
  <c r="D30" i="27"/>
  <c r="R29" i="27"/>
  <c r="P29" i="27"/>
  <c r="O29" i="27"/>
  <c r="N29" i="27"/>
  <c r="L29" i="27"/>
  <c r="K29" i="27"/>
  <c r="J29" i="27"/>
  <c r="I29" i="27"/>
  <c r="H29" i="27"/>
  <c r="G29" i="27"/>
  <c r="F29" i="27"/>
  <c r="E29" i="27" s="1"/>
  <c r="D29" i="27"/>
  <c r="R28" i="27"/>
  <c r="P28" i="27"/>
  <c r="O28" i="27"/>
  <c r="N28" i="27"/>
  <c r="L28" i="27"/>
  <c r="K28" i="27"/>
  <c r="J28" i="27"/>
  <c r="I28" i="27"/>
  <c r="H28" i="27"/>
  <c r="G28" i="27"/>
  <c r="F28" i="27"/>
  <c r="E28" i="27" s="1"/>
  <c r="D28" i="27"/>
  <c r="R27" i="27"/>
  <c r="P27" i="27"/>
  <c r="O27" i="27"/>
  <c r="N27" i="27"/>
  <c r="L27" i="27"/>
  <c r="K27" i="27"/>
  <c r="J27" i="27"/>
  <c r="I27" i="27"/>
  <c r="H27" i="27"/>
  <c r="G27" i="27"/>
  <c r="F27" i="27"/>
  <c r="E27" i="27" s="1"/>
  <c r="D27" i="27"/>
  <c r="R26" i="27"/>
  <c r="P26" i="27"/>
  <c r="O26" i="27"/>
  <c r="N26" i="27"/>
  <c r="L26" i="27"/>
  <c r="K26" i="27"/>
  <c r="J26" i="27"/>
  <c r="I26" i="27"/>
  <c r="H26" i="27"/>
  <c r="G26" i="27"/>
  <c r="F26" i="27"/>
  <c r="E26" i="27" s="1"/>
  <c r="D26" i="27"/>
  <c r="R196" i="27"/>
  <c r="P196" i="27"/>
  <c r="O196" i="27"/>
  <c r="N196" i="27"/>
  <c r="L196" i="27"/>
  <c r="K196" i="27"/>
  <c r="J196" i="27"/>
  <c r="I196" i="27"/>
  <c r="H196" i="27"/>
  <c r="G196" i="27"/>
  <c r="F196" i="27"/>
  <c r="E196" i="27" s="1"/>
  <c r="D196" i="27"/>
  <c r="R195" i="27"/>
  <c r="P195" i="27"/>
  <c r="O195" i="27"/>
  <c r="N195" i="27"/>
  <c r="L195" i="27"/>
  <c r="K195" i="27"/>
  <c r="J195" i="27"/>
  <c r="I195" i="27"/>
  <c r="H195" i="27"/>
  <c r="G195" i="27"/>
  <c r="F195" i="27"/>
  <c r="E195" i="27" s="1"/>
  <c r="D195" i="27"/>
  <c r="R194" i="27"/>
  <c r="P194" i="27"/>
  <c r="O194" i="27"/>
  <c r="N194" i="27"/>
  <c r="L194" i="27"/>
  <c r="K194" i="27"/>
  <c r="J194" i="27"/>
  <c r="I194" i="27"/>
  <c r="H194" i="27"/>
  <c r="G194" i="27"/>
  <c r="F194" i="27"/>
  <c r="E194" i="27" s="1"/>
  <c r="D194" i="27"/>
  <c r="R193" i="27"/>
  <c r="P193" i="27"/>
  <c r="O193" i="27"/>
  <c r="N193" i="27"/>
  <c r="L193" i="27"/>
  <c r="K193" i="27"/>
  <c r="J193" i="27"/>
  <c r="I193" i="27"/>
  <c r="H193" i="27"/>
  <c r="G193" i="27"/>
  <c r="F193" i="27"/>
  <c r="E193" i="27" s="1"/>
  <c r="D193" i="27"/>
  <c r="R136" i="27"/>
  <c r="P136" i="27"/>
  <c r="O136" i="27"/>
  <c r="N136" i="27"/>
  <c r="L136" i="27"/>
  <c r="K136" i="27"/>
  <c r="J136" i="27"/>
  <c r="I136" i="27"/>
  <c r="H136" i="27"/>
  <c r="G136" i="27"/>
  <c r="F136" i="27"/>
  <c r="E136" i="27" s="1"/>
  <c r="D136" i="27"/>
  <c r="R25" i="27"/>
  <c r="P25" i="27"/>
  <c r="O25" i="27"/>
  <c r="N25" i="27"/>
  <c r="L25" i="27"/>
  <c r="K25" i="27"/>
  <c r="J25" i="27"/>
  <c r="I25" i="27"/>
  <c r="H25" i="27"/>
  <c r="G25" i="27"/>
  <c r="F25" i="27"/>
  <c r="E25" i="27" s="1"/>
  <c r="D25" i="27"/>
  <c r="R24" i="27"/>
  <c r="P24" i="27"/>
  <c r="O24" i="27"/>
  <c r="N24" i="27"/>
  <c r="L24" i="27"/>
  <c r="K24" i="27"/>
  <c r="J24" i="27"/>
  <c r="I24" i="27"/>
  <c r="H24" i="27"/>
  <c r="G24" i="27"/>
  <c r="F24" i="27"/>
  <c r="E24" i="27" s="1"/>
  <c r="D24" i="27"/>
  <c r="R135" i="27"/>
  <c r="P135" i="27"/>
  <c r="O135" i="27"/>
  <c r="N135" i="27"/>
  <c r="L135" i="27"/>
  <c r="K135" i="27"/>
  <c r="J135" i="27"/>
  <c r="I135" i="27"/>
  <c r="H135" i="27"/>
  <c r="G135" i="27"/>
  <c r="F135" i="27"/>
  <c r="E135" i="27" s="1"/>
  <c r="D135" i="27"/>
  <c r="R23" i="27"/>
  <c r="P23" i="27"/>
  <c r="O23" i="27"/>
  <c r="N23" i="27"/>
  <c r="L23" i="27"/>
  <c r="K23" i="27"/>
  <c r="J23" i="27"/>
  <c r="I23" i="27"/>
  <c r="H23" i="27"/>
  <c r="G23" i="27"/>
  <c r="F23" i="27"/>
  <c r="E23" i="27" s="1"/>
  <c r="D23" i="27"/>
  <c r="R134" i="27"/>
  <c r="P134" i="27"/>
  <c r="O134" i="27"/>
  <c r="N134" i="27"/>
  <c r="L134" i="27"/>
  <c r="K134" i="27"/>
  <c r="J134" i="27"/>
  <c r="I134" i="27"/>
  <c r="H134" i="27"/>
  <c r="G134" i="27"/>
  <c r="F134" i="27"/>
  <c r="E134" i="27" s="1"/>
  <c r="D134" i="27"/>
  <c r="R133" i="27"/>
  <c r="P133" i="27"/>
  <c r="O133" i="27"/>
  <c r="N133" i="27"/>
  <c r="L133" i="27"/>
  <c r="K133" i="27"/>
  <c r="J133" i="27"/>
  <c r="I133" i="27"/>
  <c r="H133" i="27"/>
  <c r="G133" i="27"/>
  <c r="F133" i="27"/>
  <c r="E133" i="27" s="1"/>
  <c r="D133" i="27"/>
  <c r="R132" i="27"/>
  <c r="P132" i="27"/>
  <c r="O132" i="27"/>
  <c r="N132" i="27"/>
  <c r="L132" i="27"/>
  <c r="K132" i="27"/>
  <c r="J132" i="27"/>
  <c r="I132" i="27"/>
  <c r="H132" i="27"/>
  <c r="G132" i="27"/>
  <c r="F132" i="27"/>
  <c r="E132" i="27" s="1"/>
  <c r="D132" i="27"/>
  <c r="R56" i="27"/>
  <c r="P56" i="27"/>
  <c r="O56" i="27"/>
  <c r="N56" i="27"/>
  <c r="L56" i="27"/>
  <c r="K56" i="27"/>
  <c r="J56" i="27"/>
  <c r="I56" i="27"/>
  <c r="H56" i="27"/>
  <c r="G56" i="27"/>
  <c r="F56" i="27"/>
  <c r="E56" i="27" s="1"/>
  <c r="D56" i="27"/>
  <c r="R131" i="27"/>
  <c r="P131" i="27"/>
  <c r="O131" i="27"/>
  <c r="N131" i="27"/>
  <c r="L131" i="27"/>
  <c r="K131" i="27"/>
  <c r="J131" i="27"/>
  <c r="I131" i="27"/>
  <c r="H131" i="27"/>
  <c r="G131" i="27"/>
  <c r="F131" i="27"/>
  <c r="E131" i="27" s="1"/>
  <c r="D131" i="27"/>
  <c r="R55" i="27"/>
  <c r="P55" i="27"/>
  <c r="O55" i="27"/>
  <c r="N55" i="27"/>
  <c r="L55" i="27"/>
  <c r="K55" i="27"/>
  <c r="J55" i="27"/>
  <c r="I55" i="27"/>
  <c r="H55" i="27"/>
  <c r="G55" i="27"/>
  <c r="F55" i="27"/>
  <c r="E55" i="27" s="1"/>
  <c r="D55" i="27"/>
  <c r="R130" i="27"/>
  <c r="P130" i="27"/>
  <c r="O130" i="27"/>
  <c r="N130" i="27"/>
  <c r="L130" i="27"/>
  <c r="K130" i="27"/>
  <c r="J130" i="27"/>
  <c r="I130" i="27"/>
  <c r="H130" i="27"/>
  <c r="G130" i="27"/>
  <c r="F130" i="27"/>
  <c r="E130" i="27" s="1"/>
  <c r="D130" i="27"/>
  <c r="R54" i="27"/>
  <c r="P54" i="27"/>
  <c r="O54" i="27"/>
  <c r="N54" i="27"/>
  <c r="L54" i="27"/>
  <c r="K54" i="27"/>
  <c r="J54" i="27"/>
  <c r="I54" i="27"/>
  <c r="H54" i="27"/>
  <c r="G54" i="27"/>
  <c r="F54" i="27"/>
  <c r="E54" i="27" s="1"/>
  <c r="D54" i="27"/>
  <c r="R129" i="27"/>
  <c r="P129" i="27"/>
  <c r="O129" i="27"/>
  <c r="N129" i="27"/>
  <c r="L129" i="27"/>
  <c r="K129" i="27"/>
  <c r="J129" i="27"/>
  <c r="I129" i="27"/>
  <c r="H129" i="27"/>
  <c r="G129" i="27"/>
  <c r="F129" i="27"/>
  <c r="E129" i="27" s="1"/>
  <c r="D129" i="27"/>
  <c r="R128" i="27"/>
  <c r="P128" i="27"/>
  <c r="O128" i="27"/>
  <c r="N128" i="27"/>
  <c r="L128" i="27"/>
  <c r="K128" i="27"/>
  <c r="J128" i="27"/>
  <c r="I128" i="27"/>
  <c r="H128" i="27"/>
  <c r="G128" i="27"/>
  <c r="F128" i="27"/>
  <c r="E128" i="27" s="1"/>
  <c r="D128" i="27"/>
  <c r="R127" i="27"/>
  <c r="P127" i="27"/>
  <c r="O127" i="27"/>
  <c r="N127" i="27"/>
  <c r="L127" i="27"/>
  <c r="K127" i="27"/>
  <c r="J127" i="27"/>
  <c r="I127" i="27"/>
  <c r="H127" i="27"/>
  <c r="G127" i="27"/>
  <c r="F127" i="27"/>
  <c r="E127" i="27" s="1"/>
  <c r="D127" i="27"/>
  <c r="R126" i="27"/>
  <c r="P126" i="27"/>
  <c r="O126" i="27"/>
  <c r="N126" i="27"/>
  <c r="L126" i="27"/>
  <c r="K126" i="27"/>
  <c r="J126" i="27"/>
  <c r="I126" i="27"/>
  <c r="H126" i="27"/>
  <c r="G126" i="27"/>
  <c r="F126" i="27"/>
  <c r="E126" i="27" s="1"/>
  <c r="D126" i="27"/>
  <c r="R53" i="27"/>
  <c r="P53" i="27"/>
  <c r="O53" i="27"/>
  <c r="N53" i="27"/>
  <c r="L53" i="27"/>
  <c r="K53" i="27"/>
  <c r="J53" i="27"/>
  <c r="I53" i="27"/>
  <c r="H53" i="27"/>
  <c r="G53" i="27"/>
  <c r="F53" i="27"/>
  <c r="E53" i="27" s="1"/>
  <c r="D53" i="27"/>
  <c r="R125" i="27"/>
  <c r="P125" i="27"/>
  <c r="O125" i="27"/>
  <c r="N125" i="27"/>
  <c r="L125" i="27"/>
  <c r="K125" i="27"/>
  <c r="J125" i="27"/>
  <c r="I125" i="27"/>
  <c r="H125" i="27"/>
  <c r="G125" i="27"/>
  <c r="F125" i="27"/>
  <c r="E125" i="27" s="1"/>
  <c r="D125" i="27"/>
  <c r="R52" i="27"/>
  <c r="P52" i="27"/>
  <c r="O52" i="27"/>
  <c r="N52" i="27"/>
  <c r="L52" i="27"/>
  <c r="K52" i="27"/>
  <c r="J52" i="27"/>
  <c r="I52" i="27"/>
  <c r="H52" i="27"/>
  <c r="G52" i="27"/>
  <c r="F52" i="27"/>
  <c r="E52" i="27" s="1"/>
  <c r="D52" i="27"/>
  <c r="R124" i="27"/>
  <c r="P124" i="27"/>
  <c r="O124" i="27"/>
  <c r="N124" i="27"/>
  <c r="L124" i="27"/>
  <c r="K124" i="27"/>
  <c r="J124" i="27"/>
  <c r="I124" i="27"/>
  <c r="H124" i="27"/>
  <c r="G124" i="27"/>
  <c r="F124" i="27"/>
  <c r="E124" i="27" s="1"/>
  <c r="D124" i="27"/>
  <c r="R123" i="27"/>
  <c r="P123" i="27"/>
  <c r="O123" i="27"/>
  <c r="N123" i="27"/>
  <c r="L123" i="27"/>
  <c r="K123" i="27"/>
  <c r="J123" i="27"/>
  <c r="I123" i="27"/>
  <c r="H123" i="27"/>
  <c r="G123" i="27"/>
  <c r="F123" i="27"/>
  <c r="E123" i="27" s="1"/>
  <c r="D123" i="27"/>
  <c r="R122" i="27"/>
  <c r="P122" i="27"/>
  <c r="O122" i="27"/>
  <c r="N122" i="27"/>
  <c r="L122" i="27"/>
  <c r="K122" i="27"/>
  <c r="J122" i="27"/>
  <c r="I122" i="27"/>
  <c r="H122" i="27"/>
  <c r="G122" i="27"/>
  <c r="F122" i="27"/>
  <c r="E122" i="27" s="1"/>
  <c r="D122" i="27"/>
  <c r="R51" i="27"/>
  <c r="P51" i="27"/>
  <c r="O51" i="27"/>
  <c r="N51" i="27"/>
  <c r="L51" i="27"/>
  <c r="K51" i="27"/>
  <c r="J51" i="27"/>
  <c r="I51" i="27"/>
  <c r="H51" i="27"/>
  <c r="G51" i="27"/>
  <c r="F51" i="27"/>
  <c r="E51" i="27" s="1"/>
  <c r="D51" i="27"/>
  <c r="R121" i="27"/>
  <c r="P121" i="27"/>
  <c r="O121" i="27"/>
  <c r="N121" i="27"/>
  <c r="L121" i="27"/>
  <c r="K121" i="27"/>
  <c r="J121" i="27"/>
  <c r="I121" i="27"/>
  <c r="H121" i="27"/>
  <c r="G121" i="27"/>
  <c r="F121" i="27"/>
  <c r="E121" i="27" s="1"/>
  <c r="D121" i="27"/>
  <c r="R120" i="27"/>
  <c r="P120" i="27"/>
  <c r="O120" i="27"/>
  <c r="N120" i="27"/>
  <c r="L120" i="27"/>
  <c r="K120" i="27"/>
  <c r="J120" i="27"/>
  <c r="I120" i="27"/>
  <c r="H120" i="27"/>
  <c r="G120" i="27"/>
  <c r="F120" i="27"/>
  <c r="E120" i="27" s="1"/>
  <c r="D120" i="27"/>
  <c r="R119" i="27"/>
  <c r="P119" i="27"/>
  <c r="O119" i="27"/>
  <c r="N119" i="27"/>
  <c r="L119" i="27"/>
  <c r="K119" i="27"/>
  <c r="J119" i="27"/>
  <c r="I119" i="27"/>
  <c r="H119" i="27"/>
  <c r="G119" i="27"/>
  <c r="F119" i="27"/>
  <c r="E119" i="27" s="1"/>
  <c r="D119" i="27"/>
  <c r="R118" i="27"/>
  <c r="P118" i="27"/>
  <c r="O118" i="27"/>
  <c r="N118" i="27"/>
  <c r="L118" i="27"/>
  <c r="K118" i="27"/>
  <c r="J118" i="27"/>
  <c r="I118" i="27"/>
  <c r="H118" i="27"/>
  <c r="G118" i="27"/>
  <c r="F118" i="27"/>
  <c r="E118" i="27" s="1"/>
  <c r="D118" i="27"/>
  <c r="R117" i="27"/>
  <c r="P117" i="27"/>
  <c r="O117" i="27"/>
  <c r="N117" i="27"/>
  <c r="L117" i="27"/>
  <c r="K117" i="27"/>
  <c r="J117" i="27"/>
  <c r="I117" i="27"/>
  <c r="H117" i="27"/>
  <c r="G117" i="27"/>
  <c r="F117" i="27"/>
  <c r="E117" i="27" s="1"/>
  <c r="D117" i="27"/>
  <c r="R50" i="27"/>
  <c r="P50" i="27"/>
  <c r="O50" i="27"/>
  <c r="N50" i="27"/>
  <c r="L50" i="27"/>
  <c r="K50" i="27"/>
  <c r="J50" i="27"/>
  <c r="I50" i="27"/>
  <c r="H50" i="27"/>
  <c r="G50" i="27"/>
  <c r="F50" i="27"/>
  <c r="E50" i="27" s="1"/>
  <c r="D50" i="27"/>
  <c r="R49" i="27"/>
  <c r="P49" i="27"/>
  <c r="O49" i="27"/>
  <c r="N49" i="27"/>
  <c r="L49" i="27"/>
  <c r="K49" i="27"/>
  <c r="J49" i="27"/>
  <c r="I49" i="27"/>
  <c r="H49" i="27"/>
  <c r="G49" i="27"/>
  <c r="F49" i="27"/>
  <c r="E49" i="27" s="1"/>
  <c r="D49" i="27"/>
  <c r="R116" i="27"/>
  <c r="P116" i="27"/>
  <c r="O116" i="27"/>
  <c r="N116" i="27"/>
  <c r="L116" i="27"/>
  <c r="K116" i="27"/>
  <c r="J116" i="27"/>
  <c r="I116" i="27"/>
  <c r="H116" i="27"/>
  <c r="G116" i="27"/>
  <c r="F116" i="27"/>
  <c r="E116" i="27" s="1"/>
  <c r="D116" i="27"/>
  <c r="R115" i="27"/>
  <c r="P115" i="27"/>
  <c r="O115" i="27"/>
  <c r="N115" i="27"/>
  <c r="L115" i="27"/>
  <c r="K115" i="27"/>
  <c r="J115" i="27"/>
  <c r="I115" i="27"/>
  <c r="H115" i="27"/>
  <c r="G115" i="27"/>
  <c r="F115" i="27"/>
  <c r="E115" i="27" s="1"/>
  <c r="D115" i="27"/>
  <c r="R114" i="27"/>
  <c r="P114" i="27"/>
  <c r="O114" i="27"/>
  <c r="N114" i="27"/>
  <c r="L114" i="27"/>
  <c r="K114" i="27"/>
  <c r="J114" i="27"/>
  <c r="I114" i="27"/>
  <c r="H114" i="27"/>
  <c r="G114" i="27"/>
  <c r="F114" i="27"/>
  <c r="E114" i="27" s="1"/>
  <c r="D114" i="27"/>
  <c r="R48" i="27"/>
  <c r="P48" i="27"/>
  <c r="O48" i="27"/>
  <c r="N48" i="27"/>
  <c r="L48" i="27"/>
  <c r="K48" i="27"/>
  <c r="J48" i="27"/>
  <c r="I48" i="27"/>
  <c r="H48" i="27"/>
  <c r="G48" i="27"/>
  <c r="F48" i="27"/>
  <c r="E48" i="27" s="1"/>
  <c r="D48" i="27"/>
  <c r="R113" i="27"/>
  <c r="P113" i="27"/>
  <c r="O113" i="27"/>
  <c r="N113" i="27"/>
  <c r="L113" i="27"/>
  <c r="K113" i="27"/>
  <c r="J113" i="27"/>
  <c r="I113" i="27"/>
  <c r="H113" i="27"/>
  <c r="G113" i="27"/>
  <c r="F113" i="27"/>
  <c r="E113" i="27" s="1"/>
  <c r="D113" i="27"/>
  <c r="R112" i="27"/>
  <c r="P112" i="27"/>
  <c r="O112" i="27"/>
  <c r="N112" i="27"/>
  <c r="L112" i="27"/>
  <c r="K112" i="27"/>
  <c r="J112" i="27"/>
  <c r="I112" i="27"/>
  <c r="H112" i="27"/>
  <c r="G112" i="27"/>
  <c r="F112" i="27"/>
  <c r="E112" i="27" s="1"/>
  <c r="D112" i="27"/>
  <c r="R192" i="27"/>
  <c r="P192" i="27"/>
  <c r="O192" i="27"/>
  <c r="N192" i="27"/>
  <c r="L192" i="27"/>
  <c r="K192" i="27"/>
  <c r="J192" i="27"/>
  <c r="I192" i="27"/>
  <c r="H192" i="27"/>
  <c r="G192" i="27"/>
  <c r="F192" i="27"/>
  <c r="E192" i="27" s="1"/>
  <c r="D192" i="27"/>
  <c r="R22" i="27"/>
  <c r="P22" i="27"/>
  <c r="O22" i="27"/>
  <c r="N22" i="27"/>
  <c r="L22" i="27"/>
  <c r="K22" i="27"/>
  <c r="J22" i="27"/>
  <c r="I22" i="27"/>
  <c r="H22" i="27"/>
  <c r="G22" i="27"/>
  <c r="F22" i="27"/>
  <c r="E22" i="27" s="1"/>
  <c r="D22" i="27"/>
  <c r="R21" i="27"/>
  <c r="P21" i="27"/>
  <c r="O21" i="27"/>
  <c r="N21" i="27"/>
  <c r="L21" i="27"/>
  <c r="K21" i="27"/>
  <c r="J21" i="27"/>
  <c r="I21" i="27"/>
  <c r="H21" i="27"/>
  <c r="G21" i="27"/>
  <c r="F21" i="27"/>
  <c r="E21" i="27" s="1"/>
  <c r="D21" i="27"/>
  <c r="R20" i="27"/>
  <c r="P20" i="27"/>
  <c r="O20" i="27"/>
  <c r="N20" i="27"/>
  <c r="L20" i="27"/>
  <c r="K20" i="27"/>
  <c r="J20" i="27"/>
  <c r="I20" i="27"/>
  <c r="H20" i="27"/>
  <c r="G20" i="27"/>
  <c r="F20" i="27"/>
  <c r="E20" i="27" s="1"/>
  <c r="D20" i="27"/>
  <c r="R111" i="27"/>
  <c r="P111" i="27"/>
  <c r="O111" i="27"/>
  <c r="N111" i="27"/>
  <c r="L111" i="27"/>
  <c r="K111" i="27"/>
  <c r="J111" i="27"/>
  <c r="I111" i="27"/>
  <c r="H111" i="27"/>
  <c r="G111" i="27"/>
  <c r="F111" i="27"/>
  <c r="E111" i="27" s="1"/>
  <c r="D111" i="27"/>
  <c r="R110" i="27"/>
  <c r="P110" i="27"/>
  <c r="O110" i="27"/>
  <c r="N110" i="27"/>
  <c r="L110" i="27"/>
  <c r="K110" i="27"/>
  <c r="J110" i="27"/>
  <c r="I110" i="27"/>
  <c r="H110" i="27"/>
  <c r="G110" i="27"/>
  <c r="F110" i="27"/>
  <c r="E110" i="27" s="1"/>
  <c r="D110" i="27"/>
  <c r="R19" i="27"/>
  <c r="P19" i="27"/>
  <c r="O19" i="27"/>
  <c r="N19" i="27"/>
  <c r="L19" i="27"/>
  <c r="K19" i="27"/>
  <c r="J19" i="27"/>
  <c r="I19" i="27"/>
  <c r="H19" i="27"/>
  <c r="G19" i="27"/>
  <c r="F19" i="27"/>
  <c r="E19" i="27" s="1"/>
  <c r="D19" i="27"/>
  <c r="R18" i="27"/>
  <c r="P18" i="27"/>
  <c r="O18" i="27"/>
  <c r="N18" i="27"/>
  <c r="L18" i="27"/>
  <c r="K18" i="27"/>
  <c r="J18" i="27"/>
  <c r="I18" i="27"/>
  <c r="H18" i="27"/>
  <c r="G18" i="27"/>
  <c r="F18" i="27"/>
  <c r="E18" i="27" s="1"/>
  <c r="D18" i="27"/>
  <c r="R17" i="27"/>
  <c r="P17" i="27"/>
  <c r="O17" i="27"/>
  <c r="N17" i="27"/>
  <c r="L17" i="27"/>
  <c r="K17" i="27"/>
  <c r="J17" i="27"/>
  <c r="I17" i="27"/>
  <c r="H17" i="27"/>
  <c r="G17" i="27"/>
  <c r="F17" i="27"/>
  <c r="E17" i="27" s="1"/>
  <c r="D17" i="27"/>
  <c r="R16" i="27"/>
  <c r="P16" i="27"/>
  <c r="O16" i="27"/>
  <c r="N16" i="27"/>
  <c r="L16" i="27"/>
  <c r="K16" i="27"/>
  <c r="J16" i="27"/>
  <c r="I16" i="27"/>
  <c r="H16" i="27"/>
  <c r="G16" i="27"/>
  <c r="F16" i="27"/>
  <c r="E16" i="27" s="1"/>
  <c r="D16" i="27"/>
  <c r="R109" i="27"/>
  <c r="P109" i="27"/>
  <c r="O109" i="27"/>
  <c r="N109" i="27"/>
  <c r="L109" i="27"/>
  <c r="K109" i="27"/>
  <c r="J109" i="27"/>
  <c r="I109" i="27"/>
  <c r="H109" i="27"/>
  <c r="G109" i="27"/>
  <c r="F109" i="27"/>
  <c r="E109" i="27" s="1"/>
  <c r="D109" i="27"/>
  <c r="R108" i="27"/>
  <c r="P108" i="27"/>
  <c r="O108" i="27"/>
  <c r="N108" i="27"/>
  <c r="L108" i="27"/>
  <c r="K108" i="27"/>
  <c r="J108" i="27"/>
  <c r="I108" i="27"/>
  <c r="H108" i="27"/>
  <c r="G108" i="27"/>
  <c r="F108" i="27"/>
  <c r="E108" i="27" s="1"/>
  <c r="D108" i="27"/>
  <c r="R107" i="27"/>
  <c r="P107" i="27"/>
  <c r="O107" i="27"/>
  <c r="N107" i="27"/>
  <c r="L107" i="27"/>
  <c r="K107" i="27"/>
  <c r="J107" i="27"/>
  <c r="I107" i="27"/>
  <c r="H107" i="27"/>
  <c r="G107" i="27"/>
  <c r="F107" i="27"/>
  <c r="E107" i="27" s="1"/>
  <c r="D107" i="27"/>
  <c r="R106" i="27"/>
  <c r="P106" i="27"/>
  <c r="O106" i="27"/>
  <c r="N106" i="27"/>
  <c r="L106" i="27"/>
  <c r="K106" i="27"/>
  <c r="J106" i="27"/>
  <c r="I106" i="27"/>
  <c r="H106" i="27"/>
  <c r="G106" i="27"/>
  <c r="F106" i="27"/>
  <c r="E106" i="27" s="1"/>
  <c r="D106" i="27"/>
  <c r="R105" i="27"/>
  <c r="P105" i="27"/>
  <c r="O105" i="27"/>
  <c r="N105" i="27"/>
  <c r="L105" i="27"/>
  <c r="K105" i="27"/>
  <c r="J105" i="27"/>
  <c r="I105" i="27"/>
  <c r="H105" i="27"/>
  <c r="G105" i="27"/>
  <c r="F105" i="27"/>
  <c r="E105" i="27" s="1"/>
  <c r="D105" i="27"/>
  <c r="R104" i="27"/>
  <c r="P104" i="27"/>
  <c r="O104" i="27"/>
  <c r="N104" i="27"/>
  <c r="L104" i="27"/>
  <c r="K104" i="27"/>
  <c r="J104" i="27"/>
  <c r="I104" i="27"/>
  <c r="H104" i="27"/>
  <c r="G104" i="27"/>
  <c r="F104" i="27"/>
  <c r="E104" i="27" s="1"/>
  <c r="D104" i="27"/>
  <c r="R103" i="27"/>
  <c r="P103" i="27"/>
  <c r="O103" i="27"/>
  <c r="N103" i="27"/>
  <c r="L103" i="27"/>
  <c r="K103" i="27"/>
  <c r="J103" i="27"/>
  <c r="I103" i="27"/>
  <c r="H103" i="27"/>
  <c r="G103" i="27"/>
  <c r="F103" i="27"/>
  <c r="E103" i="27" s="1"/>
  <c r="D103" i="27"/>
  <c r="R102" i="27"/>
  <c r="P102" i="27"/>
  <c r="O102" i="27"/>
  <c r="N102" i="27"/>
  <c r="L102" i="27"/>
  <c r="K102" i="27"/>
  <c r="J102" i="27"/>
  <c r="I102" i="27"/>
  <c r="H102" i="27"/>
  <c r="G102" i="27"/>
  <c r="F102" i="27"/>
  <c r="E102" i="27" s="1"/>
  <c r="D102" i="27"/>
  <c r="R101" i="27"/>
  <c r="P101" i="27"/>
  <c r="O101" i="27"/>
  <c r="N101" i="27"/>
  <c r="L101" i="27"/>
  <c r="K101" i="27"/>
  <c r="J101" i="27"/>
  <c r="I101" i="27"/>
  <c r="H101" i="27"/>
  <c r="G101" i="27"/>
  <c r="F101" i="27"/>
  <c r="E101" i="27" s="1"/>
  <c r="D101" i="27"/>
  <c r="R100" i="27"/>
  <c r="P100" i="27"/>
  <c r="O100" i="27"/>
  <c r="N100" i="27"/>
  <c r="L100" i="27"/>
  <c r="K100" i="27"/>
  <c r="J100" i="27"/>
  <c r="I100" i="27"/>
  <c r="H100" i="27"/>
  <c r="G100" i="27"/>
  <c r="F100" i="27"/>
  <c r="E100" i="27" s="1"/>
  <c r="D100" i="27"/>
  <c r="R99" i="27"/>
  <c r="P99" i="27"/>
  <c r="O99" i="27"/>
  <c r="N99" i="27"/>
  <c r="L99" i="27"/>
  <c r="K99" i="27"/>
  <c r="J99" i="27"/>
  <c r="I99" i="27"/>
  <c r="H99" i="27"/>
  <c r="G99" i="27"/>
  <c r="F99" i="27"/>
  <c r="E99" i="27" s="1"/>
  <c r="D99" i="27"/>
  <c r="R98" i="27"/>
  <c r="P98" i="27"/>
  <c r="O98" i="27"/>
  <c r="N98" i="27"/>
  <c r="L98" i="27"/>
  <c r="K98" i="27"/>
  <c r="J98" i="27"/>
  <c r="I98" i="27"/>
  <c r="H98" i="27"/>
  <c r="G98" i="27"/>
  <c r="F98" i="27"/>
  <c r="E98" i="27" s="1"/>
  <c r="D98" i="27"/>
  <c r="R191" i="27"/>
  <c r="P191" i="27"/>
  <c r="O191" i="27"/>
  <c r="N191" i="27"/>
  <c r="L191" i="27"/>
  <c r="K191" i="27"/>
  <c r="J191" i="27"/>
  <c r="I191" i="27"/>
  <c r="H191" i="27"/>
  <c r="G191" i="27"/>
  <c r="F191" i="27"/>
  <c r="E191" i="27" s="1"/>
  <c r="D191" i="27"/>
  <c r="R190" i="27"/>
  <c r="P190" i="27"/>
  <c r="O190" i="27"/>
  <c r="N190" i="27"/>
  <c r="L190" i="27"/>
  <c r="K190" i="27"/>
  <c r="J190" i="27"/>
  <c r="I190" i="27"/>
  <c r="H190" i="27"/>
  <c r="G190" i="27"/>
  <c r="F190" i="27"/>
  <c r="E190" i="27" s="1"/>
  <c r="D190" i="27"/>
  <c r="R97" i="27"/>
  <c r="P97" i="27"/>
  <c r="O97" i="27"/>
  <c r="N97" i="27"/>
  <c r="L97" i="27"/>
  <c r="K97" i="27"/>
  <c r="J97" i="27"/>
  <c r="I97" i="27"/>
  <c r="H97" i="27"/>
  <c r="G97" i="27"/>
  <c r="F97" i="27"/>
  <c r="E97" i="27" s="1"/>
  <c r="D97" i="27"/>
  <c r="R15" i="27"/>
  <c r="P15" i="27"/>
  <c r="O15" i="27"/>
  <c r="N15" i="27"/>
  <c r="L15" i="27"/>
  <c r="K15" i="27"/>
  <c r="J15" i="27"/>
  <c r="I15" i="27"/>
  <c r="H15" i="27"/>
  <c r="G15" i="27"/>
  <c r="F15" i="27"/>
  <c r="E15" i="27" s="1"/>
  <c r="D15" i="27"/>
  <c r="R96" i="27"/>
  <c r="P96" i="27"/>
  <c r="O96" i="27"/>
  <c r="N96" i="27"/>
  <c r="L96" i="27"/>
  <c r="K96" i="27"/>
  <c r="J96" i="27"/>
  <c r="I96" i="27"/>
  <c r="H96" i="27"/>
  <c r="G96" i="27"/>
  <c r="F96" i="27"/>
  <c r="E96" i="27" s="1"/>
  <c r="D96" i="27"/>
  <c r="R95" i="27"/>
  <c r="P95" i="27"/>
  <c r="O95" i="27"/>
  <c r="N95" i="27"/>
  <c r="L95" i="27"/>
  <c r="K95" i="27"/>
  <c r="J95" i="27"/>
  <c r="I95" i="27"/>
  <c r="H95" i="27"/>
  <c r="G95" i="27"/>
  <c r="F95" i="27"/>
  <c r="E95" i="27" s="1"/>
  <c r="D95" i="27"/>
  <c r="R94" i="27"/>
  <c r="P94" i="27"/>
  <c r="O94" i="27"/>
  <c r="N94" i="27"/>
  <c r="L94" i="27"/>
  <c r="K94" i="27"/>
  <c r="J94" i="27"/>
  <c r="I94" i="27"/>
  <c r="H94" i="27"/>
  <c r="G94" i="27"/>
  <c r="F94" i="27"/>
  <c r="E94" i="27" s="1"/>
  <c r="D94" i="27"/>
  <c r="R93" i="27"/>
  <c r="P93" i="27"/>
  <c r="O93" i="27"/>
  <c r="N93" i="27"/>
  <c r="L93" i="27"/>
  <c r="K93" i="27"/>
  <c r="J93" i="27"/>
  <c r="I93" i="27"/>
  <c r="H93" i="27"/>
  <c r="G93" i="27"/>
  <c r="F93" i="27"/>
  <c r="E93" i="27" s="1"/>
  <c r="D93" i="27"/>
  <c r="R92" i="27"/>
  <c r="P92" i="27"/>
  <c r="O92" i="27"/>
  <c r="N92" i="27"/>
  <c r="L92" i="27"/>
  <c r="K92" i="27"/>
  <c r="J92" i="27"/>
  <c r="I92" i="27"/>
  <c r="H92" i="27"/>
  <c r="G92" i="27"/>
  <c r="F92" i="27"/>
  <c r="E92" i="27" s="1"/>
  <c r="D92" i="27"/>
  <c r="R91" i="27"/>
  <c r="P91" i="27"/>
  <c r="O91" i="27"/>
  <c r="N91" i="27"/>
  <c r="L91" i="27"/>
  <c r="K91" i="27"/>
  <c r="J91" i="27"/>
  <c r="I91" i="27"/>
  <c r="H91" i="27"/>
  <c r="G91" i="27"/>
  <c r="F91" i="27"/>
  <c r="E91" i="27" s="1"/>
  <c r="D91" i="27"/>
  <c r="R189" i="27"/>
  <c r="P189" i="27"/>
  <c r="O189" i="27"/>
  <c r="N189" i="27"/>
  <c r="L189" i="27"/>
  <c r="K189" i="27"/>
  <c r="J189" i="27"/>
  <c r="I189" i="27"/>
  <c r="H189" i="27"/>
  <c r="G189" i="27"/>
  <c r="F189" i="27"/>
  <c r="E189" i="27" s="1"/>
  <c r="D189" i="27"/>
  <c r="R188" i="27"/>
  <c r="P188" i="27"/>
  <c r="O188" i="27"/>
  <c r="N188" i="27"/>
  <c r="L188" i="27"/>
  <c r="K188" i="27"/>
  <c r="J188" i="27"/>
  <c r="I188" i="27"/>
  <c r="H188" i="27"/>
  <c r="G188" i="27"/>
  <c r="F188" i="27"/>
  <c r="E188" i="27" s="1"/>
  <c r="D188" i="27"/>
  <c r="R14" i="27"/>
  <c r="P14" i="27"/>
  <c r="O14" i="27"/>
  <c r="N14" i="27"/>
  <c r="L14" i="27"/>
  <c r="K14" i="27"/>
  <c r="J14" i="27"/>
  <c r="I14" i="27"/>
  <c r="H14" i="27"/>
  <c r="G14" i="27"/>
  <c r="F14" i="27"/>
  <c r="E14" i="27" s="1"/>
  <c r="D14" i="27"/>
  <c r="R90" i="27"/>
  <c r="P90" i="27"/>
  <c r="O90" i="27"/>
  <c r="N90" i="27"/>
  <c r="L90" i="27"/>
  <c r="K90" i="27"/>
  <c r="J90" i="27"/>
  <c r="I90" i="27"/>
  <c r="H90" i="27"/>
  <c r="G90" i="27"/>
  <c r="F90" i="27"/>
  <c r="E90" i="27" s="1"/>
  <c r="D90" i="27"/>
  <c r="R89" i="27"/>
  <c r="P89" i="27"/>
  <c r="O89" i="27"/>
  <c r="N89" i="27"/>
  <c r="L89" i="27"/>
  <c r="K89" i="27"/>
  <c r="J89" i="27"/>
  <c r="I89" i="27"/>
  <c r="H89" i="27"/>
  <c r="G89" i="27"/>
  <c r="F89" i="27"/>
  <c r="E89" i="27" s="1"/>
  <c r="D89" i="27"/>
  <c r="R47" i="27"/>
  <c r="P47" i="27"/>
  <c r="O47" i="27"/>
  <c r="N47" i="27"/>
  <c r="L47" i="27"/>
  <c r="K47" i="27"/>
  <c r="J47" i="27"/>
  <c r="I47" i="27"/>
  <c r="H47" i="27"/>
  <c r="G47" i="27"/>
  <c r="F47" i="27"/>
  <c r="E47" i="27" s="1"/>
  <c r="D47" i="27"/>
  <c r="R187" i="27"/>
  <c r="P187" i="27"/>
  <c r="O187" i="27"/>
  <c r="N187" i="27"/>
  <c r="L187" i="27"/>
  <c r="K187" i="27"/>
  <c r="J187" i="27"/>
  <c r="I187" i="27"/>
  <c r="H187" i="27"/>
  <c r="G187" i="27"/>
  <c r="F187" i="27"/>
  <c r="E187" i="27" s="1"/>
  <c r="D187" i="27"/>
  <c r="R46" i="27"/>
  <c r="P46" i="27"/>
  <c r="O46" i="27"/>
  <c r="N46" i="27"/>
  <c r="L46" i="27"/>
  <c r="K46" i="27"/>
  <c r="J46" i="27"/>
  <c r="I46" i="27"/>
  <c r="H46" i="27"/>
  <c r="G46" i="27"/>
  <c r="F46" i="27"/>
  <c r="E46" i="27" s="1"/>
  <c r="D46" i="27"/>
  <c r="R88" i="27"/>
  <c r="P88" i="27"/>
  <c r="O88" i="27"/>
  <c r="N88" i="27"/>
  <c r="L88" i="27"/>
  <c r="K88" i="27"/>
  <c r="J88" i="27"/>
  <c r="I88" i="27"/>
  <c r="H88" i="27"/>
  <c r="G88" i="27"/>
  <c r="F88" i="27"/>
  <c r="E88" i="27" s="1"/>
  <c r="D88" i="27"/>
  <c r="R87" i="27"/>
  <c r="P87" i="27"/>
  <c r="O87" i="27"/>
  <c r="N87" i="27"/>
  <c r="L87" i="27"/>
  <c r="K87" i="27"/>
  <c r="J87" i="27"/>
  <c r="I87" i="27"/>
  <c r="H87" i="27"/>
  <c r="G87" i="27"/>
  <c r="F87" i="27"/>
  <c r="E87" i="27" s="1"/>
  <c r="D87" i="27"/>
  <c r="R86" i="27"/>
  <c r="P86" i="27"/>
  <c r="O86" i="27"/>
  <c r="N86" i="27"/>
  <c r="L86" i="27"/>
  <c r="K86" i="27"/>
  <c r="J86" i="27"/>
  <c r="I86" i="27"/>
  <c r="H86" i="27"/>
  <c r="G86" i="27"/>
  <c r="F86" i="27"/>
  <c r="E86" i="27" s="1"/>
  <c r="D86" i="27"/>
  <c r="R85" i="27"/>
  <c r="P85" i="27"/>
  <c r="O85" i="27"/>
  <c r="N85" i="27"/>
  <c r="L85" i="27"/>
  <c r="K85" i="27"/>
  <c r="J85" i="27"/>
  <c r="I85" i="27"/>
  <c r="H85" i="27"/>
  <c r="G85" i="27"/>
  <c r="F85" i="27"/>
  <c r="E85" i="27" s="1"/>
  <c r="D85" i="27"/>
  <c r="R84" i="27"/>
  <c r="P84" i="27"/>
  <c r="O84" i="27"/>
  <c r="N84" i="27"/>
  <c r="L84" i="27"/>
  <c r="K84" i="27"/>
  <c r="J84" i="27"/>
  <c r="I84" i="27"/>
  <c r="H84" i="27"/>
  <c r="G84" i="27"/>
  <c r="F84" i="27"/>
  <c r="E84" i="27" s="1"/>
  <c r="D84" i="27"/>
  <c r="R13" i="27"/>
  <c r="P13" i="27"/>
  <c r="O13" i="27"/>
  <c r="N13" i="27"/>
  <c r="L13" i="27"/>
  <c r="K13" i="27"/>
  <c r="J13" i="27"/>
  <c r="I13" i="27"/>
  <c r="H13" i="27"/>
  <c r="G13" i="27"/>
  <c r="F13" i="27"/>
  <c r="E13" i="27" s="1"/>
  <c r="D13" i="27"/>
  <c r="R83" i="27"/>
  <c r="P83" i="27"/>
  <c r="O83" i="27"/>
  <c r="N83" i="27"/>
  <c r="L83" i="27"/>
  <c r="K83" i="27"/>
  <c r="J83" i="27"/>
  <c r="I83" i="27"/>
  <c r="H83" i="27"/>
  <c r="G83" i="27"/>
  <c r="F83" i="27"/>
  <c r="E83" i="27" s="1"/>
  <c r="D83" i="27"/>
  <c r="R81" i="27"/>
  <c r="P81" i="27"/>
  <c r="O81" i="27"/>
  <c r="N81" i="27"/>
  <c r="L81" i="27"/>
  <c r="K81" i="27"/>
  <c r="J81" i="27"/>
  <c r="I81" i="27"/>
  <c r="H81" i="27"/>
  <c r="G81" i="27"/>
  <c r="F81" i="27"/>
  <c r="E81" i="27" s="1"/>
  <c r="D81" i="27"/>
  <c r="B229" i="3"/>
  <c r="B78" i="3"/>
  <c r="L78" i="3"/>
  <c r="O78" i="3"/>
  <c r="P78" i="3"/>
  <c r="R78" i="3"/>
  <c r="B79" i="3"/>
  <c r="L79" i="3"/>
  <c r="O79" i="3"/>
  <c r="P79" i="3"/>
  <c r="R79" i="3"/>
  <c r="B80" i="3"/>
  <c r="L80" i="3"/>
  <c r="O80" i="3"/>
  <c r="P80" i="3"/>
  <c r="R80" i="3"/>
  <c r="B81" i="3"/>
  <c r="L81" i="3"/>
  <c r="O81" i="3"/>
  <c r="P81" i="3"/>
  <c r="R81" i="3"/>
  <c r="B82" i="3"/>
  <c r="L82" i="3"/>
  <c r="O82" i="3"/>
  <c r="P82" i="3"/>
  <c r="R82" i="3"/>
  <c r="B83" i="3"/>
  <c r="L83" i="3"/>
  <c r="O83" i="3"/>
  <c r="P83" i="3"/>
  <c r="R83" i="3"/>
  <c r="B84" i="3"/>
  <c r="L84" i="3"/>
  <c r="O84" i="3"/>
  <c r="P84" i="3"/>
  <c r="R84" i="3"/>
  <c r="B85" i="3"/>
  <c r="L85" i="3"/>
  <c r="O85" i="3"/>
  <c r="P85" i="3"/>
  <c r="R85" i="3"/>
  <c r="B86" i="3"/>
  <c r="L86" i="3"/>
  <c r="O86" i="3"/>
  <c r="P86" i="3"/>
  <c r="R86" i="3"/>
  <c r="B87" i="3"/>
  <c r="L87" i="3"/>
  <c r="O87" i="3"/>
  <c r="P87" i="3"/>
  <c r="R87" i="3"/>
  <c r="B88" i="3"/>
  <c r="L88" i="3"/>
  <c r="O88" i="3"/>
  <c r="P88" i="3"/>
  <c r="R88" i="3"/>
  <c r="B89" i="3"/>
  <c r="L89" i="3"/>
  <c r="O89" i="3"/>
  <c r="P89" i="3"/>
  <c r="R89" i="3"/>
  <c r="B90" i="3"/>
  <c r="L90" i="3"/>
  <c r="O90" i="3"/>
  <c r="P90" i="3"/>
  <c r="R90" i="3"/>
  <c r="B91" i="3"/>
  <c r="L91" i="3"/>
  <c r="O91" i="3"/>
  <c r="P91" i="3"/>
  <c r="R91" i="3"/>
  <c r="B92" i="3"/>
  <c r="L92" i="3"/>
  <c r="O92" i="3"/>
  <c r="P92" i="3"/>
  <c r="R92" i="3"/>
  <c r="B93" i="3"/>
  <c r="L93" i="3"/>
  <c r="O93" i="3"/>
  <c r="P93" i="3"/>
  <c r="R93" i="3"/>
  <c r="B94" i="3"/>
  <c r="L94" i="3"/>
  <c r="O94" i="3"/>
  <c r="P94" i="3"/>
  <c r="R94" i="3"/>
  <c r="B95" i="3"/>
  <c r="L95" i="3"/>
  <c r="O95" i="3"/>
  <c r="P95" i="3"/>
  <c r="R95" i="3"/>
  <c r="B96" i="3"/>
  <c r="L96" i="3"/>
  <c r="O96" i="3"/>
  <c r="P96" i="3"/>
  <c r="R96" i="3"/>
  <c r="B97" i="3"/>
  <c r="L97" i="3"/>
  <c r="O97" i="3"/>
  <c r="P97" i="3"/>
  <c r="R97" i="3"/>
  <c r="B98" i="3"/>
  <c r="L98" i="3"/>
  <c r="O98" i="3"/>
  <c r="P98" i="3"/>
  <c r="R98" i="3"/>
  <c r="B99" i="3"/>
  <c r="L99" i="3"/>
  <c r="O99" i="3"/>
  <c r="P99" i="3"/>
  <c r="R99" i="3"/>
  <c r="B100" i="3"/>
  <c r="L100" i="3"/>
  <c r="O100" i="3"/>
  <c r="P100" i="3"/>
  <c r="R100" i="3"/>
  <c r="B101" i="3"/>
  <c r="L101" i="3"/>
  <c r="O101" i="3"/>
  <c r="P101" i="3"/>
  <c r="R101" i="3"/>
  <c r="B102" i="3"/>
  <c r="L102" i="3"/>
  <c r="O102" i="3"/>
  <c r="P102" i="3"/>
  <c r="R102" i="3"/>
  <c r="B103" i="3"/>
  <c r="L103" i="3"/>
  <c r="O103" i="3"/>
  <c r="P103" i="3"/>
  <c r="R103" i="3"/>
  <c r="B104" i="3"/>
  <c r="L104" i="3"/>
  <c r="O104" i="3"/>
  <c r="P104" i="3"/>
  <c r="R104" i="3"/>
  <c r="B105" i="3"/>
  <c r="L105" i="3"/>
  <c r="O105" i="3"/>
  <c r="P105" i="3"/>
  <c r="R105" i="3"/>
  <c r="B106" i="3"/>
  <c r="L106" i="3"/>
  <c r="O106" i="3"/>
  <c r="P106" i="3"/>
  <c r="R106" i="3"/>
  <c r="B107" i="3"/>
  <c r="L107" i="3"/>
  <c r="O107" i="3"/>
  <c r="P107" i="3"/>
  <c r="R107" i="3"/>
  <c r="B108" i="3"/>
  <c r="L108" i="3"/>
  <c r="O108" i="3"/>
  <c r="P108" i="3"/>
  <c r="R108" i="3"/>
  <c r="B109" i="3"/>
  <c r="L109" i="3"/>
  <c r="O109" i="3"/>
  <c r="P109" i="3"/>
  <c r="R109" i="3"/>
  <c r="B110" i="3"/>
  <c r="L110" i="3"/>
  <c r="O110" i="3"/>
  <c r="P110" i="3"/>
  <c r="R110" i="3"/>
  <c r="B111" i="3"/>
  <c r="L111" i="3"/>
  <c r="O111" i="3"/>
  <c r="P111" i="3"/>
  <c r="R111" i="3"/>
  <c r="B112" i="3"/>
  <c r="L112" i="3"/>
  <c r="O112" i="3"/>
  <c r="P112" i="3"/>
  <c r="R112" i="3"/>
  <c r="B113" i="3"/>
  <c r="L113" i="3"/>
  <c r="O113" i="3"/>
  <c r="P113" i="3"/>
  <c r="R113" i="3"/>
  <c r="B114" i="3"/>
  <c r="L114" i="3"/>
  <c r="O114" i="3"/>
  <c r="P114" i="3"/>
  <c r="R114" i="3"/>
  <c r="B115" i="3"/>
  <c r="L115" i="3"/>
  <c r="O115" i="3"/>
  <c r="P115" i="3"/>
  <c r="R115" i="3"/>
  <c r="B116" i="3"/>
  <c r="L116" i="3"/>
  <c r="O116" i="3"/>
  <c r="P116" i="3"/>
  <c r="R116" i="3"/>
  <c r="B117" i="3"/>
  <c r="L117" i="3"/>
  <c r="O117" i="3"/>
  <c r="P117" i="3"/>
  <c r="R117" i="3"/>
  <c r="B118" i="3"/>
  <c r="L118" i="3"/>
  <c r="O118" i="3"/>
  <c r="P118" i="3"/>
  <c r="R118" i="3"/>
  <c r="B119" i="3"/>
  <c r="L119" i="3"/>
  <c r="O119" i="3"/>
  <c r="P119" i="3"/>
  <c r="R119" i="3"/>
  <c r="B120" i="3"/>
  <c r="L120" i="3"/>
  <c r="O120" i="3"/>
  <c r="P120" i="3"/>
  <c r="R120" i="3"/>
  <c r="B121" i="3"/>
  <c r="L121" i="3"/>
  <c r="O121" i="3"/>
  <c r="P121" i="3"/>
  <c r="R121" i="3"/>
  <c r="B122" i="3"/>
  <c r="L122" i="3"/>
  <c r="O122" i="3"/>
  <c r="P122" i="3"/>
  <c r="R122" i="3"/>
  <c r="B123" i="3"/>
  <c r="L123" i="3"/>
  <c r="O123" i="3"/>
  <c r="P123" i="3"/>
  <c r="R123" i="3"/>
  <c r="B124" i="3"/>
  <c r="L124" i="3"/>
  <c r="O124" i="3"/>
  <c r="P124" i="3"/>
  <c r="R124" i="3"/>
  <c r="B125" i="3"/>
  <c r="L125" i="3"/>
  <c r="O125" i="3"/>
  <c r="P125" i="3"/>
  <c r="R125" i="3"/>
  <c r="B126" i="3"/>
  <c r="L126" i="3"/>
  <c r="O126" i="3"/>
  <c r="P126" i="3"/>
  <c r="R126" i="3"/>
  <c r="B127" i="3"/>
  <c r="L127" i="3"/>
  <c r="O127" i="3"/>
  <c r="P127" i="3"/>
  <c r="R127" i="3"/>
  <c r="B128" i="3"/>
  <c r="L128" i="3"/>
  <c r="O128" i="3"/>
  <c r="P128" i="3"/>
  <c r="R128" i="3"/>
  <c r="B129" i="3"/>
  <c r="L129" i="3"/>
  <c r="O129" i="3"/>
  <c r="P129" i="3"/>
  <c r="R129" i="3"/>
  <c r="B130" i="3"/>
  <c r="L130" i="3"/>
  <c r="O130" i="3"/>
  <c r="P130" i="3"/>
  <c r="R130" i="3"/>
  <c r="B131" i="3"/>
  <c r="L131" i="3"/>
  <c r="O131" i="3"/>
  <c r="P131" i="3"/>
  <c r="R131" i="3"/>
  <c r="B132" i="3"/>
  <c r="L132" i="3"/>
  <c r="O132" i="3"/>
  <c r="P132" i="3"/>
  <c r="R132" i="3"/>
  <c r="B133" i="3"/>
  <c r="L133" i="3"/>
  <c r="O133" i="3"/>
  <c r="P133" i="3"/>
  <c r="R133" i="3"/>
  <c r="B134" i="3"/>
  <c r="L134" i="3"/>
  <c r="O134" i="3"/>
  <c r="P134" i="3"/>
  <c r="R134" i="3"/>
  <c r="B135" i="3"/>
  <c r="L135" i="3"/>
  <c r="O135" i="3"/>
  <c r="P135" i="3"/>
  <c r="R135" i="3"/>
  <c r="B136" i="3"/>
  <c r="L136" i="3"/>
  <c r="O136" i="3"/>
  <c r="P136" i="3"/>
  <c r="R136" i="3"/>
  <c r="B137" i="3"/>
  <c r="L137" i="3"/>
  <c r="O137" i="3"/>
  <c r="P137" i="3"/>
  <c r="R137" i="3"/>
  <c r="B138" i="3"/>
  <c r="L138" i="3"/>
  <c r="O138" i="3"/>
  <c r="P138" i="3"/>
  <c r="R138" i="3"/>
  <c r="B139" i="3"/>
  <c r="L139" i="3"/>
  <c r="O139" i="3"/>
  <c r="P139" i="3"/>
  <c r="R139" i="3"/>
  <c r="B140" i="3"/>
  <c r="L140" i="3"/>
  <c r="O140" i="3"/>
  <c r="P140" i="3"/>
  <c r="R140" i="3"/>
  <c r="B141" i="3"/>
  <c r="L141" i="3"/>
  <c r="O141" i="3"/>
  <c r="P141" i="3"/>
  <c r="R141" i="3"/>
  <c r="B142" i="3"/>
  <c r="L142" i="3"/>
  <c r="O142" i="3"/>
  <c r="P142" i="3"/>
  <c r="R142" i="3"/>
  <c r="B143" i="3"/>
  <c r="L143" i="3"/>
  <c r="O143" i="3"/>
  <c r="P143" i="3"/>
  <c r="R143" i="3"/>
  <c r="B144" i="3"/>
  <c r="L144" i="3"/>
  <c r="O144" i="3"/>
  <c r="P144" i="3"/>
  <c r="R144" i="3"/>
  <c r="B145" i="3"/>
  <c r="L145" i="3"/>
  <c r="O145" i="3"/>
  <c r="P145" i="3"/>
  <c r="R145" i="3"/>
  <c r="B146" i="3"/>
  <c r="L146" i="3"/>
  <c r="O146" i="3"/>
  <c r="P146" i="3"/>
  <c r="R146" i="3"/>
  <c r="B147" i="3"/>
  <c r="L147" i="3"/>
  <c r="O147" i="3"/>
  <c r="P147" i="3"/>
  <c r="R147" i="3"/>
  <c r="B148" i="3"/>
  <c r="L148" i="3"/>
  <c r="O148" i="3"/>
  <c r="P148" i="3"/>
  <c r="R148" i="3"/>
  <c r="B149" i="3"/>
  <c r="L149" i="3"/>
  <c r="O149" i="3"/>
  <c r="P149" i="3"/>
  <c r="R149" i="3"/>
  <c r="B150" i="3"/>
  <c r="L150" i="3"/>
  <c r="O150" i="3"/>
  <c r="P150" i="3"/>
  <c r="R150" i="3"/>
  <c r="B151" i="3"/>
  <c r="L151" i="3"/>
  <c r="O151" i="3"/>
  <c r="P151" i="3"/>
  <c r="R151" i="3"/>
  <c r="B152" i="3"/>
  <c r="L152" i="3"/>
  <c r="O152" i="3"/>
  <c r="P152" i="3"/>
  <c r="R152" i="3"/>
  <c r="B153" i="3"/>
  <c r="L153" i="3"/>
  <c r="O153" i="3"/>
  <c r="P153" i="3"/>
  <c r="R153" i="3"/>
  <c r="B154" i="3"/>
  <c r="L154" i="3"/>
  <c r="O154" i="3"/>
  <c r="P154" i="3"/>
  <c r="R154" i="3"/>
  <c r="B155" i="3"/>
  <c r="L155" i="3"/>
  <c r="O155" i="3"/>
  <c r="P155" i="3"/>
  <c r="R155" i="3"/>
  <c r="B156" i="3"/>
  <c r="L156" i="3"/>
  <c r="O156" i="3"/>
  <c r="P156" i="3"/>
  <c r="R156" i="3"/>
  <c r="B157" i="3"/>
  <c r="L157" i="3"/>
  <c r="O157" i="3"/>
  <c r="P157" i="3"/>
  <c r="R157" i="3"/>
  <c r="B158" i="3"/>
  <c r="L158" i="3"/>
  <c r="O158" i="3"/>
  <c r="P158" i="3"/>
  <c r="R158" i="3"/>
  <c r="B159" i="3"/>
  <c r="L159" i="3"/>
  <c r="O159" i="3"/>
  <c r="P159" i="3"/>
  <c r="R159" i="3"/>
  <c r="B160" i="3"/>
  <c r="L160" i="3"/>
  <c r="O160" i="3"/>
  <c r="P160" i="3"/>
  <c r="R160" i="3"/>
  <c r="B161" i="3"/>
  <c r="L161" i="3"/>
  <c r="O161" i="3"/>
  <c r="P161" i="3"/>
  <c r="R161" i="3"/>
  <c r="B162" i="3"/>
  <c r="L162" i="3"/>
  <c r="O162" i="3"/>
  <c r="P162" i="3"/>
  <c r="R162" i="3"/>
  <c r="B163" i="3"/>
  <c r="L163" i="3"/>
  <c r="O163" i="3"/>
  <c r="P163" i="3"/>
  <c r="R163" i="3"/>
  <c r="B164" i="3"/>
  <c r="L164" i="3"/>
  <c r="O164" i="3"/>
  <c r="P164" i="3"/>
  <c r="R164" i="3"/>
  <c r="B165" i="3"/>
  <c r="L165" i="3"/>
  <c r="O165" i="3"/>
  <c r="P165" i="3"/>
  <c r="R165" i="3"/>
  <c r="B166" i="3"/>
  <c r="L166" i="3"/>
  <c r="O166" i="3"/>
  <c r="P166" i="3"/>
  <c r="R166" i="3"/>
  <c r="B167" i="3"/>
  <c r="L167" i="3"/>
  <c r="O167" i="3"/>
  <c r="P167" i="3"/>
  <c r="R167" i="3"/>
  <c r="B168" i="3"/>
  <c r="L168" i="3"/>
  <c r="O168" i="3"/>
  <c r="P168" i="3"/>
  <c r="R168" i="3"/>
  <c r="B169" i="3"/>
  <c r="L169" i="3"/>
  <c r="O169" i="3"/>
  <c r="P169" i="3"/>
  <c r="R169" i="3"/>
  <c r="B170" i="3"/>
  <c r="L170" i="3"/>
  <c r="O170" i="3"/>
  <c r="P170" i="3"/>
  <c r="R170" i="3"/>
  <c r="B171" i="3"/>
  <c r="L171" i="3"/>
  <c r="O171" i="3"/>
  <c r="P171" i="3"/>
  <c r="R171" i="3"/>
  <c r="B172" i="3"/>
  <c r="L172" i="3"/>
  <c r="O172" i="3"/>
  <c r="P172" i="3"/>
  <c r="R172" i="3"/>
  <c r="B173" i="3"/>
  <c r="L173" i="3"/>
  <c r="O173" i="3"/>
  <c r="P173" i="3"/>
  <c r="R173" i="3"/>
  <c r="B174" i="3"/>
  <c r="L174" i="3"/>
  <c r="O174" i="3"/>
  <c r="P174" i="3"/>
  <c r="R174" i="3"/>
  <c r="B175" i="3"/>
  <c r="L175" i="3"/>
  <c r="O175" i="3"/>
  <c r="P175" i="3"/>
  <c r="R175" i="3"/>
  <c r="B176" i="3"/>
  <c r="L176" i="3"/>
  <c r="O176" i="3"/>
  <c r="P176" i="3"/>
  <c r="R176" i="3"/>
  <c r="B177" i="3"/>
  <c r="L177" i="3"/>
  <c r="O177" i="3"/>
  <c r="P177" i="3"/>
  <c r="R177" i="3"/>
  <c r="B178" i="3"/>
  <c r="L178" i="3"/>
  <c r="O178" i="3"/>
  <c r="P178" i="3"/>
  <c r="R178" i="3"/>
  <c r="B179" i="3"/>
  <c r="L179" i="3"/>
  <c r="O179" i="3"/>
  <c r="P179" i="3"/>
  <c r="R179" i="3"/>
  <c r="B180" i="3"/>
  <c r="L180" i="3"/>
  <c r="O180" i="3"/>
  <c r="P180" i="3"/>
  <c r="R180" i="3"/>
  <c r="B181" i="3"/>
  <c r="L181" i="3"/>
  <c r="O181" i="3"/>
  <c r="P181" i="3"/>
  <c r="R181" i="3"/>
  <c r="B182" i="3"/>
  <c r="L182" i="3"/>
  <c r="O182" i="3"/>
  <c r="P182" i="3"/>
  <c r="R182" i="3"/>
  <c r="B183" i="3"/>
  <c r="L183" i="3"/>
  <c r="O183" i="3"/>
  <c r="P183" i="3"/>
  <c r="R183" i="3"/>
  <c r="B184" i="3"/>
  <c r="L184" i="3"/>
  <c r="O184" i="3"/>
  <c r="P184" i="3"/>
  <c r="R184" i="3"/>
  <c r="B185" i="3"/>
  <c r="L185" i="3"/>
  <c r="O185" i="3"/>
  <c r="P185" i="3"/>
  <c r="R185" i="3"/>
  <c r="B186" i="3"/>
  <c r="L186" i="3"/>
  <c r="O186" i="3"/>
  <c r="P186" i="3"/>
  <c r="R186" i="3"/>
  <c r="B187" i="3"/>
  <c r="L187" i="3"/>
  <c r="O187" i="3"/>
  <c r="P187" i="3"/>
  <c r="R187" i="3"/>
  <c r="B188" i="3"/>
  <c r="L188" i="3"/>
  <c r="O188" i="3"/>
  <c r="P188" i="3"/>
  <c r="R188" i="3"/>
  <c r="B189" i="3"/>
  <c r="L189" i="3"/>
  <c r="O189" i="3"/>
  <c r="P189" i="3"/>
  <c r="R189" i="3"/>
  <c r="B190" i="3"/>
  <c r="L190" i="3"/>
  <c r="O190" i="3"/>
  <c r="P190" i="3"/>
  <c r="R190" i="3"/>
  <c r="B191" i="3"/>
  <c r="L191" i="3"/>
  <c r="O191" i="3"/>
  <c r="P191" i="3"/>
  <c r="R191" i="3"/>
  <c r="B194" i="3"/>
  <c r="L194" i="3"/>
  <c r="O194" i="3"/>
  <c r="P194" i="3"/>
  <c r="R194" i="3"/>
  <c r="B195" i="3"/>
  <c r="L195" i="3"/>
  <c r="O195" i="3"/>
  <c r="P195" i="3"/>
  <c r="R195" i="3"/>
  <c r="B196" i="3"/>
  <c r="L196" i="3"/>
  <c r="O196" i="3"/>
  <c r="P196" i="3"/>
  <c r="R196" i="3"/>
  <c r="B197" i="3"/>
  <c r="L197" i="3"/>
  <c r="O197" i="3"/>
  <c r="P197" i="3"/>
  <c r="R197" i="3"/>
  <c r="B198" i="3"/>
  <c r="L198" i="3"/>
  <c r="O198" i="3"/>
  <c r="P198" i="3"/>
  <c r="R198" i="3"/>
  <c r="B199" i="3"/>
  <c r="L199" i="3"/>
  <c r="O199" i="3"/>
  <c r="P199" i="3"/>
  <c r="R199" i="3"/>
  <c r="B200" i="3"/>
  <c r="L200" i="3"/>
  <c r="O200" i="3"/>
  <c r="P200" i="3"/>
  <c r="R200" i="3"/>
  <c r="B201" i="3"/>
  <c r="L201" i="3"/>
  <c r="O201" i="3"/>
  <c r="P201" i="3"/>
  <c r="R201" i="3"/>
  <c r="B202" i="3"/>
  <c r="L202" i="3"/>
  <c r="O202" i="3"/>
  <c r="P202" i="3"/>
  <c r="R202" i="3"/>
  <c r="B203" i="3"/>
  <c r="L203" i="3"/>
  <c r="O203" i="3"/>
  <c r="P203" i="3"/>
  <c r="R203" i="3"/>
  <c r="B204" i="3"/>
  <c r="L204" i="3"/>
  <c r="O204" i="3"/>
  <c r="P204" i="3"/>
  <c r="R204" i="3"/>
  <c r="B205" i="3"/>
  <c r="L205" i="3"/>
  <c r="O205" i="3"/>
  <c r="P205" i="3"/>
  <c r="R205" i="3"/>
  <c r="B206" i="3"/>
  <c r="L206" i="3"/>
  <c r="O206" i="3"/>
  <c r="P206" i="3"/>
  <c r="R206" i="3"/>
  <c r="B207" i="3"/>
  <c r="L207" i="3"/>
  <c r="O207" i="3"/>
  <c r="P207" i="3"/>
  <c r="R207" i="3"/>
  <c r="B208" i="3"/>
  <c r="L208" i="3"/>
  <c r="O208" i="3"/>
  <c r="P208" i="3"/>
  <c r="R208" i="3"/>
  <c r="B209" i="3"/>
  <c r="L209" i="3"/>
  <c r="O209" i="3"/>
  <c r="P209" i="3"/>
  <c r="R209" i="3"/>
  <c r="B210" i="3"/>
  <c r="L210" i="3"/>
  <c r="O210" i="3"/>
  <c r="P210" i="3"/>
  <c r="R210" i="3"/>
  <c r="B211" i="3"/>
  <c r="L211" i="3"/>
  <c r="O211" i="3"/>
  <c r="P211" i="3"/>
  <c r="R211" i="3"/>
  <c r="B212" i="3"/>
  <c r="L212" i="3"/>
  <c r="O212" i="3"/>
  <c r="P212" i="3"/>
  <c r="R212" i="3"/>
  <c r="B213" i="3"/>
  <c r="L213" i="3"/>
  <c r="O213" i="3"/>
  <c r="P213" i="3"/>
  <c r="R213" i="3"/>
  <c r="B214" i="3"/>
  <c r="L214" i="3"/>
  <c r="O214" i="3"/>
  <c r="P214" i="3"/>
  <c r="R214" i="3"/>
  <c r="B215" i="3"/>
  <c r="L215" i="3"/>
  <c r="O215" i="3"/>
  <c r="P215" i="3"/>
  <c r="R215" i="3"/>
  <c r="B216" i="3"/>
  <c r="L216" i="3"/>
  <c r="O216" i="3"/>
  <c r="P216" i="3"/>
  <c r="R216" i="3"/>
  <c r="B217" i="3"/>
  <c r="L217" i="3"/>
  <c r="O217" i="3"/>
  <c r="P217" i="3"/>
  <c r="R217" i="3"/>
  <c r="B218" i="3"/>
  <c r="L218" i="3"/>
  <c r="O218" i="3"/>
  <c r="P218" i="3"/>
  <c r="R218" i="3"/>
  <c r="B219" i="3"/>
  <c r="L219" i="3"/>
  <c r="O219" i="3"/>
  <c r="P219" i="3"/>
  <c r="R219" i="3"/>
  <c r="B220" i="3"/>
  <c r="L220" i="3"/>
  <c r="O220" i="3"/>
  <c r="P220" i="3"/>
  <c r="R220" i="3"/>
  <c r="B221" i="3"/>
  <c r="L221" i="3"/>
  <c r="O221" i="3"/>
  <c r="P221" i="3"/>
  <c r="R221" i="3"/>
  <c r="B222" i="3"/>
  <c r="L222" i="3"/>
  <c r="O222" i="3"/>
  <c r="P222" i="3"/>
  <c r="R222" i="3"/>
  <c r="B223" i="3"/>
  <c r="L223" i="3"/>
  <c r="O223" i="3"/>
  <c r="P223" i="3"/>
  <c r="R223" i="3"/>
  <c r="B224" i="3"/>
  <c r="L224" i="3"/>
  <c r="O224" i="3"/>
  <c r="P224" i="3"/>
  <c r="R224" i="3"/>
  <c r="B225" i="3"/>
  <c r="L225" i="3"/>
  <c r="O225" i="3"/>
  <c r="P225" i="3"/>
  <c r="R225" i="3"/>
  <c r="B226" i="3"/>
  <c r="L226" i="3"/>
  <c r="O226" i="3"/>
  <c r="P226" i="3"/>
  <c r="R226" i="3"/>
  <c r="B227" i="3"/>
  <c r="L227" i="3"/>
  <c r="O227" i="3"/>
  <c r="P227" i="3"/>
  <c r="R227" i="3"/>
  <c r="B228" i="3"/>
  <c r="L228" i="3"/>
  <c r="O228" i="3"/>
  <c r="P228" i="3"/>
  <c r="R228" i="3"/>
  <c r="L229" i="3"/>
  <c r="O229" i="3"/>
  <c r="P229" i="3"/>
  <c r="R229" i="3"/>
  <c r="B24" i="3"/>
  <c r="L24" i="3"/>
  <c r="P24" i="3"/>
  <c r="R24" i="3"/>
  <c r="B32" i="3"/>
  <c r="L32" i="3"/>
  <c r="O32" i="3"/>
  <c r="P32" i="3"/>
  <c r="R32" i="3"/>
  <c r="B33" i="3"/>
  <c r="L33" i="3"/>
  <c r="O33" i="3"/>
  <c r="P33" i="3"/>
  <c r="R33" i="3"/>
  <c r="B34" i="3"/>
  <c r="L34" i="3"/>
  <c r="O34" i="3"/>
  <c r="P34" i="3"/>
  <c r="R34" i="3"/>
  <c r="B35" i="3"/>
  <c r="L35" i="3"/>
  <c r="O35" i="3"/>
  <c r="P35" i="3"/>
  <c r="R35" i="3"/>
  <c r="B36" i="3"/>
  <c r="L36" i="3"/>
  <c r="O36" i="3"/>
  <c r="P36" i="3"/>
  <c r="R36" i="3"/>
  <c r="B37" i="3"/>
  <c r="L37" i="3"/>
  <c r="O37" i="3"/>
  <c r="P37" i="3"/>
  <c r="R37" i="3"/>
  <c r="B38" i="3"/>
  <c r="L38" i="3"/>
  <c r="O38" i="3"/>
  <c r="P38" i="3"/>
  <c r="R38" i="3"/>
  <c r="B39" i="3"/>
  <c r="L39" i="3"/>
  <c r="O39" i="3"/>
  <c r="P39" i="3"/>
  <c r="R39" i="3"/>
  <c r="B40" i="3"/>
  <c r="L40" i="3"/>
  <c r="O40" i="3"/>
  <c r="P40" i="3"/>
  <c r="R40" i="3"/>
  <c r="B41" i="3"/>
  <c r="L41" i="3"/>
  <c r="O41" i="3"/>
  <c r="P41" i="3"/>
  <c r="R41" i="3"/>
  <c r="B42" i="3"/>
  <c r="L42" i="3"/>
  <c r="O42" i="3"/>
  <c r="P42" i="3"/>
  <c r="R42" i="3"/>
  <c r="B43" i="3"/>
  <c r="L43" i="3"/>
  <c r="O43" i="3"/>
  <c r="P43" i="3"/>
  <c r="R43" i="3"/>
  <c r="B44" i="3"/>
  <c r="L44" i="3"/>
  <c r="O44" i="3"/>
  <c r="P44" i="3"/>
  <c r="R44" i="3"/>
  <c r="B45" i="3"/>
  <c r="L45" i="3"/>
  <c r="O45" i="3"/>
  <c r="P45" i="3"/>
  <c r="R45" i="3"/>
  <c r="B46" i="3"/>
  <c r="L46" i="3"/>
  <c r="O46" i="3"/>
  <c r="P46" i="3"/>
  <c r="R46" i="3"/>
  <c r="B47" i="3"/>
  <c r="L47" i="3"/>
  <c r="O47" i="3"/>
  <c r="P47" i="3"/>
  <c r="R47" i="3"/>
  <c r="B48" i="3"/>
  <c r="L48" i="3"/>
  <c r="O48" i="3"/>
  <c r="P48" i="3"/>
  <c r="R48" i="3"/>
  <c r="B49" i="3"/>
  <c r="L49" i="3"/>
  <c r="O49" i="3"/>
  <c r="P49" i="3"/>
  <c r="R49" i="3"/>
  <c r="B50" i="3"/>
  <c r="L50" i="3"/>
  <c r="O50" i="3"/>
  <c r="P50" i="3"/>
  <c r="R50" i="3"/>
  <c r="B51" i="3"/>
  <c r="L51" i="3"/>
  <c r="O51" i="3"/>
  <c r="P51" i="3"/>
  <c r="R51" i="3"/>
  <c r="B52" i="3"/>
  <c r="L52" i="3"/>
  <c r="O52" i="3"/>
  <c r="P52" i="3"/>
  <c r="R52" i="3"/>
  <c r="B53" i="3"/>
  <c r="L53" i="3"/>
  <c r="O53" i="3"/>
  <c r="P53" i="3"/>
  <c r="R53" i="3"/>
  <c r="B54" i="3"/>
  <c r="L54" i="3"/>
  <c r="O54" i="3"/>
  <c r="P54" i="3"/>
  <c r="R54" i="3"/>
  <c r="B55" i="3"/>
  <c r="L55" i="3"/>
  <c r="O55" i="3"/>
  <c r="P55" i="3"/>
  <c r="R55" i="3"/>
  <c r="B56" i="3"/>
  <c r="L56" i="3"/>
  <c r="O56" i="3"/>
  <c r="P56" i="3"/>
  <c r="R56" i="3"/>
  <c r="B57" i="3"/>
  <c r="L57" i="3"/>
  <c r="O57" i="3"/>
  <c r="P57" i="3"/>
  <c r="R57" i="3"/>
  <c r="B58" i="3"/>
  <c r="L58" i="3"/>
  <c r="O58" i="3"/>
  <c r="P58" i="3"/>
  <c r="R58" i="3"/>
  <c r="B59" i="3"/>
  <c r="L59" i="3"/>
  <c r="O59" i="3"/>
  <c r="P59" i="3"/>
  <c r="R59" i="3"/>
  <c r="B60" i="3"/>
  <c r="L60" i="3"/>
  <c r="O60" i="3"/>
  <c r="P60" i="3"/>
  <c r="R60" i="3"/>
  <c r="B61" i="3"/>
  <c r="L61" i="3"/>
  <c r="O61" i="3"/>
  <c r="P61" i="3"/>
  <c r="R61" i="3"/>
  <c r="B62" i="3"/>
  <c r="L62" i="3"/>
  <c r="O62" i="3"/>
  <c r="P62" i="3"/>
  <c r="R62" i="3"/>
  <c r="B63" i="3"/>
  <c r="L63" i="3"/>
  <c r="O63" i="3"/>
  <c r="P63" i="3"/>
  <c r="R63" i="3"/>
  <c r="B64" i="3"/>
  <c r="L64" i="3"/>
  <c r="O64" i="3"/>
  <c r="P64" i="3"/>
  <c r="R64" i="3"/>
  <c r="B65" i="3"/>
  <c r="L65" i="3"/>
  <c r="O65" i="3"/>
  <c r="P65" i="3"/>
  <c r="R65" i="3"/>
  <c r="B66" i="3"/>
  <c r="L66" i="3"/>
  <c r="O66" i="3"/>
  <c r="P66" i="3"/>
  <c r="R66" i="3"/>
  <c r="B67" i="3"/>
  <c r="L67" i="3"/>
  <c r="O67" i="3"/>
  <c r="P67" i="3"/>
  <c r="R67" i="3"/>
  <c r="B68" i="3"/>
  <c r="L68" i="3"/>
  <c r="O68" i="3"/>
  <c r="P68" i="3"/>
  <c r="R68" i="3"/>
  <c r="B69" i="3"/>
  <c r="L69" i="3"/>
  <c r="O69" i="3"/>
  <c r="P69" i="3"/>
  <c r="R69" i="3"/>
  <c r="B70" i="3"/>
  <c r="L70" i="3"/>
  <c r="O70" i="3"/>
  <c r="P70" i="3"/>
  <c r="R70" i="3"/>
  <c r="B71" i="3"/>
  <c r="L71" i="3"/>
  <c r="O71" i="3"/>
  <c r="P71" i="3"/>
  <c r="R71" i="3"/>
  <c r="B72" i="3"/>
  <c r="L72" i="3"/>
  <c r="O72" i="3"/>
  <c r="P72" i="3"/>
  <c r="R72" i="3"/>
  <c r="B73" i="3"/>
  <c r="L73" i="3"/>
  <c r="O73" i="3"/>
  <c r="P73" i="3"/>
  <c r="R73" i="3"/>
  <c r="B74" i="3"/>
  <c r="L74" i="3"/>
  <c r="O74" i="3"/>
  <c r="P74" i="3"/>
  <c r="R74" i="3"/>
  <c r="B75" i="3"/>
  <c r="L75" i="3"/>
  <c r="O75" i="3"/>
  <c r="P75" i="3"/>
  <c r="R75" i="3"/>
  <c r="B76" i="3"/>
  <c r="L76" i="3"/>
  <c r="O76" i="3"/>
  <c r="P76" i="3"/>
  <c r="R76" i="3"/>
  <c r="B77" i="3"/>
  <c r="L77" i="3"/>
  <c r="O77" i="3"/>
  <c r="P77" i="3"/>
  <c r="R77" i="3"/>
  <c r="B192" i="3"/>
  <c r="L192" i="3"/>
  <c r="O192" i="3"/>
  <c r="P192" i="3"/>
  <c r="R192" i="3"/>
  <c r="B230" i="3"/>
  <c r="L230" i="3"/>
  <c r="O230" i="3"/>
  <c r="P230" i="3"/>
  <c r="R230" i="3"/>
  <c r="B193" i="3"/>
  <c r="L193" i="3"/>
  <c r="O193" i="3"/>
  <c r="P193" i="3"/>
  <c r="R193" i="3"/>
  <c r="C182" i="26"/>
  <c r="C181" i="26"/>
  <c r="C180" i="26"/>
  <c r="C179" i="26"/>
  <c r="C178" i="26"/>
  <c r="C177" i="26"/>
  <c r="C176" i="26"/>
  <c r="C175" i="26"/>
  <c r="C174" i="26"/>
  <c r="C173" i="26"/>
  <c r="C172" i="26"/>
  <c r="C171" i="26"/>
  <c r="C170" i="26"/>
  <c r="C169" i="26"/>
  <c r="C168" i="26"/>
  <c r="C167" i="26"/>
  <c r="C166" i="26"/>
  <c r="C165" i="26"/>
  <c r="C163" i="26"/>
  <c r="C162" i="26"/>
  <c r="C161" i="26"/>
  <c r="C160" i="26"/>
  <c r="C159" i="26"/>
  <c r="C158" i="26"/>
  <c r="C157" i="26"/>
  <c r="C156" i="26"/>
  <c r="C155" i="26"/>
  <c r="C154" i="26"/>
  <c r="C153" i="26"/>
  <c r="C152" i="26"/>
  <c r="C151" i="26"/>
  <c r="C150" i="26"/>
  <c r="C149" i="26"/>
  <c r="C148" i="26"/>
  <c r="C147" i="26"/>
  <c r="C146" i="26"/>
  <c r="C145" i="26"/>
  <c r="C144" i="26"/>
  <c r="C143" i="26"/>
  <c r="C142" i="26"/>
  <c r="C141" i="26"/>
  <c r="C140" i="26"/>
  <c r="C139" i="26"/>
  <c r="C138" i="26"/>
  <c r="C137" i="26"/>
  <c r="C136" i="26"/>
  <c r="C135" i="26"/>
  <c r="C134" i="26"/>
  <c r="C133" i="26"/>
  <c r="C132" i="26"/>
  <c r="C131" i="26"/>
  <c r="C130" i="26"/>
  <c r="C129" i="26"/>
  <c r="C128" i="26"/>
  <c r="C127" i="26"/>
  <c r="C126" i="26"/>
  <c r="C125" i="26"/>
  <c r="C124" i="26"/>
  <c r="C123" i="26"/>
  <c r="C122" i="26"/>
  <c r="C121" i="26"/>
  <c r="C120" i="26"/>
  <c r="C119" i="26"/>
  <c r="C118" i="26"/>
  <c r="C117" i="26"/>
  <c r="C116" i="26"/>
  <c r="C115" i="26"/>
  <c r="C114" i="26"/>
  <c r="C113" i="26"/>
  <c r="C112" i="26"/>
  <c r="C111" i="26"/>
  <c r="C110" i="26"/>
  <c r="C109" i="26"/>
  <c r="C108" i="26"/>
  <c r="C107" i="26"/>
  <c r="C106" i="26"/>
  <c r="C105" i="26"/>
  <c r="C104" i="26"/>
  <c r="C103" i="26"/>
  <c r="C102" i="26"/>
  <c r="C101" i="26"/>
  <c r="C100" i="26"/>
  <c r="C99" i="26"/>
  <c r="C98" i="26"/>
  <c r="C97" i="26"/>
  <c r="C96" i="26"/>
  <c r="C95" i="26"/>
  <c r="C94" i="26"/>
  <c r="C93" i="26"/>
  <c r="C92" i="26"/>
  <c r="C91" i="26"/>
  <c r="C90" i="26"/>
  <c r="C89" i="26"/>
  <c r="C88" i="26"/>
  <c r="C87" i="26"/>
  <c r="C86" i="26"/>
  <c r="C85" i="26"/>
  <c r="C84" i="26"/>
  <c r="C83" i="26"/>
  <c r="C82" i="26"/>
  <c r="C81" i="26"/>
  <c r="C80" i="26"/>
  <c r="C79" i="26"/>
  <c r="C78" i="26"/>
  <c r="C77" i="26"/>
  <c r="C76" i="26"/>
  <c r="C75" i="26"/>
  <c r="C74" i="26"/>
  <c r="C73" i="26"/>
  <c r="C72" i="26"/>
  <c r="C71" i="26"/>
  <c r="C70" i="26"/>
  <c r="C69" i="26"/>
  <c r="C68" i="26"/>
  <c r="C67" i="26"/>
  <c r="C66" i="26"/>
  <c r="C65" i="26"/>
  <c r="C64" i="26"/>
  <c r="C63" i="26"/>
  <c r="C62" i="26"/>
  <c r="C61" i="26"/>
  <c r="C60" i="26"/>
  <c r="C59" i="26"/>
  <c r="C58" i="26"/>
  <c r="C57" i="26"/>
  <c r="C56" i="26"/>
  <c r="C55" i="26"/>
  <c r="C54" i="26"/>
  <c r="C53" i="26"/>
  <c r="J8" i="25" l="1"/>
  <c r="J9" i="25"/>
  <c r="J10" i="25"/>
  <c r="J11" i="25"/>
  <c r="J12" i="25"/>
  <c r="J13" i="25"/>
  <c r="J14" i="25"/>
  <c r="J15" i="25"/>
  <c r="J16" i="25"/>
  <c r="J17" i="25"/>
  <c r="J18" i="25"/>
  <c r="J19" i="25"/>
  <c r="J20" i="25"/>
  <c r="J21" i="25"/>
  <c r="J22" i="25"/>
  <c r="J23" i="25"/>
  <c r="J24" i="25"/>
  <c r="J25" i="25"/>
  <c r="J26" i="25"/>
  <c r="J27" i="25"/>
  <c r="J28" i="25"/>
  <c r="J29" i="25"/>
  <c r="J30" i="25"/>
  <c r="J31" i="25"/>
  <c r="J32" i="25"/>
  <c r="J33" i="25"/>
  <c r="J34" i="25"/>
  <c r="J35" i="25"/>
  <c r="J36" i="25"/>
  <c r="J37" i="25"/>
  <c r="J38" i="25"/>
  <c r="J39" i="25"/>
  <c r="J40" i="25"/>
  <c r="J41" i="25"/>
  <c r="J42" i="25"/>
  <c r="J43" i="25"/>
  <c r="J44" i="25"/>
  <c r="J45" i="25"/>
  <c r="J46" i="25"/>
  <c r="J47" i="25"/>
  <c r="J48" i="25"/>
  <c r="J49" i="25"/>
  <c r="J50" i="25"/>
  <c r="J51" i="25"/>
  <c r="J52" i="25"/>
  <c r="J53" i="25"/>
  <c r="J54" i="25"/>
  <c r="J55" i="25"/>
  <c r="J56" i="25"/>
  <c r="J57" i="25"/>
  <c r="J58" i="25"/>
  <c r="J59" i="25"/>
  <c r="J60" i="25"/>
  <c r="J61" i="25"/>
  <c r="J62" i="25"/>
  <c r="J63" i="25"/>
  <c r="J64" i="25"/>
  <c r="J65" i="25"/>
  <c r="J66" i="25"/>
  <c r="J67" i="25"/>
  <c r="J68" i="25"/>
  <c r="J69" i="25"/>
  <c r="J70" i="25"/>
  <c r="J71" i="25"/>
  <c r="J72" i="25"/>
  <c r="J73" i="25"/>
  <c r="J74" i="25"/>
  <c r="J75" i="25"/>
  <c r="J76" i="25"/>
  <c r="J77" i="25"/>
  <c r="J78" i="25"/>
  <c r="J79" i="25"/>
  <c r="J80" i="25"/>
  <c r="J81" i="25"/>
  <c r="J82" i="25"/>
  <c r="J83" i="25"/>
  <c r="J84" i="25"/>
  <c r="J85" i="25"/>
  <c r="J86" i="25"/>
  <c r="J87" i="25"/>
  <c r="J88" i="25"/>
  <c r="J89" i="25"/>
  <c r="J90" i="25"/>
  <c r="J91" i="25"/>
  <c r="J92" i="25"/>
  <c r="J93" i="25"/>
  <c r="J94" i="25"/>
  <c r="J95" i="25"/>
  <c r="J96" i="25"/>
  <c r="J97" i="25"/>
  <c r="J98" i="25"/>
  <c r="J99" i="25"/>
  <c r="J100" i="25"/>
  <c r="J101" i="25"/>
  <c r="J102" i="25"/>
  <c r="J103" i="25"/>
  <c r="J104" i="25"/>
  <c r="J105" i="25"/>
  <c r="J106" i="25"/>
  <c r="J107" i="25"/>
  <c r="J108" i="25"/>
  <c r="J109" i="25"/>
  <c r="J110" i="25"/>
  <c r="J111" i="25"/>
  <c r="J112" i="25"/>
  <c r="J113" i="25"/>
  <c r="J114" i="25"/>
  <c r="J115" i="25"/>
  <c r="J116" i="25"/>
  <c r="J117" i="25"/>
  <c r="J118" i="25"/>
  <c r="J119" i="25"/>
  <c r="J120" i="25"/>
  <c r="J121" i="25"/>
  <c r="J122" i="25"/>
  <c r="J123" i="25"/>
  <c r="J124" i="25"/>
  <c r="J125" i="25"/>
  <c r="J126" i="25"/>
  <c r="J127" i="25"/>
  <c r="J128" i="25"/>
  <c r="J129" i="25"/>
  <c r="J130" i="25"/>
  <c r="J131" i="25"/>
  <c r="J132" i="25"/>
  <c r="J133" i="25"/>
  <c r="J134" i="25"/>
  <c r="J135" i="25"/>
  <c r="J136" i="25"/>
  <c r="J137" i="25"/>
  <c r="J138" i="25"/>
  <c r="J139" i="25"/>
  <c r="J140" i="25"/>
  <c r="J141" i="25"/>
  <c r="J142" i="25"/>
  <c r="J143" i="25"/>
  <c r="J144" i="25"/>
  <c r="J145" i="25"/>
  <c r="J146" i="25"/>
  <c r="J147" i="25"/>
  <c r="J148" i="25"/>
  <c r="J149" i="25"/>
  <c r="J150" i="25"/>
  <c r="J151" i="25"/>
  <c r="J152" i="25"/>
  <c r="J153" i="25"/>
  <c r="J154" i="25"/>
  <c r="J155" i="25"/>
  <c r="J156" i="25"/>
  <c r="J157" i="25"/>
  <c r="J158" i="25"/>
  <c r="J159" i="25"/>
  <c r="J160" i="25"/>
  <c r="J161" i="25"/>
  <c r="J162" i="25"/>
  <c r="J163" i="25"/>
  <c r="J164" i="25"/>
  <c r="J165" i="25"/>
  <c r="J166" i="25"/>
  <c r="J167" i="25"/>
  <c r="J168" i="25"/>
  <c r="J169" i="25"/>
  <c r="J170" i="25"/>
  <c r="J171" i="25"/>
  <c r="J172" i="25"/>
  <c r="J173" i="25"/>
  <c r="J174" i="25"/>
  <c r="J175" i="25"/>
  <c r="J176" i="25"/>
  <c r="J177" i="25"/>
  <c r="J178" i="25"/>
  <c r="J179" i="25"/>
  <c r="J180" i="25"/>
  <c r="J181" i="25"/>
  <c r="J182" i="25"/>
  <c r="J183" i="25"/>
  <c r="J184" i="25"/>
  <c r="J185" i="25"/>
  <c r="J186" i="25"/>
  <c r="J187" i="25"/>
  <c r="J188" i="25"/>
  <c r="J189" i="25"/>
  <c r="J190" i="25"/>
  <c r="J191" i="25"/>
  <c r="J192" i="25"/>
  <c r="J193" i="25"/>
  <c r="J194" i="25"/>
  <c r="J195" i="25"/>
  <c r="J196" i="25"/>
  <c r="J197" i="25"/>
  <c r="J198" i="25"/>
  <c r="J199" i="25"/>
  <c r="J200" i="25"/>
  <c r="M111" i="27" s="1"/>
  <c r="J201" i="25"/>
  <c r="J202" i="25"/>
  <c r="J203" i="25"/>
  <c r="J204" i="25"/>
  <c r="J205" i="25"/>
  <c r="J206" i="25"/>
  <c r="J7" i="25"/>
  <c r="M98" i="27" l="1"/>
  <c r="M76" i="27"/>
  <c r="M220" i="27"/>
  <c r="M160" i="27"/>
  <c r="M212" i="27"/>
  <c r="M165" i="27"/>
  <c r="M105" i="27"/>
  <c r="M194" i="27"/>
  <c r="M49" i="27"/>
  <c r="M91" i="27"/>
  <c r="M74" i="27"/>
  <c r="M216" i="27"/>
  <c r="M159" i="27"/>
  <c r="M64" i="27"/>
  <c r="M210" i="27"/>
  <c r="M202" i="27"/>
  <c r="M150" i="27"/>
  <c r="M198" i="27"/>
  <c r="M139" i="27"/>
  <c r="M30" i="27"/>
  <c r="M193" i="27"/>
  <c r="M132" i="27"/>
  <c r="M127" i="27"/>
  <c r="M51" i="27"/>
  <c r="M116" i="27"/>
  <c r="M13" i="27"/>
  <c r="M32" i="27"/>
  <c r="M129" i="27"/>
  <c r="M50" i="27"/>
  <c r="M191" i="27"/>
  <c r="M187" i="27"/>
  <c r="M75" i="27"/>
  <c r="M31" i="27"/>
  <c r="M133" i="27"/>
  <c r="M122" i="27"/>
  <c r="M104" i="27"/>
  <c r="M81" i="27"/>
  <c r="M177" i="27"/>
  <c r="M164" i="27"/>
  <c r="M17" i="27"/>
  <c r="M103" i="27"/>
  <c r="M97" i="27"/>
  <c r="M189" i="27"/>
  <c r="M88" i="27"/>
  <c r="M180" i="27"/>
  <c r="M73" i="27"/>
  <c r="M176" i="27"/>
  <c r="M222" i="27"/>
  <c r="M36" i="27"/>
  <c r="M215" i="27"/>
  <c r="M34" i="27"/>
  <c r="M63" i="27"/>
  <c r="M209" i="27"/>
  <c r="M201" i="27"/>
  <c r="M149" i="27"/>
  <c r="M61" i="27"/>
  <c r="M138" i="27"/>
  <c r="M29" i="27"/>
  <c r="M136" i="27"/>
  <c r="M56" i="27"/>
  <c r="M126" i="27"/>
  <c r="M121" i="27"/>
  <c r="M115" i="27"/>
  <c r="M106" i="27"/>
  <c r="M93" i="27"/>
  <c r="M171" i="27"/>
  <c r="M66" i="27"/>
  <c r="M152" i="27"/>
  <c r="M59" i="27"/>
  <c r="M83" i="27"/>
  <c r="M170" i="27"/>
  <c r="M40" i="27"/>
  <c r="M46" i="27"/>
  <c r="M223" i="27"/>
  <c r="M168" i="27"/>
  <c r="M15" i="27"/>
  <c r="M37" i="27"/>
  <c r="M175" i="27"/>
  <c r="M72" i="27"/>
  <c r="M214" i="27"/>
  <c r="M158" i="27"/>
  <c r="M62" i="27"/>
  <c r="M208" i="27"/>
  <c r="M200" i="27"/>
  <c r="M148" i="27"/>
  <c r="M142" i="27"/>
  <c r="M137" i="27"/>
  <c r="M28" i="27"/>
  <c r="M25" i="27"/>
  <c r="M131" i="27"/>
  <c r="M53" i="27"/>
  <c r="M120" i="27"/>
  <c r="M114" i="27"/>
  <c r="M192" i="27"/>
  <c r="M110" i="27"/>
  <c r="M47" i="27"/>
  <c r="M224" i="27"/>
  <c r="M134" i="27"/>
  <c r="M19" i="27"/>
  <c r="M213" i="27"/>
  <c r="M211" i="27"/>
  <c r="M190" i="27"/>
  <c r="M22" i="27"/>
  <c r="M87" i="27"/>
  <c r="M167" i="27"/>
  <c r="M21" i="27"/>
  <c r="M109" i="27"/>
  <c r="M101" i="27"/>
  <c r="M96" i="27"/>
  <c r="M14" i="27"/>
  <c r="M86" i="27"/>
  <c r="M38" i="27"/>
  <c r="M179" i="27"/>
  <c r="M174" i="27"/>
  <c r="M71" i="27"/>
  <c r="M166" i="27"/>
  <c r="M163" i="27"/>
  <c r="M69" i="27"/>
  <c r="M157" i="27"/>
  <c r="M207" i="27"/>
  <c r="M199" i="27"/>
  <c r="M147" i="27"/>
  <c r="M60" i="27"/>
  <c r="M33" i="27"/>
  <c r="M27" i="27"/>
  <c r="M24" i="27"/>
  <c r="M55" i="27"/>
  <c r="M125" i="27"/>
  <c r="M119" i="27"/>
  <c r="M48" i="27"/>
  <c r="M195" i="27"/>
  <c r="M92" i="27"/>
  <c r="M178" i="27"/>
  <c r="M169" i="27"/>
  <c r="M65" i="27"/>
  <c r="M151" i="27"/>
  <c r="M197" i="27"/>
  <c r="M16" i="27"/>
  <c r="M102" i="27"/>
  <c r="M188" i="27"/>
  <c r="M39" i="27"/>
  <c r="M108" i="27"/>
  <c r="M95" i="27"/>
  <c r="M90" i="27"/>
  <c r="M85" i="27"/>
  <c r="M78" i="27"/>
  <c r="M226" i="27"/>
  <c r="M173" i="27"/>
  <c r="M221" i="27"/>
  <c r="M35" i="27"/>
  <c r="M162" i="27"/>
  <c r="M68" i="27"/>
  <c r="M156" i="27"/>
  <c r="M206" i="27"/>
  <c r="M154" i="27"/>
  <c r="M146" i="27"/>
  <c r="M141" i="27"/>
  <c r="M58" i="27"/>
  <c r="M26" i="27"/>
  <c r="M135" i="27"/>
  <c r="M130" i="27"/>
  <c r="M52" i="27"/>
  <c r="M118" i="27"/>
  <c r="M113" i="27"/>
  <c r="M218" i="27"/>
  <c r="M204" i="27"/>
  <c r="M144" i="27"/>
  <c r="M123" i="27"/>
  <c r="M217" i="27"/>
  <c r="M203" i="27"/>
  <c r="M143" i="27"/>
  <c r="M128" i="27"/>
  <c r="M18" i="27"/>
  <c r="M20" i="27"/>
  <c r="M100" i="27"/>
  <c r="M107" i="27"/>
  <c r="M99" i="27"/>
  <c r="M94" i="27"/>
  <c r="M89" i="27"/>
  <c r="M84" i="27"/>
  <c r="M77" i="27"/>
  <c r="M225" i="27"/>
  <c r="M172" i="27"/>
  <c r="M70" i="27"/>
  <c r="M219" i="27"/>
  <c r="M161" i="27"/>
  <c r="M67" i="27"/>
  <c r="M155" i="27"/>
  <c r="M205" i="27"/>
  <c r="M153" i="27"/>
  <c r="M145" i="27"/>
  <c r="M140" i="27"/>
  <c r="M57" i="27"/>
  <c r="M196" i="27"/>
  <c r="M23" i="27"/>
  <c r="M54" i="27"/>
  <c r="M124" i="27"/>
  <c r="M117" i="27"/>
  <c r="M112" i="27"/>
  <c r="S174" i="23"/>
  <c r="C174" i="23"/>
  <c r="S173" i="23"/>
  <c r="C173" i="23"/>
  <c r="S172" i="23"/>
  <c r="C172" i="23"/>
  <c r="S171" i="23"/>
  <c r="C171" i="23"/>
  <c r="S170" i="23"/>
  <c r="C170" i="23"/>
  <c r="S169" i="23"/>
  <c r="C169" i="23"/>
  <c r="S155" i="23"/>
  <c r="C155" i="23"/>
  <c r="S165" i="23"/>
  <c r="C165" i="23"/>
  <c r="S164" i="23"/>
  <c r="C164" i="23"/>
  <c r="S163" i="23"/>
  <c r="C163" i="23"/>
  <c r="S162" i="23"/>
  <c r="C162" i="23"/>
  <c r="S161" i="23"/>
  <c r="C161" i="23"/>
  <c r="S160" i="23"/>
  <c r="C160" i="23"/>
  <c r="S159" i="23"/>
  <c r="C159" i="23"/>
  <c r="S158" i="23"/>
  <c r="C158" i="23"/>
  <c r="S154" i="23"/>
  <c r="C154" i="23"/>
  <c r="S153" i="23"/>
  <c r="C153" i="23"/>
  <c r="S166" i="23"/>
  <c r="C166" i="23"/>
  <c r="S133" i="23"/>
  <c r="S132" i="23"/>
  <c r="C132" i="23"/>
  <c r="S113" i="23"/>
  <c r="C113" i="23"/>
  <c r="S131" i="23"/>
  <c r="C131" i="23"/>
  <c r="S130" i="23"/>
  <c r="C130" i="23"/>
  <c r="S129" i="23"/>
  <c r="C129" i="23"/>
  <c r="S128" i="23"/>
  <c r="C128" i="23"/>
  <c r="S152" i="23"/>
  <c r="C152" i="23"/>
  <c r="S151" i="23"/>
  <c r="C151" i="23"/>
  <c r="S127" i="23"/>
  <c r="C127" i="23"/>
  <c r="S150" i="23"/>
  <c r="C150" i="23"/>
  <c r="S126" i="23"/>
  <c r="C126" i="23"/>
  <c r="S149" i="23"/>
  <c r="C149" i="23"/>
  <c r="S125" i="23"/>
  <c r="C125" i="23"/>
  <c r="S136" i="23"/>
  <c r="C136" i="23"/>
  <c r="S148" i="23"/>
  <c r="C148" i="23"/>
  <c r="S135" i="23"/>
  <c r="C135" i="23"/>
  <c r="S147" i="23"/>
  <c r="C147" i="23"/>
  <c r="S146" i="23"/>
  <c r="C146" i="23"/>
  <c r="S145" i="23"/>
  <c r="C145" i="23"/>
  <c r="S144" i="23"/>
  <c r="C144" i="23"/>
  <c r="S143" i="23"/>
  <c r="C143" i="23"/>
  <c r="S142" i="23"/>
  <c r="C142" i="23"/>
  <c r="S141" i="23"/>
  <c r="C141" i="23"/>
  <c r="S124" i="23"/>
  <c r="C124" i="23"/>
  <c r="S123" i="23"/>
  <c r="C123" i="23"/>
  <c r="S140" i="23"/>
  <c r="C140" i="23"/>
  <c r="S139" i="23"/>
  <c r="C139" i="23"/>
  <c r="S138" i="23"/>
  <c r="C138" i="23"/>
  <c r="S122" i="23"/>
  <c r="C122" i="23"/>
  <c r="S134" i="23"/>
  <c r="C134" i="23"/>
  <c r="S118" i="23"/>
  <c r="C118" i="23"/>
  <c r="S117" i="23"/>
  <c r="C117" i="23"/>
  <c r="S116" i="23"/>
  <c r="C116" i="23"/>
  <c r="S115" i="23"/>
  <c r="C115" i="23"/>
  <c r="S114" i="23"/>
  <c r="C114" i="23"/>
  <c r="S121" i="23"/>
  <c r="C121" i="23"/>
  <c r="S120" i="23"/>
  <c r="C120" i="23"/>
  <c r="S119" i="23"/>
  <c r="C119" i="23"/>
  <c r="S137" i="23"/>
  <c r="C137" i="23"/>
  <c r="S168" i="23"/>
  <c r="C168" i="23"/>
  <c r="S157" i="23"/>
  <c r="C157" i="23"/>
  <c r="S167" i="23"/>
  <c r="C167" i="23"/>
  <c r="S156" i="23"/>
  <c r="C156" i="23"/>
  <c r="S73" i="23"/>
  <c r="C73" i="23"/>
  <c r="S72" i="23"/>
  <c r="C72" i="23"/>
  <c r="S87" i="23"/>
  <c r="C87" i="23"/>
  <c r="S112" i="23"/>
  <c r="C112" i="23"/>
  <c r="S111" i="23"/>
  <c r="C111" i="23"/>
  <c r="S110" i="23"/>
  <c r="C110" i="23"/>
  <c r="S109" i="23"/>
  <c r="C109" i="23"/>
  <c r="S71" i="23"/>
  <c r="C71" i="23"/>
  <c r="S86" i="23"/>
  <c r="C86" i="23"/>
  <c r="S70" i="23"/>
  <c r="C70" i="23"/>
  <c r="S107" i="23"/>
  <c r="C107" i="23"/>
  <c r="S82" i="23"/>
  <c r="C82" i="23"/>
  <c r="S106" i="23"/>
  <c r="C106" i="23"/>
  <c r="S81" i="23"/>
  <c r="C81" i="23"/>
  <c r="S105" i="23"/>
  <c r="C105" i="23"/>
  <c r="S104" i="23"/>
  <c r="C104" i="23"/>
  <c r="S80" i="23"/>
  <c r="C80" i="23"/>
  <c r="S103" i="23"/>
  <c r="C103" i="23"/>
  <c r="S102" i="23"/>
  <c r="C102" i="23"/>
  <c r="S101" i="23"/>
  <c r="C101" i="23"/>
  <c r="S79" i="23"/>
  <c r="C79" i="23"/>
  <c r="S85" i="23"/>
  <c r="C85" i="23"/>
  <c r="S100" i="23"/>
  <c r="C100" i="23"/>
  <c r="S99" i="23"/>
  <c r="C99" i="23"/>
  <c r="S78" i="23"/>
  <c r="C78" i="23"/>
  <c r="S98" i="23"/>
  <c r="C98" i="23"/>
  <c r="S97" i="23"/>
  <c r="C97" i="23"/>
  <c r="S84" i="23"/>
  <c r="C84" i="23"/>
  <c r="S77" i="23"/>
  <c r="C77" i="23"/>
  <c r="S76" i="23"/>
  <c r="C76" i="23"/>
  <c r="S83" i="23"/>
  <c r="C83" i="23"/>
  <c r="S96" i="23"/>
  <c r="C96" i="23"/>
  <c r="S95" i="23"/>
  <c r="C95" i="23"/>
  <c r="S75" i="23"/>
  <c r="C75" i="23"/>
  <c r="S74" i="23"/>
  <c r="C74" i="23"/>
  <c r="S94" i="23"/>
  <c r="C94" i="23"/>
  <c r="S93" i="23"/>
  <c r="C93" i="23"/>
  <c r="S92" i="23"/>
  <c r="C92" i="23"/>
  <c r="S91" i="23"/>
  <c r="C91" i="23"/>
  <c r="S90" i="23"/>
  <c r="C90" i="23"/>
  <c r="S89" i="23"/>
  <c r="C89" i="23"/>
  <c r="S88" i="23"/>
  <c r="C88" i="23"/>
  <c r="S108" i="23"/>
  <c r="C108" i="23"/>
  <c r="S69" i="23"/>
  <c r="C69" i="23"/>
  <c r="S68" i="23"/>
  <c r="C68" i="23"/>
  <c r="S67" i="23"/>
  <c r="C67" i="23"/>
  <c r="S66" i="23"/>
  <c r="C66" i="23"/>
  <c r="S65" i="23"/>
  <c r="C65" i="23"/>
  <c r="S64" i="23"/>
  <c r="C64" i="23"/>
  <c r="S63" i="23"/>
  <c r="C63" i="23"/>
  <c r="S62" i="23"/>
  <c r="C62" i="23"/>
  <c r="S61" i="23"/>
  <c r="C61" i="23"/>
  <c r="S60" i="23"/>
  <c r="C60" i="23"/>
  <c r="S59" i="23"/>
  <c r="C59" i="23"/>
  <c r="S58" i="23"/>
  <c r="C58" i="23"/>
  <c r="S57" i="23"/>
  <c r="C57" i="23"/>
  <c r="S56" i="23"/>
  <c r="C56" i="23"/>
  <c r="S55" i="23"/>
  <c r="C55" i="23"/>
  <c r="S54" i="23"/>
  <c r="C54" i="23"/>
  <c r="S53" i="23"/>
  <c r="C53" i="23"/>
  <c r="S52" i="23"/>
  <c r="C52" i="23"/>
  <c r="S51" i="23"/>
  <c r="C51" i="23"/>
  <c r="S50" i="23"/>
  <c r="C50" i="23"/>
  <c r="S49" i="23"/>
  <c r="C49" i="23"/>
  <c r="S48" i="23"/>
  <c r="C48" i="23"/>
  <c r="S47" i="23"/>
  <c r="C47" i="23"/>
  <c r="S46" i="23"/>
  <c r="C46" i="23"/>
  <c r="S45" i="23"/>
  <c r="C45" i="23"/>
  <c r="S44" i="23"/>
  <c r="S43" i="23"/>
  <c r="S42" i="23"/>
  <c r="S41" i="23"/>
  <c r="S40" i="23"/>
  <c r="S39" i="23"/>
  <c r="S38" i="23"/>
  <c r="S37" i="23"/>
  <c r="S36" i="23"/>
  <c r="S35" i="23"/>
  <c r="S34" i="23"/>
  <c r="S33" i="23"/>
  <c r="S32" i="23"/>
  <c r="S31" i="23"/>
  <c r="S30" i="23"/>
  <c r="S29" i="23"/>
  <c r="S28" i="23"/>
  <c r="S27" i="23"/>
  <c r="S26" i="23"/>
  <c r="S25" i="23"/>
  <c r="S24" i="23"/>
  <c r="S23" i="23"/>
  <c r="S22" i="23"/>
  <c r="S21" i="23"/>
  <c r="S20" i="23"/>
  <c r="S19" i="23"/>
  <c r="S18" i="23"/>
  <c r="S17" i="23"/>
  <c r="S16" i="23"/>
  <c r="S15" i="23"/>
  <c r="S14" i="23"/>
  <c r="S13" i="23"/>
  <c r="S12" i="23"/>
  <c r="S11" i="23"/>
  <c r="S10" i="23"/>
  <c r="S9" i="23"/>
  <c r="S8" i="23"/>
  <c r="S7" i="23"/>
  <c r="S6" i="23"/>
  <c r="S5" i="23"/>
  <c r="S4" i="23"/>
</calcChain>
</file>

<file path=xl/sharedStrings.xml><?xml version="1.0" encoding="utf-8"?>
<sst xmlns="http://schemas.openxmlformats.org/spreadsheetml/2006/main" count="18668" uniqueCount="1456">
  <si>
    <t>eMENSCR - โครงการทั้งหมด</t>
  </si>
  <si>
    <t>ชื่อผู้ใช้</t>
  </si>
  <si>
    <t>รหัสโครงการ</t>
  </si>
  <si>
    <t>ชื่อโครงการ / การดำเนินงาน</t>
  </si>
  <si>
    <t>ยุทธศาสตร์ชาติที่เกี่ยวข้องโดยตรง</t>
  </si>
  <si>
    <t>แผนปฏิรูปที่เกี่ยวข้องโดยตรง</t>
  </si>
  <si>
    <t>แผนแม่บทภายใต้ยุทธศาสตร์ชาติที่เกี่ยวข้องโดยตรง</t>
  </si>
  <si>
    <t>ยุทธศาสตร์ชาติที่เกี่ยวข้องโดยตรง (ข้อความ)</t>
  </si>
  <si>
    <t>แผนปฏิรูปที่เกี่ยวข้องโดยตรง (ข้อความ)</t>
  </si>
  <si>
    <t>แผนแม่บทภายใต้ยุทธศาสตร์ชาติที่เกี่ยวข้องโดยตรง (ข้อความ)</t>
  </si>
  <si>
    <t>เป้าหมายของแผนแม่บทย่อย</t>
  </si>
  <si>
    <t>เป้าหมายของแผนแม่บทย่อย (ข้อความ)</t>
  </si>
  <si>
    <t>วันที่แก้ไขข้อมูลล่าสุด</t>
  </si>
  <si>
    <t>สถานะ</t>
  </si>
  <si>
    <t>วันที่เริ่มต้นโครงการ</t>
  </si>
  <si>
    <t>วันที่สิ้นสุดโครงการ</t>
  </si>
  <si>
    <t>รวมวงเงินงบประมาณทั้งหมด</t>
  </si>
  <si>
    <t>รวมงบประมาณจากแผนการใช้จ่ายทั้งหมด</t>
  </si>
  <si>
    <t>หน่วยงานระดับกองหรือเทียบเท่า</t>
  </si>
  <si>
    <t>หน่วยงานระดับกรมหรือเทียบเท่า</t>
  </si>
  <si>
    <t>หน่วยงานระดับกระทรวงหรือเทียบเท่า</t>
  </si>
  <si>
    <t>ประเภทโครงการ</t>
  </si>
  <si>
    <t>องค์ประกอบ</t>
  </si>
  <si>
    <t>ปัจจัย</t>
  </si>
  <si>
    <t>mot08051</t>
  </si>
  <si>
    <t>คค 0805-61-0004</t>
  </si>
  <si>
    <t>การจัดทำร่างพระราชบัญญัติการบริหารจัดการระบบตั๋วร่วม พ.ศ. ....</t>
  </si>
  <si>
    <t>กฎหมายและกระบวนการยุติธรรม</t>
  </si>
  <si>
    <t>ด้านการปรับสมดุลและพัฒนาระบบการบริหารจัดการภาครัฐ</t>
  </si>
  <si>
    <t>ด้านกฎหมาย</t>
  </si>
  <si>
    <t>2. การปฏิบัติตามและการบังคับใช้กฎหมายมีความคุ้มค่าทางเศรษฐกิจ ทั่วถึง ไม่เลือกปฏิบัติ และเป็นธรรม</t>
  </si>
  <si>
    <t>5 ตุลาคม 2563 เวลา 16:30</t>
  </si>
  <si>
    <t>อนุมัติแล้ว</t>
  </si>
  <si>
    <t>ตุลาคม 2559</t>
  </si>
  <si>
    <t>ธันวาคม 2563</t>
  </si>
  <si>
    <t>สํานักงานโครงการบริหารจัดการระบบตั๋วร่วม</t>
  </si>
  <si>
    <t>สำนักงานนโยบายและแผนการขนส่งและจราจร</t>
  </si>
  <si>
    <t>กระทรวงคมนาคม</t>
  </si>
  <si>
    <t>mod02021</t>
  </si>
  <si>
    <t>กห 0202-61-0004</t>
  </si>
  <si>
    <t>การจัดทำคำอธิบายประกอบร่างกฎหมาย</t>
  </si>
  <si>
    <t>4 มิถุนายน 2563 เวลา 14:54</t>
  </si>
  <si>
    <t>ตุลาคม 2561</t>
  </si>
  <si>
    <t>ธันวาคม 2565</t>
  </si>
  <si>
    <t>กรมพระธรรมนูญ</t>
  </si>
  <si>
    <t>สำนักงานปลัดกระทรวงกลาโหม</t>
  </si>
  <si>
    <t>กระทรวงกลาโหม</t>
  </si>
  <si>
    <t>กห 0202-61-0007</t>
  </si>
  <si>
    <t>ให้ประชาชนได้ใช้เสรีภาพแสดงความคิดเห็นเกี่ยวกับการจัดทำและเสนอกฎหมายโดยกระทรวงกลาโหม</t>
  </si>
  <si>
    <t>4 มิถุนายน 2563 เวลา 14:44</t>
  </si>
  <si>
    <t>กันยายน 2561</t>
  </si>
  <si>
    <t>ธันวาคม 2564</t>
  </si>
  <si>
    <t>mof06011</t>
  </si>
  <si>
    <t>กค 0601-61-0001</t>
  </si>
  <si>
    <t>ประชาสัมพันธ์เชิงรุกห้ามขายสินค้าผิดกฎหมายผ่านสื่อออนไลน์</t>
  </si>
  <si>
    <t>16 กันยายน 2562 เวลา 16:19</t>
  </si>
  <si>
    <t>กันยายน 2562</t>
  </si>
  <si>
    <t>สำนักงานเลขานุการกรม</t>
  </si>
  <si>
    <t>กรมสรรพสามิต</t>
  </si>
  <si>
    <t>กระทรวงการคลัง</t>
  </si>
  <si>
    <t>mof05981</t>
  </si>
  <si>
    <t>กค 0598(ส)-61-0004</t>
  </si>
  <si>
    <t>โครงการเชื่อมโยงการนำระบบตรวจสอบตู้คอนเทนเนอร์สินค้าด้วยเครื่อง X-ray/CCTV มาใช้ในการตรวจปล่อย</t>
  </si>
  <si>
    <t>18 พฤศจิกายน 2563 เวลา 11:23</t>
  </si>
  <si>
    <t>ตุลาคม 2562</t>
  </si>
  <si>
    <t>กันยายน 2566</t>
  </si>
  <si>
    <t>ศูนย์ประมวลข้อมูลการข่าวทางศุลกากร (ศปข.)</t>
  </si>
  <si>
    <t>กรมศุลกากร</t>
  </si>
  <si>
    <t>mdes0202011</t>
  </si>
  <si>
    <t>ดศ 0202-61-0004</t>
  </si>
  <si>
    <t>การจัดทำคำอธิบายกฎหมายที่มีผลบังคับใช้แล้ว</t>
  </si>
  <si>
    <t>27 กันยายน 2562 เวลา 11:32</t>
  </si>
  <si>
    <t>กองกฎหมาย</t>
  </si>
  <si>
    <t>สำนักงานปลัดกระทรวงดิจิทัลเพื่อเศรษฐกิจและสังคม</t>
  </si>
  <si>
    <t>กระทรวงดิจิทัลเพื่อเศรษฐกิจและสังคม</t>
  </si>
  <si>
    <t>coj0151</t>
  </si>
  <si>
    <t>ศย.015-61-0001</t>
  </si>
  <si>
    <t>โครงการจัดตั้งแผนกคดีพาณิชย์ในศาลแพ่ง</t>
  </si>
  <si>
    <t>ด้านกระบวนการยุติธรรม</t>
  </si>
  <si>
    <t>16 กันยายน 2562 เวลา 10:21</t>
  </si>
  <si>
    <t>เมษายน 2561</t>
  </si>
  <si>
    <t>กันยายน 2563</t>
  </si>
  <si>
    <t>สำนักงานศาลยุติธรรม</t>
  </si>
  <si>
    <t>ศาล</t>
  </si>
  <si>
    <t>police000711</t>
  </si>
  <si>
    <t>ตช 0007.1-62-0003</t>
  </si>
  <si>
    <t>โครงการก่อสร้างอาคารคัดแยกแม่และเด็ก ตม.จว.ตาก ต.ท่าสายลวด อ.แม่สอด จ.ตาก</t>
  </si>
  <si>
    <t>ด้านการสร้างโอกาสและความเสมอภาคทางสังคม</t>
  </si>
  <si>
    <t>6 พฤศจิกายน 2562 เวลา 17:44</t>
  </si>
  <si>
    <t>กรกฎาคม 2561</t>
  </si>
  <si>
    <t>กองยุทธศาสตร์ สำนักงานยุทธศาสตร์ตำรวจ</t>
  </si>
  <si>
    <t>สำนักงานตำรวจแห่งชาติ</t>
  </si>
  <si>
    <t>หน่วยงานขึ้นตรงนายกรัฐมนตรี</t>
  </si>
  <si>
    <t>ago00061</t>
  </si>
  <si>
    <t>อส 0006(นย)-62-0041</t>
  </si>
  <si>
    <t>โครงการสัมมนารับฟังความคิดเห็นและการมีส่วนร่วมของประชาชนและบุคลากรหน่วยงานของรัฐที่เกี่ยวข้อง ในการแก้ไขเพิ่มเติมประมวลกฏหมายวิธีพิจารณาความอาญา</t>
  </si>
  <si>
    <t>31 พฤษภาคม 2563 เวลา 22:46</t>
  </si>
  <si>
    <t>ตุลาคม 2563</t>
  </si>
  <si>
    <t>สำนักงานนโยบาย ยุทธศาสตร์ และงบประมาณ</t>
  </si>
  <si>
    <t>สำนักงานอัยการสูงสุด</t>
  </si>
  <si>
    <t>องค์กรอิสระ</t>
  </si>
  <si>
    <t>krisdika09011</t>
  </si>
  <si>
    <t>นร 0901-62-0010</t>
  </si>
  <si>
    <t>จัดทำประมวลกฎหมายสำคัญ เพื่อเป็นตัวอย่างในการดำเนินการจัดทำประมวลกฎหมาย</t>
  </si>
  <si>
    <t>14 มิถุนายน 2564 เวลา 4:58</t>
  </si>
  <si>
    <t>สำนักงานเลขาธิการ</t>
  </si>
  <si>
    <t>สำนักงานคณะกรรมการกฤษฎีกา</t>
  </si>
  <si>
    <t>สำนักนายกรัฐมนตรี</t>
  </si>
  <si>
    <t>โครงการภายใต้กิจกรรม Big Rock</t>
  </si>
  <si>
    <t>นร 0901-62-0011</t>
  </si>
  <si>
    <t>กำหนดหลักเกณฑ์การจัดทำคำอธิบายกฎหมายในความรับผิดชอบของแต่ละหน่วยงาน</t>
  </si>
  <si>
    <t>26 ธันวาคม 2562 เวลา 17:45</t>
  </si>
  <si>
    <t>มกราคม 2562</t>
  </si>
  <si>
    <t>ธันวาคม 2562</t>
  </si>
  <si>
    <t>นร 0901-62-0012</t>
  </si>
  <si>
    <t>เร่งรัดการจัดทำคำแปลกฎหมาย</t>
  </si>
  <si>
    <t>26 ธันวาคม 2562 เวลา 17:57</t>
  </si>
  <si>
    <t>constitutionalcourt00101</t>
  </si>
  <si>
    <t>ศร0010-62-0001</t>
  </si>
  <si>
    <t>โครงการพัฒนาระบบบริหารจัดการคดี (Case Management System)</t>
  </si>
  <si>
    <t>30 เมษายน 2563 เวลา 18:21</t>
  </si>
  <si>
    <t>สำนักงานศาลรัฐธรรมนูญ</t>
  </si>
  <si>
    <t>ศร0010-62-0007</t>
  </si>
  <si>
    <t>โครงการผลิตสื่อประชาสัมพันธ์ประเภทสปอตและสกู๊ปรายการ เพื่อเผยแพร่หน้าที่และอำนาจของศาลรัฐธรรมนูญ ความรู้เกี่ยวกับกฎหมายรัฐธรรมนูญ และสิทธิของประชาชนภายใต้รัฐธรรมนูญผ่านสื่อโทรทัศน์</t>
  </si>
  <si>
    <t>16 มกราคม 2563 เวลา 8:50</t>
  </si>
  <si>
    <t>พฤศจิกายน 2561</t>
  </si>
  <si>
    <t>ศร0010-62-0008</t>
  </si>
  <si>
    <t>การจัดทำวีดิทัศน์ฉบับย่อเผยแพร่หน้าที่และอำนาจของของศาลรัฐธรรมนูญและภารกิจของศาลรัฐธรรมนูญ</t>
  </si>
  <si>
    <t>16 มกราคม 2563 เวลา 8:53</t>
  </si>
  <si>
    <t>กุมภาพันธ์ 2562</t>
  </si>
  <si>
    <t>เมษายน 2562</t>
  </si>
  <si>
    <t>ศร0010-62-0011</t>
  </si>
  <si>
    <t>การจัดทำบทความเผยแพร่ประชาสัมพันธ์ศาลรัฐธรรมนูญเนื่องในวาระครบรอบ 21 ปี  ศาลรัฐธรรมนูญ</t>
  </si>
  <si>
    <t>7 เมษายน 2563 เวลา 15:19</t>
  </si>
  <si>
    <t>มีนาคม 2562</t>
  </si>
  <si>
    <t>ศร0010-62-0012</t>
  </si>
  <si>
    <t>โครงการผลิตสื่อประชาสัมพันธ์ประเภทสปอตและสารคดี เพื่อเผยแพร่หน้าที่และอำนาจของ     ศาลรัฐธรรมนูญ กฎหมายรัฐธรรมนูญ สิทธิและเสรีภาพของประชาชนภายใต้รัฐธรรมนูญ ผ่านสื่อวิทยุกระจายเสียง</t>
  </si>
  <si>
    <t>16 มกราคม 2563 เวลา 8:54</t>
  </si>
  <si>
    <t>ธันวาคม 2561</t>
  </si>
  <si>
    <t>มิถุนายน 2562</t>
  </si>
  <si>
    <t>m-society02021</t>
  </si>
  <si>
    <t>พม 0202-62-0001</t>
  </si>
  <si>
    <t>พัฒนากฎหมายและเสริมสร้างประสิทธิภาพการบังคับใช้กฎหมายอย่างมีส่วนร่วม</t>
  </si>
  <si>
    <t>15 พฤศจิกายน 2562 เวลา 14:12</t>
  </si>
  <si>
    <t>สำนักงานปลัดกระทรวงฯ</t>
  </si>
  <si>
    <t>กระทรวงการพัฒนาสังคมและความมั่นคงของมนุษย์</t>
  </si>
  <si>
    <t>mol04091</t>
  </si>
  <si>
    <t>รง 0409-63-0004</t>
  </si>
  <si>
    <t>การปรับปรุงแก้ไขพระราชบัญญัติส่งเสริมการพัฒนาฝีมือแรงงาน พ.ศ. 2545</t>
  </si>
  <si>
    <t>1 เมษายน 2563 เวลา 10:52</t>
  </si>
  <si>
    <t>กลุ่มกฎหมาย</t>
  </si>
  <si>
    <t>กรมพัฒนาฝีมือแรงงาน</t>
  </si>
  <si>
    <t>กระทรวงแรงงาน</t>
  </si>
  <si>
    <t>kpru053621</t>
  </si>
  <si>
    <t>ศธ 0536.2-63-0006</t>
  </si>
  <si>
    <t>อบรมสัมมนาความรู้ด้านกฎหมายสำหรับประชาชนทั่วไปและบุคลากรในท้องถิ่น</t>
  </si>
  <si>
    <t>4 พฤศจิกายน 2562 เวลา 11:19</t>
  </si>
  <si>
    <t>คณะมนุษยศาสตร์และสังคมศาสตร์</t>
  </si>
  <si>
    <t>มหาวิทยาลัยราชภัฏกำแพงเพชร</t>
  </si>
  <si>
    <t>กระทรวงการอุดมศึกษา วิทยาศาสตร์ วิจัยและนวัตกรรม</t>
  </si>
  <si>
    <t>moj08181</t>
  </si>
  <si>
    <t>ยธ 0818-63-0013</t>
  </si>
  <si>
    <t>โครงการข่าวกรองที่สามารถพัฒนาเป็นสำนวนการสืบสวนหรือคดีพิเศษ (ศ.สรข.)</t>
  </si>
  <si>
    <t>20 ธันวาคม 2562 เวลา 14:50</t>
  </si>
  <si>
    <t>กองปฏิบัติการพิเศษ</t>
  </si>
  <si>
    <t>กรมสอบสวนคดีพิเศษ</t>
  </si>
  <si>
    <t>กระทรวงยุติธรรม</t>
  </si>
  <si>
    <t>moe040071</t>
  </si>
  <si>
    <t>ศธ04007-63-0053</t>
  </si>
  <si>
    <t>โครงการอบรมหลักสูตรการดำเนินการทางวินัยร้ายแรง (ตามหลักสูตร ก.ค.ศ.)และกฎหมายปกครองที่เกี่ยวข้องกับการดำเนินการทางวินัย</t>
  </si>
  <si>
    <t>ด้านการป้องกันและปราบปรามการทุจริตและประพฤติมิชอบ</t>
  </si>
  <si>
    <t>7 พฤษภาคม 2563 เวลา 15:05</t>
  </si>
  <si>
    <t>สำนักบริหารงานการศึกษาพิเศษ</t>
  </si>
  <si>
    <t>สำนักงานคณะกรรมการการศึกษาขั้นพื้นฐาน</t>
  </si>
  <si>
    <t>กระทรวงศึกษาธิการ</t>
  </si>
  <si>
    <t>moph10111</t>
  </si>
  <si>
    <t>สธ 1011-63-0002</t>
  </si>
  <si>
    <t>โครงการจัดทำแผนพัฒนาปรับปรุงกระบวนงานของกลุ่มกฎหมายอาหารและยา แผนระยะยาว 3 ปี  ตั้งแต่ปี พ.ศ. 2564 - 2566  (ประจำปีงบประมาณ พ.ศ. 2563)</t>
  </si>
  <si>
    <t>19 มิถุนายน 2563 เวลา 12:16</t>
  </si>
  <si>
    <t>สิงหาคม 2563</t>
  </si>
  <si>
    <t>กลุ่มกฎหมายอาหารและยา</t>
  </si>
  <si>
    <t>สำนักงานคณะกรรมการอาหารและยา</t>
  </si>
  <si>
    <t>กระทรวงสาธารณสุข</t>
  </si>
  <si>
    <t>moj08191</t>
  </si>
  <si>
    <t>ยธ 0819-63-0023</t>
  </si>
  <si>
    <t>โครงการขับเคลื่อนสถาบันพัฒนาการสืบสวนสอบสวนคดีพิเศษ (การดำเนินการตามแผนปฏิบัติการการพัฒนาสถาบันพัฒนาการสืบสวนสอบสวนคดีพิเศษ ประจำปีงบประมาณ พ.ศ. 2563)</t>
  </si>
  <si>
    <t>10 กรกฎาคม 2563 เวลา 13:11</t>
  </si>
  <si>
    <t>เมษายน 2563</t>
  </si>
  <si>
    <t>กองพัฒนาและสนับสนุนคดีพิเศษ</t>
  </si>
  <si>
    <t>moj09051</t>
  </si>
  <si>
    <t>ยธ 0905-63-0001</t>
  </si>
  <si>
    <t>โครงการขับเคลื่อนแนวทางการเผยแพร่กฎหมายและสร้างการรับรู้ให้แก่ประชาชนและหน่วยงานของรัฐ ปี 5</t>
  </si>
  <si>
    <t>ด้านความมั่นคง</t>
  </si>
  <si>
    <t>30 กรกฎาคม 2563 เวลา 15:47</t>
  </si>
  <si>
    <t>ตุลาคม 2564</t>
  </si>
  <si>
    <t>กันยายน 2565</t>
  </si>
  <si>
    <t>สำนักนโยบายและประสานแผนกระบวนการยุติธรรม</t>
  </si>
  <si>
    <t>สำนักงานกิจการยุติธรรม</t>
  </si>
  <si>
    <t>ข้อเสนอโครงการสำคัญ 2565 ที่ไม่ผ่านเข้ารอบ</t>
  </si>
  <si>
    <t>220102V01</t>
  </si>
  <si>
    <t>220102F0102</t>
  </si>
  <si>
    <t>cmu659351</t>
  </si>
  <si>
    <t>ศธ 6593(5)-63-0012</t>
  </si>
  <si>
    <t>การพัฒนามาตรการคุ้มครองพลเมืองจากการสอดส่องการสื่อสารโดยรัฐ</t>
  </si>
  <si>
    <t>31 กรกฎาคม 2563 เวลา 15:20</t>
  </si>
  <si>
    <t>มีนาคม 2564</t>
  </si>
  <si>
    <t>คณะนิติศาสตร์</t>
  </si>
  <si>
    <t>มหาวิทยาลัยเชียงใหม่</t>
  </si>
  <si>
    <t>220102V03</t>
  </si>
  <si>
    <t>220102F0303</t>
  </si>
  <si>
    <t>ยธ 0905-63-0006</t>
  </si>
  <si>
    <t>โครงการฝึกอบรมหลักสูตรกฎหมายใหม่กับการบังคับใช้อย่างมีประสิทธิภาพ</t>
  </si>
  <si>
    <t>31 กรกฎาคม 2563 เวลา 16:27</t>
  </si>
  <si>
    <t>220102V02</t>
  </si>
  <si>
    <t>220102F0204</t>
  </si>
  <si>
    <t>ตช 0007.1-63-0178</t>
  </si>
  <si>
    <t>โครงการฝึกอบรมพัฒนาประสิทธิภาพเจ้าหน้าที่ผู้ปฏิบัติงานด้านวินัย ประจำปีงบประมาณ 2565</t>
  </si>
  <si>
    <t>7 สิงหาคม 2563 เวลา 15:33</t>
  </si>
  <si>
    <t>220102F0201</t>
  </si>
  <si>
    <t>ตช 0007.1-63-0180</t>
  </si>
  <si>
    <t>โครงการฝึกอบรมพัฒนาความรู้ผู้ทำหน้าที่สืบสวนและสอบสวนในการดำเนินการทางวินัยข้าราชการตำรวจที่ถูกร้องเรียนกล่าวหาว่าทุจริตและประพฤติมิชอบ ประจำปีงบประมาณ 2565</t>
  </si>
  <si>
    <t>7 สิงหาคม 2563 เวลา 15:30</t>
  </si>
  <si>
    <t>ตช 0007.1-63-0183</t>
  </si>
  <si>
    <t>โครงการตรวจเร่งรัดการดำเนินการทางวินัยสำนักงานตำรวจแห่งชาติ ประจำปีงบประมาณ 2565</t>
  </si>
  <si>
    <t>7 สิงหาคม 2563 เวลา 15:39</t>
  </si>
  <si>
    <t>220102F0301</t>
  </si>
  <si>
    <t>moj08151</t>
  </si>
  <si>
    <t>ยธ 0815-63-0019</t>
  </si>
  <si>
    <t>ศึกษาวิจัยเพื่อพัฒนาองค์ความรู้ด้านการสืบสวนสอบสวนคดีพิเศษ</t>
  </si>
  <si>
    <t>7 สิงหาคม 2563 เวลา 16:59</t>
  </si>
  <si>
    <t>กองนโยบายและยุทธศาสตร์</t>
  </si>
  <si>
    <t>ยธ 0815-63-0021</t>
  </si>
  <si>
    <t>โครงการพัฒนาความร่วมมือและบูรณาการการทำงานกับหน่วยงานบังคับใช้กฎหมายทั้งในและต่างประเทศ</t>
  </si>
  <si>
    <t>7 สิงหาคม 2563 เวลา 17:13</t>
  </si>
  <si>
    <t>กรกฎาคม 2565</t>
  </si>
  <si>
    <t>ยธ 0815-63-0022</t>
  </si>
  <si>
    <t>โครงการพัฒนาสถาบันการสอบสวนคดีพิเศษ</t>
  </si>
  <si>
    <t>7 สิงหาคม 2563 เวลา 17:15</t>
  </si>
  <si>
    <t>ยธ 0815-63-0025</t>
  </si>
  <si>
    <t>บูรณาการความร่วมมือเครือข่ายด้านการป้องกันการเกิดอาชญากรรมคดีพิเศษ</t>
  </si>
  <si>
    <t>15 พฤศจิกายน 2563 เวลา 11:05</t>
  </si>
  <si>
    <t>ข้อเสนอโครงการสำคัญ 2565 ที่ผ่านเข้ารอบ</t>
  </si>
  <si>
    <t>ยธ 0815-63-0027</t>
  </si>
  <si>
    <t>พัฒนามาตรฐานการสืบสวนสอบสวนคดีพิเศษ</t>
  </si>
  <si>
    <t>7 สิงหาคม 2563 เวลา 17:52</t>
  </si>
  <si>
    <t>ยธ 0815-63-0029</t>
  </si>
  <si>
    <t>การพัฒนาระบบบริหารคดีพิเศษด้วยเทคโนโลยีสารสนเทศระยะที่ ๓</t>
  </si>
  <si>
    <t>15 พฤศจิกายน 2563 เวลา 11:06</t>
  </si>
  <si>
    <t>220102F0302</t>
  </si>
  <si>
    <t>ยธ 0815-63-0030</t>
  </si>
  <si>
    <t>โครงการปราบปรามอาชญากรรมพิเศษที่ผลกระทบต่อความมั่นคง</t>
  </si>
  <si>
    <t>7 สิงหาคม 2563 เวลา 18:09</t>
  </si>
  <si>
    <t>เมษายน 2564</t>
  </si>
  <si>
    <t>ยธ 0815-63-0034</t>
  </si>
  <si>
    <t>พัฒนาระบบบูรณาการฐานข้อมูลให้การบังคับใช้กฎหมายเป็นไปอย่างมีประสิทธิภาพ</t>
  </si>
  <si>
    <t>15 พฤศจิกายน 2563 เวลา 11:04</t>
  </si>
  <si>
    <t>220102V04</t>
  </si>
  <si>
    <t>220102F0402</t>
  </si>
  <si>
    <t>ยธ 0815-63-0036</t>
  </si>
  <si>
    <t>จัดหา พัฒนาเครื่องมือ เทคโนโลยี อุปกรณ์พิเศษ เพื่อการสนับสนุนการสืบสวนสอบสวนคดีพิเศษ</t>
  </si>
  <si>
    <t>7 สิงหาคม 2563 เวลา 19:06</t>
  </si>
  <si>
    <t>220102F0401</t>
  </si>
  <si>
    <t>ยธ 0815-63-0037</t>
  </si>
  <si>
    <t>โครงการพัฒนาศักยภาพ/ทักษะ/ความเชี่ยวชาญของผู้บังคับใช้กฎหมายให้มีประสิทธิภาพ</t>
  </si>
  <si>
    <t>7 สิงหาคม 2563 เวลา 19:10</t>
  </si>
  <si>
    <t>moc07021</t>
  </si>
  <si>
    <t>พณ 0702-64-0002</t>
  </si>
  <si>
    <t>โครงการสัมมนาทางวิชาการเพื่อพัฒนาระบบการคุ้มครองทรัพย์สินทางปัญญา</t>
  </si>
  <si>
    <t>ด้านเศรษฐกิจ</t>
  </si>
  <si>
    <t>24 พฤศจิกายน 2563 เวลา 16:06</t>
  </si>
  <si>
    <t>กันยายน 2564</t>
  </si>
  <si>
    <t>สำนักกฎหมาย</t>
  </si>
  <si>
    <t>กรมทรัพย์สินทางปัญญา</t>
  </si>
  <si>
    <t>กระทรวงพาณิชย์</t>
  </si>
  <si>
    <t>moj08021</t>
  </si>
  <si>
    <t>ยธ 0802-64-0001</t>
  </si>
  <si>
    <t>การปรับปรุงแก้ไขเพิ่มเติมพระราชบัญญัติการสอบสวนคดีพิเศษหรืออนุบัญญัติที่เกี่่ยวข้อง</t>
  </si>
  <si>
    <t>30 ธันวาคม 2563 เวลา 16:24</t>
  </si>
  <si>
    <t>มกราคม 2564</t>
  </si>
  <si>
    <t>moj08141</t>
  </si>
  <si>
    <t>ยธ 0814-64-0002</t>
  </si>
  <si>
    <t>โครงการการพัฒนาระบบเทคโนโลยีและสารสนเทศเพื่อการสืบสวนสอบสวนคดีพิเศษ</t>
  </si>
  <si>
    <t>26 ธันวาคม 2563 เวลา 16:49</t>
  </si>
  <si>
    <t>กองเทคโนโลยีและศูนย์ข้อมูลการตรวจสอบ</t>
  </si>
  <si>
    <t>ยธ 0819-64-0001</t>
  </si>
  <si>
    <t>30 ธันวาคม 2563 เวลา 16:22</t>
  </si>
  <si>
    <t>ยธ 0814-64-0003</t>
  </si>
  <si>
    <t>โครงการพัฒนาระบบบริหารคดีพิเศษด้วยเทคโนโลยีสารสนเทศ</t>
  </si>
  <si>
    <t>26 ธันวาคม 2563 เวลา 16:45</t>
  </si>
  <si>
    <t>ยธ 0819-64-0005</t>
  </si>
  <si>
    <t>โครงการจัดหาหรือพัฒนาเครื่องมือเทคโนโลยีอุปกรณ์พิเศษเพื่อสนับสนุนการสืบสวนและสอบสวนคดีพิเศษ</t>
  </si>
  <si>
    <t>30 ธันวาคม 2563 เวลา 16:20</t>
  </si>
  <si>
    <t>มิถุนายน 2564</t>
  </si>
  <si>
    <t>moe03041</t>
  </si>
  <si>
    <t>ศธ0304-64-0003</t>
  </si>
  <si>
    <t>โครงการส่งเสริมความรู้ด้านกฎหมายการศึกษาและกฎหมายที่เกี่ยวข้อง</t>
  </si>
  <si>
    <t>ด้านการศึกษา</t>
  </si>
  <si>
    <t>23 ธันวาคม 2563 เวลา 16:46</t>
  </si>
  <si>
    <t>สำนักพัฒนากฎหมายการศึกษา</t>
  </si>
  <si>
    <t>สำนักงานเลขาธิการสภาการศึกษา</t>
  </si>
  <si>
    <t>ยธ 0819-64-0006</t>
  </si>
  <si>
    <t>โครงการขับเคลื่อนสถาบันพัฒนาการสืบสวนสอบสวนคดีพิเศษ</t>
  </si>
  <si>
    <t>30 ธันวาคม 2563 เวลา 16:18</t>
  </si>
  <si>
    <t>ยธ 0815-64-0007</t>
  </si>
  <si>
    <t>โครงการบูรณาการความร่วมมือเครือข่ายด้านการป้องกันการเกิดอาชญากรรมคดีพิเศษ</t>
  </si>
  <si>
    <t>25 ธันวาคม 2563 เวลา 15:39</t>
  </si>
  <si>
    <t>ยธ 0815-64-0008</t>
  </si>
  <si>
    <t>การปราบปรามอาชญากรรมคดีพิเศษที่มีผลกระทบต่อความมั่นคง</t>
  </si>
  <si>
    <t>27 ธันวาคม 2563 เวลา 21:25</t>
  </si>
  <si>
    <t>ยธ 0818-64-0014</t>
  </si>
  <si>
    <t>โครงการพัฒนามาตรฐานการสืบสวนสอบสวนคดีพิเศษสู่มาตรฐานสากล</t>
  </si>
  <si>
    <t>26 ธันวาคม 2563 เวลา 15:33</t>
  </si>
  <si>
    <t>sec261</t>
  </si>
  <si>
    <t>กลต.กม.-64-0001</t>
  </si>
  <si>
    <t>โครงการรูปแบบองค์กรของหน่วยงานกำกับดูแลตลาดทุน</t>
  </si>
  <si>
    <t>26 มกราคม 2564 เวลา 15:57</t>
  </si>
  <si>
    <t>ฝ่ายกฎหมาย 3</t>
  </si>
  <si>
    <t>สำนักงานคณะกรรมการกำกับหลักทรัพย์และตลาดหลักทรัพย์</t>
  </si>
  <si>
    <t>sec241</t>
  </si>
  <si>
    <t>กลต.กส.-64-0001</t>
  </si>
  <si>
    <t>โครงการเพิ่มประสิทธิภาพและประสิทธิผลของการใช้บังคับกฎหมายและกลไกการกำกับดูแลผู้สอบบัญชีและสำนักงานสอบบัญชีในตลาดทุน</t>
  </si>
  <si>
    <t>18 มกราคม 2564 เวลา 18:54</t>
  </si>
  <si>
    <t>ฝ่ายกำกับการสอบบัญชี</t>
  </si>
  <si>
    <t>moph10071</t>
  </si>
  <si>
    <t>สธ 1007-64-0003</t>
  </si>
  <si>
    <t>พัฒนาศักยภาพพนักงานเจ้าหน้าที่ด้านเครื่องสำอาง ระดับประเทศ รองรับการถ่ายทอดความรู้และเทคโนโลยีสู่สากล ปีงบประมาณ พ.ศ. 2564</t>
  </si>
  <si>
    <t>ด้านสาธารณสุข</t>
  </si>
  <si>
    <t>3 กุมภาพันธ์ 2564 เวลา 10:55</t>
  </si>
  <si>
    <t>สำนักควบคุมเครื่องสำอางและวัตถุอันตราย</t>
  </si>
  <si>
    <t>sec281</t>
  </si>
  <si>
    <t>กลต.ฝค.-64-0001</t>
  </si>
  <si>
    <t>โครงการเพิ่มประสิทธิภาพของกระบวนการบังคับใช้กฎหมายภายใต้พระราชบัญญัติหลักทรัพย์และตลาดหลักทรัพย์ พ.ศ. 2535</t>
  </si>
  <si>
    <t>5 กุมภาพันธ์ 2564 เวลา 21:11</t>
  </si>
  <si>
    <t>ฝ่ายคดี</t>
  </si>
  <si>
    <t>moj021081</t>
  </si>
  <si>
    <t>ยธ 02108-64-0001</t>
  </si>
  <si>
    <t>แผนขับเคลื่อนกิจกรรมปฏิรูปที่จะส่งผลให้เกิดการเปลี่ยนแปลงต่อประชาชนอย่างมีนัยสำคัญ (Big Rock) กิจกรรมปฏิรูปประเทศที่ 3 ตามแผนการปฏิรูปประเทศด้านกฎหมาย</t>
  </si>
  <si>
    <t>23 เมษายน 2564 เวลา 15:00</t>
  </si>
  <si>
    <t>กลุ่มขับเคลื่อนการปฏิรูปประเทศ ยุทธศาสตร์ชาติ และการสร้างความสามัคคีปรองดองกระทรวงยุติธรรม</t>
  </si>
  <si>
    <t>สำนักงานปลัดกระทรวงยุติธรรม</t>
  </si>
  <si>
    <t>ยธ 0905-64-0013</t>
  </si>
  <si>
    <t>กำหนดกรอบหน่วยงานที่มีหน้าที่ควบคุม กำกับดูแลและบังคับการให้เป็นไปตามกฎหมาย และกลไกการขับเคลื่อน</t>
  </si>
  <si>
    <t>2 กันยายน 2564 เวลา 12:36</t>
  </si>
  <si>
    <t>ยธ 0905-64-0014</t>
  </si>
  <si>
    <t>กำหนดแผนงาน/โครงการ/กิจกรรม ในการนำเทคโนโลยีมาใช้เพื่อเพิ่มประสิทธิภาพการบังคับใช้กฎหมาย</t>
  </si>
  <si>
    <t>2 กันยายน 2564 เวลา 13:03</t>
  </si>
  <si>
    <t>ยธ 0905-64-0015</t>
  </si>
  <si>
    <t>กำหนดแผนงาน/โครงการ/กิจกรรม เพื่อเพิ่มประสิทธิภาพระบบการให้บริการประชาชนผ่านระบบอิเล็กทรอนิกส์ (e-Service)</t>
  </si>
  <si>
    <t>2 กันยายน 2564 เวลา 14:16</t>
  </si>
  <si>
    <t>ยธ 0905-64-0016</t>
  </si>
  <si>
    <t>ผสานเป้าหมายการจัดให้มีกลไกกำหนดให้ส่วนราชการหรือหน่วยงานของรัฐซึ่งมีหน้าที่ควบคุม กำกับดูแล และบังคับการให้เป็นไปตามกฎหมาย นำเทคโนโลยีมาใช้ในการดำเนินการเพื่อเพิ่มประสิทธิภาพในการบังคับใช้กฎหมาย เข้ากับการขับเคลื่อนแผนแม่บทการบริหารงานยุติธรรมแห่งชาติ ฉบับที่ 3 ยุทธศาสตร์ที่ 5 การขับเคลื่อนกระบวนการยุติธรรมด้วยดิจิทัล โดยใช้กลไก กพยช.</t>
  </si>
  <si>
    <t>2 กันยายน 2564 เวลา 12:56</t>
  </si>
  <si>
    <t>ยธ 0905-64-0017</t>
  </si>
  <si>
    <t>หน่วยงาน/ส่วนราชการในกระบวนการยุติธรรมพัฒนาระบบ e-Service</t>
  </si>
  <si>
    <t>2 กันยายน 2564 เวลา 15:37</t>
  </si>
  <si>
    <t>moj020061</t>
  </si>
  <si>
    <t>ยธ 02006-66-0002</t>
  </si>
  <si>
    <t>จัดซื้ออุปกรณ์ทดแทนและเพิ่มประสิทธิภาพระบบคลาวด์คอมพิวติ้ง กระทรวงยุติธรรม</t>
  </si>
  <si>
    <t>10 สิงหาคม 2564 เวลา 17:08</t>
  </si>
  <si>
    <t>ตุลาคม 2565</t>
  </si>
  <si>
    <t>ศูนย์เทคโนโลยีสารสนเทศและการสื่อสาร</t>
  </si>
  <si>
    <t>ข้อเสนอโครงการสำคัญ 2566 ที่ไม่ผ่านเข้ารอบ</t>
  </si>
  <si>
    <t>v2_220102V04</t>
  </si>
  <si>
    <t>v2_220102V04F01</t>
  </si>
  <si>
    <t>ยธ 02006-66-0003</t>
  </si>
  <si>
    <t>จัดซื้ออุปกรณ์ระบบรักษาความปลอดภัยและระบบเครือข่ายคอมพิวเตอร์เพื่อทดแทนระบบเดิม</t>
  </si>
  <si>
    <t>10 สิงหาคม 2564 เวลา 17:09</t>
  </si>
  <si>
    <t>ยธ 02006-66-0004</t>
  </si>
  <si>
    <t>เพิ่มประสิทธิภาพระบบเครือข่ายคอมพิวเตอร์กระทรวงยุติธรรม</t>
  </si>
  <si>
    <t>10 สิงหาคม 2564 เวลา 17:06</t>
  </si>
  <si>
    <t>ยธ 02006-66-0005</t>
  </si>
  <si>
    <t>พัฒนาระบบป้องกันความมั่นคงปลอดภัยของข้อมูลกระทรวงยุติธรรม</t>
  </si>
  <si>
    <t>ยธ 02006-66-0006</t>
  </si>
  <si>
    <t>จัดหาและพัฒนาระบบการปฏิบัติงานแบบเสมือน (Virtual Office) เพื่อเพิ่มประสิทธิภาพการปฏิบัติราชการ</t>
  </si>
  <si>
    <t>10 สิงหาคม 2564 เวลา 16:53</t>
  </si>
  <si>
    <t>ยธ 02006-66-0007</t>
  </si>
  <si>
    <t>จัดทำระบบเพื่อรองรับการเป็นผู้ให้บริการออกใบรับรองอิเล็กทรอนิกส์ (CERTIFICATION AUTHORITY) ภายใต้ Thailand NRCA</t>
  </si>
  <si>
    <t>10 สิงหาคม 2564 เวลา 17:07</t>
  </si>
  <si>
    <t>กันยายน 2567</t>
  </si>
  <si>
    <t>ศร0010-66-0012</t>
  </si>
  <si>
    <t>โครงการเผยแพร่ประชาสัมพันธ์ศาลรัฐธรรมนูญและกฎหมายรัฐธรรมนูญ (วารสารศาลรัฐธรรมนูญ)</t>
  </si>
  <si>
    <t>10 สิงหาคม 2564 เวลา 18:59</t>
  </si>
  <si>
    <t>v2_220102V01</t>
  </si>
  <si>
    <t>v2_220102V01F01</t>
  </si>
  <si>
    <t>ยธ 0905-66-0006</t>
  </si>
  <si>
    <t>โครงการขับเคลื่อนแนวทางการเผยแพร่กฎหมายและสร้างการรับรู้ให้แก่ประชาชนและหน่วยงานของรัฐ ปี 6</t>
  </si>
  <si>
    <t>13 สิงหาคม 2564 เวลา 19:04</t>
  </si>
  <si>
    <t>v2_220102V01F02</t>
  </si>
  <si>
    <t>ยธ 0815-66-0002</t>
  </si>
  <si>
    <t>14 สิงหาคม 2564 เวลา 23:18</t>
  </si>
  <si>
    <t>v2_220102V03</t>
  </si>
  <si>
    <t>v2_220102V03F01</t>
  </si>
  <si>
    <t>ยธ 0819-66-0001</t>
  </si>
  <si>
    <t>15 สิงหาคม 2564 เวลา 0:28</t>
  </si>
  <si>
    <t>v2_220102V02</t>
  </si>
  <si>
    <t>v2_220102V02F04</t>
  </si>
  <si>
    <t>ยธ 0905-66-0011</t>
  </si>
  <si>
    <t>โครงการพัฒนาศักยภาพบุคลากรเพื่อเพิ่มประสิทธิภาพด้านการบังคับใช้กฎหมาย  และการอำนวยความยุติธรรม</t>
  </si>
  <si>
    <t>13 สิงหาคม 2564 เวลา 19:15</t>
  </si>
  <si>
    <t>ยธ 0819-66-0002</t>
  </si>
  <si>
    <t>15 สิงหาคม 2564 เวลา 0:52</t>
  </si>
  <si>
    <t>v2_220102V03F03</t>
  </si>
  <si>
    <t>ยธ 0815-66-0003</t>
  </si>
  <si>
    <t>โครงการพัฒนาศักยภาพบุคลากร กรมสอบสวนคดีพิเศษ</t>
  </si>
  <si>
    <t>15 สิงหาคม 2564 เวลา 13:10</t>
  </si>
  <si>
    <t>อส 0006(นย)-66-0007</t>
  </si>
  <si>
    <t>โครงการมิติใหม่กระบวนการยุติธรรมในการดำเนินคดีอาชญากรรมทางเศรษฐกิจ</t>
  </si>
  <si>
    <t>16 สิงหาคม 2564 เวลา 21:31</t>
  </si>
  <si>
    <t>ยธ 0905-65-0001</t>
  </si>
  <si>
    <t>โครงการจ้างเหมาบริการผลิตสปอตโฆษณาทางโทรทัศน์เพื่อประชาสัมพันธ์ร่างพระราชบัญญัติป้องกันการกระทำความผิดซ้ำ</t>
  </si>
  <si>
    <t>26 ตุลาคม 2564 เวลา 14:32</t>
  </si>
  <si>
    <t>สิงหาคม 2564</t>
  </si>
  <si>
    <t>พณ 0702-65-0001</t>
  </si>
  <si>
    <t>พัฒนาระบบการคุ้มครองทรัพย์สินทางปัญญา</t>
  </si>
  <si>
    <t>16 ธันวาคม 2564 เวลา 9:02</t>
  </si>
  <si>
    <t>ศร0010-65-0010</t>
  </si>
  <si>
    <t>โครงการการเผยแพร่ประชาสัมพันธ์ศาลรัฐธรรมนูญและกฎหมายรัฐธรรมนูญ (วารสารศาลรัฐธรรมนูญ)</t>
  </si>
  <si>
    <t>10 พฤศจิกายน 2564 เวลา 14:41</t>
  </si>
  <si>
    <t>ศร0010-65-0011</t>
  </si>
  <si>
    <t>โครงการจัดทำสิ่งพิมพ์ (หนังสือจดหมายเหตุศาลรัฐธรรมนูญ)</t>
  </si>
  <si>
    <t>10 พฤศจิกายน 2564 เวลา 15:16</t>
  </si>
  <si>
    <t>mol05051</t>
  </si>
  <si>
    <t>รง 0505-65-0001</t>
  </si>
  <si>
    <t>การพัฒนากฎหมาย</t>
  </si>
  <si>
    <t>3 ธันวาคม 2564 เวลา 11:27</t>
  </si>
  <si>
    <t>กองนิติการ</t>
  </si>
  <si>
    <t>กรมสวัสดิการและคุ้มครองแรงงาน</t>
  </si>
  <si>
    <t>220102F0103</t>
  </si>
  <si>
    <t>ศร0010-65-0012</t>
  </si>
  <si>
    <t>โครงการ "จัดทำสื่อสิ่งพิมพ์เพื่อเผยแพร่องค์ความรู้"</t>
  </si>
  <si>
    <t>15 พฤศจิกายน 2564 เวลา 10:06</t>
  </si>
  <si>
    <t>ยธ 02006-65-0001</t>
  </si>
  <si>
    <t>โครงการพัฒนาระบบแลกเปลี่ยนข้อมูล ระยะที่ 2</t>
  </si>
  <si>
    <t>26 พฤศจิกายน 2564 เวลา 13:42</t>
  </si>
  <si>
    <t>ยธ 02006-65-0002</t>
  </si>
  <si>
    <t>โครงการจ้างย้ายระบบเทคโนโลยีสารสนเทศกระทรวงยุติธรรมพร้อมติดตั้ง</t>
  </si>
  <si>
    <t>3 ธันวาคม 2564 เวลา 9:58</t>
  </si>
  <si>
    <t>ยธ 0818-65-0001</t>
  </si>
  <si>
    <t>โครงการคุ้มครองพยานและบริหารจัดการศูนย์คุ้มครองพยาน กรมสอบสวนคดีพิเศษ ประจำปี พ.ศ. 2565</t>
  </si>
  <si>
    <t>1 ธันวาคม 2564 เวลา 9:56</t>
  </si>
  <si>
    <t>moj08091</t>
  </si>
  <si>
    <t>ยธ 0809-65-0004</t>
  </si>
  <si>
    <t>จัดทำฐานข้อมูลสารสนเทศเพื่อใช้วิเคราะห์ และบูรณาการสำหรับการใช้งานด้านคดีทรัพยากรธรรมชาติและสิ่งแวดล้อม</t>
  </si>
  <si>
    <t>8 ธันวาคม 2564 เวลา 14:48</t>
  </si>
  <si>
    <t>กองคดีทรัพยากรธรรมชาติและสิ่งแวดล้อม</t>
  </si>
  <si>
    <t>ยธ 0802-65-0001</t>
  </si>
  <si>
    <t>ปรับปรุงแก้ไขเพิ่มเติมพระราชบัญญัติการสอบสวนคดีพิเศษหรือ อนุบัญญัติที่เกี่ยวข้อง</t>
  </si>
  <si>
    <t>9 ธันวาคม 2564 เวลา 11:56</t>
  </si>
  <si>
    <t>ยธ 0814-65-0001</t>
  </si>
  <si>
    <t>พัฒนาระบบบริหารคดีพิเศษด้วยเทคโนโลยีสารสนเทศ (CIS)</t>
  </si>
  <si>
    <t>11 ธันวาคม 2564 เวลา 13:15</t>
  </si>
  <si>
    <t>ยธ 0814-65-0002</t>
  </si>
  <si>
    <t>11 ธันวาคม 2564 เวลา 21:56</t>
  </si>
  <si>
    <t>moj08011</t>
  </si>
  <si>
    <t>ยธ 0801-65-0007</t>
  </si>
  <si>
    <t>โครงการสร้างการรับรู้ความเข้าใจภารกิจขององค์กร เพื่อป้องกันและแจ้งเตือนภัยอาชญากรรมพิเศษ</t>
  </si>
  <si>
    <t>13 ธันวาคม 2564 เวลา 10:58</t>
  </si>
  <si>
    <t>moj08291</t>
  </si>
  <si>
    <t>ยธ 0829-65-0001</t>
  </si>
  <si>
    <t>โครงการให้ความช่วยเหลือประชาชนที่่ไม่ได้รับความเป็นธรรม</t>
  </si>
  <si>
    <t>14 ธันวาคม 2564 เวลา 11:26</t>
  </si>
  <si>
    <t>ศูนย์เสริมสร้างภาพลักษณ์องค์กร กรมสอบสวนคดีพิเศษ</t>
  </si>
  <si>
    <t>moj08031</t>
  </si>
  <si>
    <t>ยธ 0803-65-0004</t>
  </si>
  <si>
    <t>โครงการการพัฒนาความร่วมมือกับหน่วยงานบังคับใช้กฎหมายต่างประเทศที่มีที่ตั้งในประเทศไทย</t>
  </si>
  <si>
    <t>14 ธันวาคม 2564 เวลา 16:06</t>
  </si>
  <si>
    <t>กองกิจการต่างประเทศและคดีอาชญากรรมระหว่างประเทศ</t>
  </si>
  <si>
    <t>ยธ 0815-65-0001</t>
  </si>
  <si>
    <t>โครงการพัฒนายุทธศาสตร์กรมสอบสวนคดีพิเศษสู่องค์กรหลักในการบังคับใช้กฎหมายกับอาชญากรรมพิเศษตามมาตรฐานสากล</t>
  </si>
  <si>
    <t>20 ธันวาคม 2564 เวลา 11:03</t>
  </si>
  <si>
    <t>ยธ 0815-65-0002</t>
  </si>
  <si>
    <t>21 ธันวาคม 2564 เวลา 14:40</t>
  </si>
  <si>
    <t>ยธ 0815-65-0003</t>
  </si>
  <si>
    <t>23 ธันวาคม 2564 เวลา 15:11</t>
  </si>
  <si>
    <t>ยธ 0815-65-0004</t>
  </si>
  <si>
    <t>โครงการจัดตั้งแหล่งข่าวบุคคลระดับพื้นที่</t>
  </si>
  <si>
    <t>23 ธันวาคม 2564 เวลา 16:08</t>
  </si>
  <si>
    <t>ยธ 0815-65-0005</t>
  </si>
  <si>
    <t>โครงการข่าวกรองที่พัฒนาเป็นสำนวนสืบสวนสอบสวนคดีพิเศษ</t>
  </si>
  <si>
    <t>23 ธันวาคม 2564 เวลา 15:45</t>
  </si>
  <si>
    <t>ยธ 0815-65-0006</t>
  </si>
  <si>
    <t>โครงการข้อเสนอแนะ ข้อคิดเห็นต่อภาคีเครือข่ายเพื่อเป็นการป้องกัน/ปราบปรามอาชญากรรมคดีพิเศษ</t>
  </si>
  <si>
    <t>23 ธันวาคม 2564 เวลา 15:59</t>
  </si>
  <si>
    <t>ลิ้งค์</t>
  </si>
  <si>
    <t>การจัดทำบทความเผยแพร่ประชาสัมพันธ์ศาลรัฐธรรมนูญเนื่องในวาระครบรอบ 21 ปี ศาลรัฐธรรมนูญ</t>
  </si>
  <si>
    <t>โครงการผลิตสื่อประชาสัมพันธ์ประเภทสปอตและสารคดี เพื่อเผยแพร่หน้าที่และอำนาจของ ศาลรัฐธรรมนูญ กฎหมายรัฐธรรมนูญ สิทธิและเสรีภาพของประชาชนภายใต้รัฐธรรมนูญ ผ่านสื่อวิทยุกระจายเสียง</t>
  </si>
  <si>
    <t>โครงการจัดทำแผนพัฒนาปรับปรุงกระบวนงานของกลุ่มกฎหมายอาหารและยา แผนระยะยาว 3 ปี ตั้งแต่ปี พ.ศ. 2564 - 2566 (ประจำปีงบประมาณ พ.ศ. 2563)</t>
  </si>
  <si>
    <t>โครงการพัฒนาศักยภาพบุคลากรเพื่อเพิ่มประสิทธิภาพด้านการบังคับใช้กฎหมาย และการอำนวยความยุติธรรม</t>
  </si>
  <si>
    <t>ปีงบประมาณ</t>
  </si>
  <si>
    <t>220102F0403</t>
  </si>
  <si>
    <t>220102F0101</t>
  </si>
  <si>
    <t/>
  </si>
  <si>
    <t>รวมจำนวนโครงการทั้งหมด</t>
  </si>
  <si>
    <t xml:space="preserve">โครงการภายใต้เป้าหมายแผนแม่บทย่อย: 220102 การปฏิบัติตามและการบังคับใช้กฎหมายมีความคุ้มค่าทางเศรษฐกิจ ทั่วถึง ไม่เลือกปฏิบัติ และเป็นธรรม    </t>
  </si>
  <si>
    <t>ชื่อผู้ใช้งาน</t>
  </si>
  <si>
    <t>เป้าหมายหลัก SDGs (Goals)</t>
  </si>
  <si>
    <t>เป้าหมายย่อย SDGs (Targets)</t>
  </si>
  <si>
    <t>เป้าหมายของแผนแม่บทย่อย ณ วันสร้างโครงการ</t>
  </si>
  <si>
    <t>รหัสหมุดหมายแผน 13</t>
  </si>
  <si>
    <t>ข้อความหมุดหมายแผน 13</t>
  </si>
  <si>
    <t>รหัสเป้าหมายหมุดหมายแผน 13</t>
  </si>
  <si>
    <t>ข้อความเป้าหมายแผน 13</t>
  </si>
  <si>
    <t>รหัสนโยบายและแผนความมั่นคง</t>
  </si>
  <si>
    <t>นโยบายและแผนความมั่นคง</t>
  </si>
  <si>
    <t>รหัสเป้าหมายของนโยบายและแผนความมั่นคง</t>
  </si>
  <si>
    <t>เป้าหมายของนโยบายและแผนความมั่นคง</t>
  </si>
  <si>
    <t>รหัสแผนปฎิบัติการด้าน</t>
  </si>
  <si>
    <t>ชื่อแผนปฎิบัติการด้าน</t>
  </si>
  <si>
    <t>รหัสแผนพัฒนาภาค</t>
  </si>
  <si>
    <t>ชื่อแผนพัฒนาภาค</t>
  </si>
  <si>
    <t>รหัสแผนปฎิบัติราชการรายปี</t>
  </si>
  <si>
    <t>ชื่อแผนปฎิบัติราชการรายปี</t>
  </si>
  <si>
    <t>รหัสแผนปฏิบัติราชการระยะ 5 ปี</t>
  </si>
  <si>
    <t>ชื่อแผนปฏิบัติราชการระยะ 5 ปี</t>
  </si>
  <si>
    <t>องค์ประกอบ (ระบุ version)</t>
  </si>
  <si>
    <t>ปัจจัย (ระบุ version)</t>
  </si>
  <si>
    <t>Public URL</t>
  </si>
  <si>
    <t>Private URL</t>
  </si>
  <si>
    <t>จัดการโครงการ</t>
  </si>
  <si>
    <t>220102V03F03</t>
  </si>
  <si>
    <t>https://emenscr.nesdc.go.th/viewer/view.html?id=WXGjnmanNWizjp636VNG</t>
  </si>
  <si>
    <t>https://emenscr.nesdc.go.th/viewer/view.html?id=6176979e9538f060ef14e228</t>
  </si>
  <si>
    <t>220102V03F01</t>
  </si>
  <si>
    <t>https://emenscr.nesdc.go.th/viewer/view.html?id=Y769W3aLRWsE699Qw1V1</t>
  </si>
  <si>
    <t>https://emenscr.nesdc.go.th/viewer/view.html?id=618248d6f828697512d269fa</t>
  </si>
  <si>
    <t>220102V01F02</t>
  </si>
  <si>
    <t>https://emenscr.nesdc.go.th/viewer/view.html?id=kwlQWZOarmhaNB0O8NnO</t>
  </si>
  <si>
    <t>https://emenscr.nesdc.go.th/viewer/view.html?id=618b41301c41a9328354d55a</t>
  </si>
  <si>
    <t>https://emenscr.nesdc.go.th/viewer/view.html?id=p9lJqaY30JIgdyJwNNBd</t>
  </si>
  <si>
    <t>https://emenscr.nesdc.go.th/viewer/view.html?id=618b7fc8ceda15328416c0f2</t>
  </si>
  <si>
    <t>220102V01F03</t>
  </si>
  <si>
    <t>https://emenscr.nesdc.go.th/viewer/view.html?id=wElWz0pqawSzz9q58AJB</t>
  </si>
  <si>
    <t>https://emenscr.nesdc.go.th/viewer/view.html?id=618e04ff1501af4b23816497</t>
  </si>
  <si>
    <t>https://emenscr.nesdc.go.th/viewer/view.html?id=rXl2OY5Bx8Hpl1KGkXjL</t>
  </si>
  <si>
    <t>https://emenscr.nesdc.go.th/viewer/view.html?id=6191ceb478f1114b28747c31</t>
  </si>
  <si>
    <t>220102V04F01</t>
  </si>
  <si>
    <t>https://emenscr.nesdc.go.th/viewer/view.html?id=23Jldg8GdwfwjV9Npq94</t>
  </si>
  <si>
    <t>https://emenscr.nesdc.go.th/viewer/view.html?id=61a081e3960f7861c4d87b95</t>
  </si>
  <si>
    <t>https://emenscr.nesdc.go.th/viewer/view.html?id=33OB3Nw1Q2iqyZm4dqx8</t>
  </si>
  <si>
    <t>https://emenscr.nesdc.go.th/viewer/view.html?id=61a47d8577658f43f366814c</t>
  </si>
  <si>
    <t>https://emenscr.nesdc.go.th/viewer/view.html?id=634epq3Wy9h0Gd59A1zA</t>
  </si>
  <si>
    <t>https://emenscr.nesdc.go.th/viewer/view.html?id=61a6e4597a9fbf43eacea592</t>
  </si>
  <si>
    <t>https://emenscr.nesdc.go.th/viewer/view.html?id=deorl8mGGOtNQAm2JRZw</t>
  </si>
  <si>
    <t>https://emenscr.nesdc.go.th/viewer/view.html?id=61b0635f46d3a6271aae2376</t>
  </si>
  <si>
    <t>https://emenscr.nesdc.go.th/viewer/view.html?id=Rd1LnY53m5TgQXzAqj0R</t>
  </si>
  <si>
    <t>https://emenscr.nesdc.go.th/viewer/view.html?id=61b17853d52e740ca37b8fc9</t>
  </si>
  <si>
    <t>220102V03F02</t>
  </si>
  <si>
    <t>https://emenscr.nesdc.go.th/viewer/view.html?id=43z1a9arL5CBE893YNGE</t>
  </si>
  <si>
    <t>https://emenscr.nesdc.go.th/viewer/view.html?id=61b1bb3720af770c9d9bf68b</t>
  </si>
  <si>
    <t>https://emenscr.nesdc.go.th/viewer/view.html?id=lOXQ9jzNEGUqrmL1KgBe</t>
  </si>
  <si>
    <t>https://emenscr.nesdc.go.th/viewer/view.html?id=61b1be8920af770c9d9bf69d</t>
  </si>
  <si>
    <t>https://emenscr.nesdc.go.th/viewer/view.html?id=deoR0aNmz2tqel5XKRZ6</t>
  </si>
  <si>
    <t>https://emenscr.nesdc.go.th/viewer/view.html?id=61b6c37ad52e740ca37b91b0</t>
  </si>
  <si>
    <t>https://emenscr.nesdc.go.th/viewer/view.html?id=Z6ad9Wyg05udg3kNL30q</t>
  </si>
  <si>
    <t>https://emenscr.nesdc.go.th/viewer/view.html?id=61b6ffefb5d2fc0ca4dd0900</t>
  </si>
  <si>
    <t>https://emenscr.nesdc.go.th/viewer/view.html?id=qWEY34yO3aiXxRWWgXzR</t>
  </si>
  <si>
    <t>https://emenscr.nesdc.go.th/viewer/view.html?id=61b70dadf3473f0ca7a6c613</t>
  </si>
  <si>
    <t>https://emenscr.nesdc.go.th/viewer/view.html?id=0RzjkE5l8WiGXVXgROOM</t>
  </si>
  <si>
    <t>https://emenscr.nesdc.go.th/viewer/view.html?id=61c0008f08c049623464db44</t>
  </si>
  <si>
    <t>https://emenscr.nesdc.go.th/viewer/view.html?id=lOXZd0QgqjHo3pQxylzJ</t>
  </si>
  <si>
    <t>https://emenscr.nesdc.go.th/viewer/view.html?id=61c1847ec326516233cedb8f</t>
  </si>
  <si>
    <t>https://emenscr.nesdc.go.th/viewer/view.html?id=Z6aRW4VozEUw1jlQXKyR</t>
  </si>
  <si>
    <t>https://emenscr.nesdc.go.th/viewer/view.html?id=61c42f3b5203dc33e5cb5025</t>
  </si>
  <si>
    <t>https://emenscr.nesdc.go.th/viewer/view.html?id=QOM5RX2gzOhn4WA1Bo2L</t>
  </si>
  <si>
    <t>https://emenscr.nesdc.go.th/viewer/view.html?id=61c43403f54f5733e49b4573</t>
  </si>
  <si>
    <t>https://emenscr.nesdc.go.th/viewer/view.html?id=Rd14gegW0ntqB7Yd5L8g</t>
  </si>
  <si>
    <t>https://emenscr.nesdc.go.th/viewer/view.html?id=61c4371ecf8d3033eb3ef769</t>
  </si>
  <si>
    <t>https://emenscr.nesdc.go.th/viewer/view.html?id=MBMGJqqrqaHoANg8p9LO</t>
  </si>
  <si>
    <t>https://emenscr.nesdc.go.th/viewer/view.html?id=61c43a5a5203dc33e5cb504a</t>
  </si>
  <si>
    <t>moe02471</t>
  </si>
  <si>
    <t>ศธ0247-65-0017</t>
  </si>
  <si>
    <t>โครงการส่งเสริม สนับสนุนแนวทางการพัฒนาการดำเนินการทางวินัย การอุทธรณ์และการ ร้องทุกข์ของข้าราชการครูและบุคลากรทางการศึกษาในพื้นที่รับผิดชอบของสำนักงานศึกษาธิการภาค 10</t>
  </si>
  <si>
    <t>6 กรกฎาคม 2565 เวลา 12:06</t>
  </si>
  <si>
    <t>สำนักงานศึกษาธิการภาค 10 (อุดรธานี)</t>
  </si>
  <si>
    <t>สำนักงานปลัดกระทรวงศึกษาธิการ</t>
  </si>
  <si>
    <t>220102V01F01</t>
  </si>
  <si>
    <t>https://emenscr.nesdc.go.th/viewer/view.html?id=gAyO0QXNj1C3kZ4Ay4EY</t>
  </si>
  <si>
    <t>https://emenscr.nesdc.go.th/viewer/view.html?id=62c518467825de3dde33141c</t>
  </si>
  <si>
    <t>msu0530421</t>
  </si>
  <si>
    <t>ศธ 0530.42-65-0003</t>
  </si>
  <si>
    <t>โครงการคลีนิคนักกฎหมายประจำปี 2565 "ถอดเรียนมาตรฐานโรงฆ่าสัตว์ของต่างประเทศและประเทศไทย แก่ผู้ประกอบการและชุมชน"</t>
  </si>
  <si>
    <t>1 สิงหาคม 2565 เวลา 13:53</t>
  </si>
  <si>
    <t>มหาวิทยาลัยมหาสารคาม</t>
  </si>
  <si>
    <t>https://emenscr.nesdc.go.th/viewer/view.html?id=Ea2gRrGaj9sj4aLlp5Op</t>
  </si>
  <si>
    <t>https://emenscr.nesdc.go.th/viewer/view.html?id=62d63fdd53b61d3dddb35452</t>
  </si>
  <si>
    <t>obec_regional_57_21</t>
  </si>
  <si>
    <t>ศธ 04043-66-0008</t>
  </si>
  <si>
    <t>การเพิ่มประสิทธิภาพการปฏิบัติงานด้านกฎหมายและวินัยสำหรับนิติกรในสำนักงาน เขตพื้นที่การศึกษา ประจำปีงบประมาณ พ.ศ. 2565</t>
  </si>
  <si>
    <t>ผ.ศธ04006-65-0001</t>
  </si>
  <si>
    <t>แผนปฏิบัติราชการ</t>
  </si>
  <si>
    <t>ผ.ศธ04006-64-0002</t>
  </si>
  <si>
    <t>แผนปฏิบัติราชการระยะ 3 ปี (พ.ศ. 2563 - 2565) ของสำนักงานคณะกรรมการการศึกษาขั้นพื้นฐาน</t>
  </si>
  <si>
    <t>30 ตุลาคม 2565 เวลา 19:41</t>
  </si>
  <si>
    <t>สำนักงานเขตพื้นที่การศึกษาประถมศึกษาเชียงราย เขต 1</t>
  </si>
  <si>
    <t>https://emenscr.nesdc.go.th/viewer/view.html?id=aQjJaO8A56U16mkQoBJ9</t>
  </si>
  <si>
    <t>https://emenscr.nesdc.go.th/viewer/view.html?id=634d15129a43e720666fe833</t>
  </si>
  <si>
    <t>F original</t>
  </si>
  <si>
    <t>new F</t>
  </si>
  <si>
    <t>220102V02F04</t>
  </si>
  <si>
    <t>220102V02F01</t>
  </si>
  <si>
    <t>220102V04F03</t>
  </si>
  <si>
    <t>220102V04F02</t>
  </si>
  <si>
    <t>5110-66-0011</t>
  </si>
  <si>
    <t>โครงการพัฒนากฎหมายและกลไกกำกับดูแลธุรกิจดิจิทัล (Governance Framework)</t>
  </si>
  <si>
    <t>บัญชีผู้ใช้สำหรับการนำเข้าโครงการประจำปีงบประมาณของสำนักงานพัฒนาธุรกรรมทางอิเล็กทรอนิกส์</t>
  </si>
  <si>
    <t>สำนักงานพัฒนาธุรกรรมทางอิเล็กทรอนิกส์</t>
  </si>
  <si>
    <t>https://emenscr.nesdc.go.th/viewer/view.html?id=gAEgnRJzjjhO4anwllzR</t>
  </si>
  <si>
    <t>ยธ 0820-66-0002</t>
  </si>
  <si>
    <t>งานทบทวนและจัดทำแผนการตรวจสอบภายในประจำปีงบประมาณ พ.ศ. 2566</t>
  </si>
  <si>
    <t>กลุ่มตรวจสอบภายใน</t>
  </si>
  <si>
    <t>https://emenscr.nesdc.go.th/viewer/view.html?id=md056aznV2tlNAOgBQnz</t>
  </si>
  <si>
    <t>ยธ 0802-66-0001</t>
  </si>
  <si>
    <t>https://emenscr.nesdc.go.th/viewer/view.html?id=B8E6lNJrmMCr29em2rQX</t>
  </si>
  <si>
    <t>ยธ 0801.3-66-0001</t>
  </si>
  <si>
    <t>โครงการ แผนเพิ่มประสิทธิภาพ พ.ศ.2566</t>
  </si>
  <si>
    <t>กลุ่มค่าใช้จ่ายคดีพิเศษ</t>
  </si>
  <si>
    <t>https://emenscr.nesdc.go.th/viewer/view.html?id=de75442KxxUzJqr7jx5r</t>
  </si>
  <si>
    <t>ยธ 0815-66-0006</t>
  </si>
  <si>
    <t>พัฒนายุทธศาสตร์กรมสอบสวนคดีพิเศษสู่องค์กรหลักในการบังคับใช้กฎหมายกับอาชญากรรมพิเศษ ตามมาตรฐานสากล</t>
  </si>
  <si>
    <t>https://emenscr.nesdc.go.th/viewer/view.html?id=kwg5a6e5Gxs2Eq30M2dz</t>
  </si>
  <si>
    <t>ยธ 0815-66-0007</t>
  </si>
  <si>
    <t>โครงการบูรณาการความร่วมมือและส่งเสริมนวัตกรรมเครือข่ายด้านการป้องกันการเกิดอาชญากรรมคดีพิเศษ.</t>
  </si>
  <si>
    <t>https://emenscr.nesdc.go.th/viewer/view.html?id=wEjLKpgzAVtnAllWBp05</t>
  </si>
  <si>
    <t>ยธ 0821-66-0001</t>
  </si>
  <si>
    <t>พัฒนาองค์การกรมสอบสวนคดีพิเศษ ประจำปีงบประมาณ พ.ศ. ๒๕๖๖</t>
  </si>
  <si>
    <t>กลุ่มพัฒนาระบบบริหาร</t>
  </si>
  <si>
    <t>https://emenscr.nesdc.go.th/viewer/view.html?id=KYM3BzOX5GTY8xkW629e</t>
  </si>
  <si>
    <t>ยธ 0830-66-0001</t>
  </si>
  <si>
    <t>โครงการให้ความช่วยเหลือประชาชนที่ไม่ได้รับความเป็นธรรม</t>
  </si>
  <si>
    <t>ศูนย์ช่วยเหลือลูกหนี้และประชาชนที่ไม่ได้รับความเป็นธรรม</t>
  </si>
  <si>
    <t>https://emenscr.nesdc.go.th/viewer/view.html?id=A3x6olAkrVUB5JazR3Yy</t>
  </si>
  <si>
    <t>ยธ 0814-66-0002</t>
  </si>
  <si>
    <t>โครงการสัมมนาวิชาการและประกวดนวัตกรรมเทคโนโลยีสนับสนุนการสืบสวนสอบสวนคดีพิเศษ</t>
  </si>
  <si>
    <t>https://emenscr.nesdc.go.th/viewer/view.html?id=33BExqw7n9hW8o7Exaq0</t>
  </si>
  <si>
    <t>ยธ 0819-66-0003</t>
  </si>
  <si>
    <t>โครงการพัฒนาศักยภาพบุคลากร กรมสอบสวนคดีพิเศษ และหน่วยงานบังคับใช้กฎหมาย</t>
  </si>
  <si>
    <t>https://emenscr.nesdc.go.th/viewer/view.html?id=63w6yx3zKGT4eGgdpW4m</t>
  </si>
  <si>
    <t>ยธ 0819-66-0004</t>
  </si>
  <si>
    <t>โครงการพัฒนามาตรฐานการสืบสวนสอบสวนคดีพิเศษ</t>
  </si>
  <si>
    <t>พฤศจิกายน 2565</t>
  </si>
  <si>
    <t>https://emenscr.nesdc.go.th/viewer/view.html?id=KYM3Bz9nR9HgVkkn3245</t>
  </si>
  <si>
    <t>ยธ 0801-66-0002</t>
  </si>
  <si>
    <t>โครงการสร้างการรับรู้ความเข้าใจภารกิจขององค์กรเพื่อป้องกันและแจ้งเตือนภัยอาชญากรรมพิเศษ</t>
  </si>
  <si>
    <t>https://emenscr.nesdc.go.th/viewer/view.html?id=kwg5a7zXgAsWq99llkkO</t>
  </si>
  <si>
    <t>ยธ 0818-66-0002</t>
  </si>
  <si>
    <t>โครงการจัดซื้อกระสุนปืน ขนาด 9 มม. (115 - 124 เกรน)</t>
  </si>
  <si>
    <t>https://emenscr.nesdc.go.th/viewer/view.html?id=XGB3E4OGV0tA3a6l8EO5</t>
  </si>
  <si>
    <t>ยธ 0801.5-66-0002</t>
  </si>
  <si>
    <t>โครงการการจัดทำและขับเคลื่อนแผนสร้างความผูกพันบุคลากรของกรมสอบสวนคดีพิเศษ</t>
  </si>
  <si>
    <t>กลุ่มบริหารทรัพยากรบุคคล</t>
  </si>
  <si>
    <t>https://emenscr.nesdc.go.th/viewer/view.html?id=eK65LdnZwMFmqxxyyj9g</t>
  </si>
  <si>
    <t>ยธ 0801.5-66-0003</t>
  </si>
  <si>
    <t>โครงการการจัดทำและขับเคลื่อนแผนปฏิบัติการตามแผนกลยุทธ์การบริหารทรัพยากรบุคคล ตามแนวทาง HR Scorecard</t>
  </si>
  <si>
    <t>https://emenscr.nesdc.go.th/viewer/view.html?id=WXA3RaBYGzFn12YE3n5l</t>
  </si>
  <si>
    <t>ยธ 0803-66-0002</t>
  </si>
  <si>
    <t>การพัฒนาความร่วมมือกับหน่วยงานบังคับใช้กฎหมายต่างประเทศที่มีที่ตั้งในประเทศไทย</t>
  </si>
  <si>
    <t>https://emenscr.nesdc.go.th/viewer/view.html?id=Rdj3J9XEwySBaM73XQ3R</t>
  </si>
  <si>
    <t>ยธ 0802-66-0002</t>
  </si>
  <si>
    <t>จัดทำข้อเสนอว่าด้วยการปฏิบัติตามปฏิญญาสากลที่เกี่ยวกับการปฏิบัติต่อผู้เสียหายในการสืบสวนสอบสวนคดีพิเศษ</t>
  </si>
  <si>
    <t>https://emenscr.nesdc.go.th/viewer/view.html?id=WXA3ZelG78hLV4oAVLx9</t>
  </si>
  <si>
    <t>ยธ 0802-66-0003</t>
  </si>
  <si>
    <t>พัฒนาระบบฐานข้อมูลบันทึกข้อตกลงความร่วมมือ (MOU)</t>
  </si>
  <si>
    <t>https://emenscr.nesdc.go.th/viewer/view.html?id=QOQJ8ZXlm3SWGKdok7o5</t>
  </si>
  <si>
    <t>ยธ 0801.5-66-0004</t>
  </si>
  <si>
    <t>โครงการการจัดทำแผนเส้นทางความก้าวหน้าในสายอาชีพ (Career Path)</t>
  </si>
  <si>
    <t>https://emenscr.nesdc.go.th/viewer/view.html?id=y0eG7Al543h7qLLOOExQ</t>
  </si>
  <si>
    <t>ยธ 0801.5-66-0005</t>
  </si>
  <si>
    <t>โครงการพัฒนามาตรฐานผู้ปฏิบัติงานในคดีพิเศษ</t>
  </si>
  <si>
    <t>https://emenscr.nesdc.go.th/viewer/view.html?id=Eap4NEJx6AsXnJKpnXQp</t>
  </si>
  <si>
    <t>ยธ 0814-66-0004</t>
  </si>
  <si>
    <t>โครงการ “ระบบ AI Chatbot “DSI วานหน่อย (WanNoi)” ในการให้บริการประชาชน”</t>
  </si>
  <si>
    <t>https://emenscr.nesdc.go.th/viewer/view.html?id=JKz7yZZZYqs9mgNjm9K9</t>
  </si>
  <si>
    <t>ยธ 0818-66-0006</t>
  </si>
  <si>
    <t>โครงการคุ้มครองพยานและบริหารจัดการศูนย์คุ้มครองพยานของกรมสอบสวนคดีพิเศษ</t>
  </si>
  <si>
    <t>https://emenscr.nesdc.go.th/viewer/view.html?id=33B8EExKA6iLEdd6A7kM</t>
  </si>
  <si>
    <t>ยธ 0801.5-66-0006</t>
  </si>
  <si>
    <t>โครงการ “เสริมสร้างความรู้ ความเข้าใจ ด้านคุณธรรม จริยธรรม หลักธรรมาภิบาลเพื่อป้องกันและต่อต้านการทุจริตประพฤติมิชอบ ให้กับข้าราชการและเจ้าหน้าที่กรมสอบสวนคดีพิเศษ ประจำปีงบประมาณ พ.ศ. 2566”</t>
  </si>
  <si>
    <t>https://emenscr.nesdc.go.th/viewer/view.html?id=83dAoB32m9T2XW3KXYZa</t>
  </si>
  <si>
    <t>นร0108-66-0004</t>
  </si>
  <si>
    <t>โครงการสัมมนาทางวิชาการประจำปีของการประกาศใช้พระราชบัญญัติข้อมูลข่าวสารของราชการ พ.ศ. 2540 ประจำปี 2566</t>
  </si>
  <si>
    <t>สำนักงานคณะกรรมการข้อมูลข่าวสารของราชการ</t>
  </si>
  <si>
    <t>สำนักงานปลัดสำนักนายกรัฐมนตรี</t>
  </si>
  <si>
    <t>https://emenscr.nesdc.go.th/viewer/view.html?id=83dAoOKQV7iz0xKp6qRj</t>
  </si>
  <si>
    <t>ยธ 0815-66-0008</t>
  </si>
  <si>
    <t>โครงการการป้องกันอาชญากรรมทางเพศ ในสถานศึกษาและชุมชน</t>
  </si>
  <si>
    <t>https://emenscr.nesdc.go.th/viewer/view.html?id=rX84QAOLlguyR6k8REpL</t>
  </si>
  <si>
    <t>ยธ 0824-66-0002</t>
  </si>
  <si>
    <t>โครงการอำนวยความเป็นธรรม</t>
  </si>
  <si>
    <t>สำนักงานรองอธิบดีกรมสอบสวนคดีพิเศษ 2</t>
  </si>
  <si>
    <t>https://emenscr.nesdc.go.th/viewer/view.html?id=wEjJqV17KJFq4oLl7a43</t>
  </si>
  <si>
    <t>ยธ 0801.5-66-0007</t>
  </si>
  <si>
    <t>โครงการปรับมโนทัศน์ในการครองตน ตามหลักสุจริตธรรมให้กับผู้บริหารทุกระดับของกรมสอบสวนคดีพิเศษ ประจำปีงบประมาณ พ.ศ. 2566</t>
  </si>
  <si>
    <t>https://emenscr.nesdc.go.th/viewer/view.html?id=nr3LndEOQpfkg6GRo3w3</t>
  </si>
  <si>
    <t>ยธ 0801.5-66-0008</t>
  </si>
  <si>
    <t>โครงการ “การประเมินคุณธรรมและความโปร่งใสในการดำเนินงานของหน่วยงานภาครัฐ”</t>
  </si>
  <si>
    <t>https://emenscr.nesdc.go.th/viewer/view.html?id=Z6oyyK79EEI38X8YQ0ex</t>
  </si>
  <si>
    <t>ยธ 0801.5-66-0009</t>
  </si>
  <si>
    <t>โครงการ “การส่งเสริมสร้างองค์กรต้นแบบในด้านการบริหารจัดการ”</t>
  </si>
  <si>
    <t>https://emenscr.nesdc.go.th/viewer/view.html?id=7MORMX9YGrHaRLVXqA9W</t>
  </si>
  <si>
    <t>ยธ 0801.5-66-0010</t>
  </si>
  <si>
    <t>โครงการ “สื่อสร้างสรรค์เพื่อส่งเสริมคุณธรรม จริยธรรม และวินัยข้าราชการ ประจำปีงบประมาณ พ.ศ. 2566 ”</t>
  </si>
  <si>
    <t>https://emenscr.nesdc.go.th/viewer/view.html?id=Z6oyZ10pdyTwYelMaex8</t>
  </si>
  <si>
    <t>ยธ 0815-66-0009</t>
  </si>
  <si>
    <t>โครงการนวัตกรรมสารสนเทศการเผยแพร่องค์ความรู้เครือข่าย DSI เพื่อป้องกันการเกิดอาชญากรรมคดีพิเศษผ่านสื่อออนไลน์</t>
  </si>
  <si>
    <t>https://emenscr.nesdc.go.th/viewer/view.html?id=83d3B2MQB9tA932LQkOE</t>
  </si>
  <si>
    <t>ยธ 0819-66-0005</t>
  </si>
  <si>
    <t>โครงการขับเคลื่อนสถาบันการสอบสวนคดีพิเศษ</t>
  </si>
  <si>
    <t>https://emenscr.nesdc.go.th/viewer/view.html?id=de7lVjR280ckmR190QQg</t>
  </si>
  <si>
    <t>ยธ 0819-66-0006</t>
  </si>
  <si>
    <t>แผนงานงานวิจัยด้านกฎหมายและกระบวนการยุติธรรม</t>
  </si>
  <si>
    <t>https://emenscr.nesdc.go.th/viewer/view.html?id=83dW2EQpXOUz0RmjqLop</t>
  </si>
  <si>
    <t>ศธ0209-66-0002</t>
  </si>
  <si>
    <t>กิจกรรมเสริมสร้างความรู้ความเข้าใจ และติดตามประเมินผลการบังคับใช้กฎหมายเกี่ยวกับการศึกษา ประจำปีงบประมาณ พ.ศ. 2566</t>
  </si>
  <si>
    <t>กุมภาพันธ์ 2566</t>
  </si>
  <si>
    <t>สำนักนิติการ</t>
  </si>
  <si>
    <t>https://emenscr.nesdc.go.th/viewer/view.html?id=o4zgjeQ6eAtJ4R4y2l8z</t>
  </si>
  <si>
    <t>ยธ 0815-66-0010</t>
  </si>
  <si>
    <t>งานปราบปรามอาชญากรรมพิเศษ</t>
  </si>
  <si>
    <t>https://emenscr.nesdc.go.th/viewer/view.html?id=Y7VZ0A7rxwCkZLz5BVzE</t>
  </si>
  <si>
    <t>ศร0010-66-0049</t>
  </si>
  <si>
    <t>โครงการเผยแพร่องค์ความรู้ในรูปแบบสื่อสิ่งพิมพ์ (จัดพิมพ์รวมคำวินิจฉัยศาลรัฐธรรมนูญ)</t>
  </si>
  <si>
    <t>https://emenscr.nesdc.go.th/viewer/view.html?id=23MZ5KwE2nFZjeY6ljMx</t>
  </si>
  <si>
    <t>ศร0010-66-0050</t>
  </si>
  <si>
    <t>โครงการเผยแพร่องค์ความรู้ในรูปแบบสื่อสิ่งพิมพ์ (จัดพิมพ์รัฐธรรมนูญแห่งราชอาณาจักรไทย)</t>
  </si>
  <si>
    <t>https://emenscr.nesdc.go.th/viewer/view.html?id=XGqxLz6N8zINqdKnMNEA</t>
  </si>
  <si>
    <t>ศร0010-66-0051</t>
  </si>
  <si>
    <t>โครงการเผยแพร่องค์ความรู้ในรูปแบบสื่อสิ่งพิมพ์ (จัดพิมพ์จดหมายข่าวศาลรัฐธรรมนูญ)</t>
  </si>
  <si>
    <t>https://emenscr.nesdc.go.th/viewer/view.html?id=JKqQgWNMxMSQk5884Lza</t>
  </si>
  <si>
    <t>ศร0010-66-0052</t>
  </si>
  <si>
    <t>โครงการ “จัดพิมพ์วารสารศาลรัฐธรรมนูญ”</t>
  </si>
  <si>
    <t>https://emenscr.nesdc.go.th/viewer/view.html?id=deYa6jWAmkCoLoMYlJjB</t>
  </si>
  <si>
    <t>ศร0010-66-0053</t>
  </si>
  <si>
    <t>โครงการ จัดทําสิ่งพิมพ์ (หนังสือจดหมายเหตุศาลรัฐธรรมนูญ)</t>
  </si>
  <si>
    <t>https://emenscr.nesdc.go.th/viewer/view.html?id=Z6qrNW3gKYfLB91qB91W</t>
  </si>
  <si>
    <t>ยธ 0815-66-0011</t>
  </si>
  <si>
    <t>https://emenscr.nesdc.go.th/viewer/view.html?id=A3q5OEMGq7HzklMM3J1d</t>
  </si>
  <si>
    <t>ยธ 0501-66-0015</t>
  </si>
  <si>
    <t>โครงการประชุมด้านการบังคับคดีร่วมกับหน่วยงานด้านการบังคับคดีล้มละลายของประเทศสมาชิกอาเซียนและประเทศคู่เจรจา (สาธารณรัฐประชาชนจีน ประเทศญี่ปุ่น และสาธารณรัฐเกาหลี)</t>
  </si>
  <si>
    <t>กรกฎาคม 2566</t>
  </si>
  <si>
    <t>สิงหาคม 2566</t>
  </si>
  <si>
    <t>กรมบังคับคดี</t>
  </si>
  <si>
    <t>https://emenscr.nesdc.go.th/viewer/view.html?id=LAqaGkQ2GgfeYJ55dVLo</t>
  </si>
  <si>
    <t>ยธ 0501-66-0016</t>
  </si>
  <si>
    <t>โครงการปรับปรุงกฎหมายและการให้บริการของภาครัฐ</t>
  </si>
  <si>
    <t>https://emenscr.nesdc.go.th/viewer/view.html?id=33lA91lagYcWdaGQAq4J</t>
  </si>
  <si>
    <t>ยธ 0402-67-0001</t>
  </si>
  <si>
    <t>การพัฒนาประสิทธิภาพผู้ปฏิบัติงานด้านสิทธิมนุษยชน และการคุ้มครองสิทธิและเสรีภาพ</t>
  </si>
  <si>
    <t>ตุลาคม 2566</t>
  </si>
  <si>
    <t>กองพิทักษ์สิทธิและเสรีภาพ</t>
  </si>
  <si>
    <t>กรมคุ้มครองสิทธิและเสรีภาพ</t>
  </si>
  <si>
    <t>ข้อเสนอโครงการสำคัญ 2567 ที่ผ่านเข้ารอบ</t>
  </si>
  <si>
    <t>v2_220102V02F03</t>
  </si>
  <si>
    <t>https://emenscr.nesdc.go.th/viewer/view.html?id=kwmQz23kAWuj9zX62R5O</t>
  </si>
  <si>
    <t>ธันวาคม 2567</t>
  </si>
  <si>
    <t>ยธ 0501-67-0002</t>
  </si>
  <si>
    <t>โครงการส่งเสริมพื้นที่ปลอดการบังคับคดี (Execution–free area Project)</t>
  </si>
  <si>
    <t>https://emenscr.nesdc.go.th/viewer/view.html?id=Ooeo57k2EriEjLkaeX8K</t>
  </si>
  <si>
    <t>ยธ 02007-67-0002</t>
  </si>
  <si>
    <t>โครงการ “พัฒนา Application ระบบงานนักจิตวิทยาหรือนักสังคมสงเคราะห์ตามประมวลกฎหมายวิธีพิจารณาความอาญา”</t>
  </si>
  <si>
    <t>https://emenscr.nesdc.go.th/viewer/view.html?id=x0O0wopLZjtL0YAGdnre</t>
  </si>
  <si>
    <t>ยธ 0905-67-0001</t>
  </si>
  <si>
    <t>โครงการขับเคลื่อนแนวทางการเผยแพร่กฎหมายและสร้างการรับรู้ให้แก่ประชาชนและหน่วยงานของรัฐ</t>
  </si>
  <si>
    <t>https://emenscr.nesdc.go.th/viewer/view.html?id=13235kEw8zUWOK2Eq5z5</t>
  </si>
  <si>
    <t>ยธ 02008-67-0001</t>
  </si>
  <si>
    <t>โครงการสำรวจและวิเคราะห์ข้อมูลความเชื่อมั่นของประชาชนในการบังคับใช้กฎหมายของกระทรวงยุติธรรม ประจำปีงบประมาณ พ.ศ. ๒๕๖๗</t>
  </si>
  <si>
    <t>กองยุทธศาสตร์และแผนงาน</t>
  </si>
  <si>
    <t>https://emenscr.nesdc.go.th/viewer/view.html?id=deJe3w6895fkLQ9xQO6K</t>
  </si>
  <si>
    <t>ยธ 0815-67-0008</t>
  </si>
  <si>
    <t>โครงการพัฒนาศักยภาพบุคลากร กรมสอบสวนคดีพิเศษและหน่วยงานบังคับใช้กฎหมาย</t>
  </si>
  <si>
    <t>https://emenscr.nesdc.go.th/viewer/view.html?id=XGd8rekqoBip9yN7WNp5</t>
  </si>
  <si>
    <t>สขค. 0201-67-0002</t>
  </si>
  <si>
    <t>โครงการส่งเสริมความรู้ด้านการแข่งขันทางการค้าเพื่อเพิ่มศักยภาพผู้ประกอบธุรกิจวิสาหกิจขนาดกลางและขนาดย่อม (SMEs)</t>
  </si>
  <si>
    <t>ฝ่ายยุทธศาสตร์องค์กร</t>
  </si>
  <si>
    <t>สำนักงานคณะกรรมการการแข่งขันทางการค้า</t>
  </si>
  <si>
    <t>หน่วยงานอื่นๆ</t>
  </si>
  <si>
    <t>https://emenscr.nesdc.go.th/viewer/view.html?id=RdAXa5zL1jFg8aKmrELZ</t>
  </si>
  <si>
    <t>สธ 0404-67-0040</t>
  </si>
  <si>
    <t>โครงการพัฒนาศักยภาพพนักงานเจ้าหน้าที่ผู้บังคับใช้กฎหมายตามพระราชบัญญัติควบคุมเครื่องดื่มแอลกอฮอล์ พ.ศ. 2551 และกฎหมายอื่น ๆ ที่เกี่ยวข้อง</t>
  </si>
  <si>
    <t>กรมควบคุมโรค</t>
  </si>
  <si>
    <t>https://emenscr.nesdc.go.th/viewer/view.html?id=JKmoX4n0LOS2z756OW6m</t>
  </si>
  <si>
    <t>ศร0010-67-0020</t>
  </si>
  <si>
    <t>เผยแพร่องค์ความรู้ในรูปแบบสื่อสิ่งพิมพ์(จัดพิมพ์จดหมายข่าวสำนักงานศาลรัฐธรรมนูญ)</t>
  </si>
  <si>
    <t>v3_220102V01F02</t>
  </si>
  <si>
    <t>https://emenscr.nesdc.go.th/viewer/view.html?id=wERQMmR66jtex8QjQn6j</t>
  </si>
  <si>
    <t>ศร0010-67-0021</t>
  </si>
  <si>
    <t>เผยแพร่องค์ความรู้ในรูปแบบสื่อสิ่งพิมพ์ (จัดพิมพ์รัฐธรรมนูญแห่งราชอาณาจักรไทย)</t>
  </si>
  <si>
    <t>https://emenscr.nesdc.go.th/viewer/view.html?id=Z6Yrlr5wZ1ia7Bq5Lgo6</t>
  </si>
  <si>
    <t>ศร0010-67-0022</t>
  </si>
  <si>
    <t>เผยแพร่องค์ความรู้ในรูปแบบสื่อสิ่งพิมพ์ (จัดพิมพ์รวมคำวินิจฉัยศาลรัฐธรรมนูญ)</t>
  </si>
  <si>
    <t>https://emenscr.nesdc.go.th/viewer/view.html?id=Eagz6g52JACR7y9pzGaN</t>
  </si>
  <si>
    <t>ศร0010-67-0025</t>
  </si>
  <si>
    <t>โครงการ “ จัดทําสิ่งพิมพ์ หนังสือจดหมายเหตุศาลรัฐธรรมนูญ”</t>
  </si>
  <si>
    <t>https://emenscr.nesdc.go.th/viewer/view.html?id=33VZ3KZZJMU0oQo56OqB</t>
  </si>
  <si>
    <t>ศร0010-67-0041</t>
  </si>
  <si>
    <t>โครงการเสริมสร้างความรู้ัความเข้าใจเกี่ยวกับศาลรัฐธรรมนูญและกฎหมายรัฐธรรมนูญสำหรับประชาชนทั่วไป</t>
  </si>
  <si>
    <t>เมษายน 2567</t>
  </si>
  <si>
    <t>https://emenscr.nesdc.go.th/viewer/view.html?id=de92KYw5nATKEp5RYB3n</t>
  </si>
  <si>
    <t>ยธ 0818-67-0001</t>
  </si>
  <si>
    <t>โครงการ การคุ้มครองพยานและบริหารจัดการศูนย์คุ้มครองพยานของกรมสอบสวนคดีพิเศษ</t>
  </si>
  <si>
    <t>v3_220102V03F01</t>
  </si>
  <si>
    <t>https://emenscr.nesdc.go.th/viewer/view.html?id=nrpEa3nkzoUEJqBrGrQK</t>
  </si>
  <si>
    <t>ยธ 0819-67-0001</t>
  </si>
  <si>
    <t>โครงการ “การพัฒนาหลักสูตรเจ้าหน้าที่คดีพิเศษและหลักสูตรสอบสวนคดีพิเศษ”</t>
  </si>
  <si>
    <t>v3_220102V02F01</t>
  </si>
  <si>
    <t>https://emenscr.nesdc.go.th/viewer/view.html?id=qW0LaQYWxpIl2dV7838y</t>
  </si>
  <si>
    <t>ยธ 0820-67-0001</t>
  </si>
  <si>
    <t>งานทบทวนและจัดทำแผนการตรวจสอบภายในประจำปีงบประมาณ พ.ศ. 2567</t>
  </si>
  <si>
    <t>v3_220102V03F03</t>
  </si>
  <si>
    <t>https://emenscr.nesdc.go.th/viewer/view.html?id=Z6YxBkA8NkCKjGpRxyax</t>
  </si>
  <si>
    <t>ยธ 0816-67-0001</t>
  </si>
  <si>
    <t>การกำหนดแนวทางปฏิบัติงานของเจ้าหน้าที่กรมสอบสวนคดีพิเศษในการปรับปรุงสถานะคดีให้เป็นปัจจุบัน</t>
  </si>
  <si>
    <t>กองบริหารคดีพิเศษ</t>
  </si>
  <si>
    <t>https://emenscr.nesdc.go.th/viewer/view.html?id=JKMYEj33GnuMLoMNo6BJ</t>
  </si>
  <si>
    <t>ยธ 0801.3-67-0001</t>
  </si>
  <si>
    <t>โครงการ แผนเพิ่มประสิทธิภาพ พ.ศ.2567</t>
  </si>
  <si>
    <t>https://emenscr.nesdc.go.th/viewer/view.html?id=de9lXBd5AGuq7MJNjpjB</t>
  </si>
  <si>
    <t>ยธ 0801.5-67-0001</t>
  </si>
  <si>
    <t>โครงการ “เสริมสร้างความรู้ ความเข้าใจ ด้านคุณธรรม จริยธรรม หลักธรรมาภิบาล เพื่อป้องกันและต่อต้านการทุจริตประพฤติมิชอบ ให้กับข้าราชการและเจ้าหน้าที่กรมสอบสวนคดีพิเศษ ประจำปีงบประมาณ พ.ศ. 2567”</t>
  </si>
  <si>
    <t>มกราคม 2567</t>
  </si>
  <si>
    <t>มีนาคม 2567</t>
  </si>
  <si>
    <t>https://emenscr.nesdc.go.th/viewer/view.html?id=qW0LaLZZ04h3zq3KqE7g</t>
  </si>
  <si>
    <t>ยธ 0801.5-67-0002</t>
  </si>
  <si>
    <t>https://emenscr.nesdc.go.th/viewer/view.html?id=Gj0Z7MzEN6sB75WQ1QQV</t>
  </si>
  <si>
    <t>ยธ 0815-67-0013</t>
  </si>
  <si>
    <t>https://emenscr.nesdc.go.th/viewer/view.html?id=Oonw875kzwHLrG5qlmzd</t>
  </si>
  <si>
    <t>ยธ 0802-67-0001</t>
  </si>
  <si>
    <t>https://emenscr.nesdc.go.th/viewer/view.html?id=JKMYE415X5COoQKY9YY4</t>
  </si>
  <si>
    <t>ยธ 0819-67-0002</t>
  </si>
  <si>
    <t>โครงการ"พัฒนามาตรฐานการสืบสวนสอบสวนคดีพิเศษ"</t>
  </si>
  <si>
    <t>https://emenscr.nesdc.go.th/viewer/view.html?id=rX3lQEAnmGcEwqmpyppX</t>
  </si>
  <si>
    <t>ยธ 0801-67-0001</t>
  </si>
  <si>
    <t>โครงการสร้างการรับรู้ความเข้าใจภารกิจของกรมสอบสวนคดีพิเศษ</t>
  </si>
  <si>
    <t>https://emenscr.nesdc.go.th/viewer/view.html?id=13AokxeExgfz6ZzyZEA3</t>
  </si>
  <si>
    <t>ยธ 0830-67-0001</t>
  </si>
  <si>
    <t>https://emenscr.nesdc.go.th/viewer/view.html?id=y0nlBk0doRTylaWnkQG0</t>
  </si>
  <si>
    <t>ยธ 0815-67-0015</t>
  </si>
  <si>
    <t>พฤษภาคม 2567</t>
  </si>
  <si>
    <t>https://emenscr.nesdc.go.th/viewer/view.html?id=43odqQaOERsB1GZo7qmK</t>
  </si>
  <si>
    <t>ยธ 0815-67-0016</t>
  </si>
  <si>
    <t>โครงการพัฒนาศักยภาพเครือข่ายเพื่อป้องกันการเกิดอาชญากรรมคดีพิเศษ</t>
  </si>
  <si>
    <t>https://emenscr.nesdc.go.th/viewer/view.html?id=p9ylrY0W94fqN62GLdzG</t>
  </si>
  <si>
    <t>ยธ 0816-67-0002</t>
  </si>
  <si>
    <t>การสร้างแนวทางปฏิบัติต่อผู้เสียหายหรือเหยื่ออาชญากรรมในการสอบสวนคดีแบบกลุ่ม</t>
  </si>
  <si>
    <t>v3_220102V03F02</t>
  </si>
  <si>
    <t>https://emenscr.nesdc.go.th/viewer/view.html?id=Z6YxpKQJQ1hKjGpRxyOW</t>
  </si>
  <si>
    <t>ยธ 0815-67-0017</t>
  </si>
  <si>
    <t>โครงการป้องกันอาชญากรรมการค้ามนุษย์ด้านแรงงาน “I’ll Follow You”</t>
  </si>
  <si>
    <t>https://emenscr.nesdc.go.th/viewer/view.html?id=QO8d65xzWlI6z46d4yVm</t>
  </si>
  <si>
    <t>ยธ 0816-67-0003</t>
  </si>
  <si>
    <t>ปรับปรุงกระบวนการสอบข้อเท็จจริงเบื้องต้นก่อนรับเรื่องร้องขอ</t>
  </si>
  <si>
    <t>https://emenscr.nesdc.go.th/viewer/view.html?id=A3E8KBAQpNtympqEMK7m</t>
  </si>
  <si>
    <t>ยธ 0801.5-67-0003</t>
  </si>
  <si>
    <t>https://emenscr.nesdc.go.th/viewer/view.html?id=KYlA41jddyCjmB0q75Ym</t>
  </si>
  <si>
    <t>ยธ 0815-67-0018</t>
  </si>
  <si>
    <t>“Smiling Eyes, Smiling Heart DSI Network”</t>
  </si>
  <si>
    <t>https://emenscr.nesdc.go.th/viewer/view.html?id=63O4lKB4QAceznJd6YNM</t>
  </si>
  <si>
    <t>ยธ 0801.5-67-0004</t>
  </si>
  <si>
    <t>https://emenscr.nesdc.go.th/viewer/view.html?id=p9ylWj0jrMTqN62GLdXy</t>
  </si>
  <si>
    <t>ยธ 0802-67-0002</t>
  </si>
  <si>
    <t>https://emenscr.nesdc.go.th/viewer/view.html?id=RdkrjdmMOBc9W7MdwqyL</t>
  </si>
  <si>
    <t>ยธ 0819-67-0004</t>
  </si>
  <si>
    <t>https://emenscr.nesdc.go.th/viewer/view.html?id=de9o2pnm58ukJBjMALKo</t>
  </si>
  <si>
    <t>ยธ 0819-67-0006</t>
  </si>
  <si>
    <t>โครงการ "สร้างและพัฒนานวัตกรรมในหน่วยงาน”</t>
  </si>
  <si>
    <t>https://emenscr.nesdc.go.th/viewer/view.html?id=B852myWYz2cO7YX2MNeX</t>
  </si>
  <si>
    <t>ยธ 0819-67-0007</t>
  </si>
  <si>
    <t>แผนงาน “งานวิจัยด้านกฎหมายและกระบวนการยุติธรรม”</t>
  </si>
  <si>
    <t>https://emenscr.nesdc.go.th/viewer/view.html?id=p9yeRgk7xjuoaV2rl58R</t>
  </si>
  <si>
    <t>ยธ 0801.5-67-0005</t>
  </si>
  <si>
    <t>โครงการ “โครงการปรับมโนทัศน์ในการครองตน ตามหลักสุจริตธรรมให้กับผู้บริหารทุกระดับของกรมสอบสวนคดีพิเศษ ประจำปีงบประมาณ พ.ศ. ๒๕๖๗”</t>
  </si>
  <si>
    <t>https://emenscr.nesdc.go.th/viewer/view.html?id=Eag2MMBEg0f2JB1aN9pJ</t>
  </si>
  <si>
    <t>ยธ 0801.5-67-0006</t>
  </si>
  <si>
    <t>https://emenscr.nesdc.go.th/viewer/view.html?id=33V2zdZ5L9sLJoWjw2MZ</t>
  </si>
  <si>
    <t>ยธ 0801.5-67-0007</t>
  </si>
  <si>
    <t>https://emenscr.nesdc.go.th/viewer/view.html?id=z0qrV6xBj8HgnK2kYWrY</t>
  </si>
  <si>
    <t>ยธ 0801.5-67-0008</t>
  </si>
  <si>
    <t>โครงการ “สื่อสร้างสรรค์เพื่อส่งเสริมคุณธรรม จริยธรรม และวินัยข้าราชการ ประจำปีงบประมาณ พ.ศ. 2567 ”</t>
  </si>
  <si>
    <t>https://emenscr.nesdc.go.th/viewer/view.html?id=Y7KrAJaRNZFXowYmG4B3</t>
  </si>
  <si>
    <t>ยธ 0501-67-0006</t>
  </si>
  <si>
    <t>v3_220102V01F01</t>
  </si>
  <si>
    <t>https://emenscr.nesdc.go.th/viewer/view.html?id=VW842zr2pMHxgkKWMn35</t>
  </si>
  <si>
    <t>ศธ0209-67-0004</t>
  </si>
  <si>
    <t>กิจกรรมการติดตามประเมินผลการบังคับใช้กฎหมายเกี่ยวกับการศึกษาของสำนักงานปลัดกระทรวงศึกษาธิการ</t>
  </si>
  <si>
    <t>https://emenscr.nesdc.go.th/viewer/view.html?id=jonN29Q2lqfEzoWQxrxE</t>
  </si>
  <si>
    <t>ศธ0209-67-0008</t>
  </si>
  <si>
    <t>กิจกรรมการประชุมเชิงปฏิบัติการให้ความรู้ด้านกฎหมายเพื่อเตรียมการในการรองรับการดำเนินการตามกฎกระทรวงกำหนดขั้นตอนและวิธีปฏิบัติเกี่ยวกับการยึด การอายัด และการขายทอดตลาดทรัพย์สิน และกำหนดอำนาจของศาลในส่วนที่เกี่ยวข้องกับการบังคับคดี ให้เป็นอำนาจของหัวหน้าหน่วยงานของรัฐ พ.ศ. 2565 ของสำนักงานปลัดกระทรวงศึกษาธิการ</t>
  </si>
  <si>
    <t>https://emenscr.nesdc.go.th/viewer/view.html?id=QO3r0VJ1d2cjn3l5AooQ</t>
  </si>
  <si>
    <t>ยธ 0814-67-0002</t>
  </si>
  <si>
    <t>โครงการพัฒนาระบบบริหารคดีพิเศษด้วยเทคโนโลยีสารสนเทศ (CIS)</t>
  </si>
  <si>
    <t>v3_220102V04F02</t>
  </si>
  <si>
    <t>https://emenscr.nesdc.go.th/viewer/view.html?id=Z6KVZ71nrXU97Rjgp4nG</t>
  </si>
  <si>
    <t>ยธ 0815-67-0020</t>
  </si>
  <si>
    <t>https://emenscr.nesdc.go.th/viewer/view.html?id=mdajQwnnx3hZNXZdXmG4</t>
  </si>
  <si>
    <t>ยธ 0815-67-0021</t>
  </si>
  <si>
    <t>https://emenscr.nesdc.go.th/viewer/view.html?id=z0pB50WBBeFla7Y8oj2o</t>
  </si>
  <si>
    <t>ยธ 0814-67-0003</t>
  </si>
  <si>
    <t>โครงการพัฒนาระบบบริการประชาชนในการรับเรื่องร้องทุกข์/ร้องขอเป็นคดีพิเศษ (E-Service)</t>
  </si>
  <si>
    <t>v3_220102V04F01</t>
  </si>
  <si>
    <t>https://emenscr.nesdc.go.th/viewer/view.html?id=kw26VNe4XocLn47Bed4R</t>
  </si>
  <si>
    <t>ยธ 0814-67-0004</t>
  </si>
  <si>
    <t>โครงการ “การพัฒนาระบบสารบรรณอิเล็กทรอนิกส์ กรมสอบสวนคดีพิเศษ (DSI Smart e-Document System)</t>
  </si>
  <si>
    <t>https://emenscr.nesdc.go.th/viewer/view.html?id=A3klQErn1Ns2rOXlqy21</t>
  </si>
  <si>
    <t>ยธ 0814-67-0006</t>
  </si>
  <si>
    <t>โครงการบูรณาการฐานข้อมูลให้การบังคับใช้กฎหมายเป็นไปอย่างมีประสิทธิภาพ</t>
  </si>
  <si>
    <t>https://emenscr.nesdc.go.th/viewer/view.html?id=LA7olG73oVsoZNVEK86B</t>
  </si>
  <si>
    <t>ยธ 0814-67-0007</t>
  </si>
  <si>
    <t>โครงการพัฒนาระบบบริหารจัดการแบบสอบถามและแบบสำรวจของกรมสอบสวนคดีพิเศษ</t>
  </si>
  <si>
    <t>https://emenscr.nesdc.go.th/viewer/view.html?id=MBxy87An3wS9j0yz3Okr</t>
  </si>
  <si>
    <t>ยธ 0814-67-0008</t>
  </si>
  <si>
    <t>โครงการพัฒนาระบบบัญชีข้อมูล (Data Catalog) เพื่อนำไปสู่การเปิดเผยข้อมูลภาครัฐ (Open Data) ตามตัวชี้วัด 5 การพัฒนาองค์การสู่ดิจิทัล</t>
  </si>
  <si>
    <t>https://emenscr.nesdc.go.th/viewer/view.html?id=OopYm90Ql1c8zRJm91py</t>
  </si>
  <si>
    <t>ยธ 0814-67-0009</t>
  </si>
  <si>
    <t>โครงการพัฒนาระบบเชื่อมโยงข้อมูลลายพิมพ์นิ้วมือผู้ต้องหาเพื่อตรวจสอบประวัติอาชญากรรม</t>
  </si>
  <si>
    <t>https://emenscr.nesdc.go.th/viewer/view.html?id=LA7olkKj4eHoZNVEK86w</t>
  </si>
  <si>
    <t>ยธ 0814-67-0010</t>
  </si>
  <si>
    <t>พัฒนาระบบประเมินคุณสมบัติเบื้องต้นสำหรับคนไร้สัญชาติ (Pre-Qualification Assessment System for Stateless)</t>
  </si>
  <si>
    <t>https://emenscr.nesdc.go.th/viewer/view.html?id=A3klxw4zoRUzjBqQRX75</t>
  </si>
  <si>
    <t>ยธ 0814-67-0011</t>
  </si>
  <si>
    <t>โครงการพัฒนาระบบเชื่อมโยงและแลกเปลี่ยนข้อมูลธุรกรรมธนาคารและข้อมูลการใช้งานโทรศัพท์เคลื่อนที่ตามพระราชกำหนดมาตรการป้องกันและปราบปรามอาชญากรรมทางเทคโนโลยี พ.ศ.2566</t>
  </si>
  <si>
    <t>https://emenscr.nesdc.go.th/viewer/view.html?id=53W0orl3XKH0RXgkEL0m</t>
  </si>
  <si>
    <t>ยธ 0821-67-0001</t>
  </si>
  <si>
    <t>การขับเคลื่อนพัฒนาองค์การตามหลักธรรมาภิบาล และมีขีดสมรรถนะสูงด้วยเทคโนโลยีดิจิทัลและนวัตกรรม ประจำปีงบประมาณ พ.ศ. 2567</t>
  </si>
  <si>
    <t>https://emenscr.nesdc.go.th/viewer/view.html?id=QO3VL9WdlLfMBnW1j7GV</t>
  </si>
  <si>
    <t>omb04-67-0011</t>
  </si>
  <si>
    <t>โครงการศึกษาการดำเนินงานจังหวัดนำร่องป้องกันและลดอัตราความพิการแต่กำเนิด (Birth Defects Sandbox)</t>
  </si>
  <si>
    <t>สำนักนโยบายและแผน</t>
  </si>
  <si>
    <t>สำนักงานผู้ตรวจการแผ่นดิน</t>
  </si>
  <si>
    <t>v3_220102V04F03</t>
  </si>
  <si>
    <t>https://emenscr.nesdc.go.th/viewer/view.html?id=A3kqeBopBOc2OoO98Jpx</t>
  </si>
  <si>
    <t>omb04-67-0012</t>
  </si>
  <si>
    <t>โครงการศึกษาการบริหารจัดการของเรือนจำในการปฏิบัติต่อผู้ต้องขัง</t>
  </si>
  <si>
    <t>https://emenscr.nesdc.go.th/viewer/view.html?id=23wM7OeZ38C7kywQBoWk</t>
  </si>
  <si>
    <t>omb04-67-0013</t>
  </si>
  <si>
    <t>โครงการศึกษาแนวทางการรับฟังความคิดเห็นของประชาชนในการดำเนินการที่ส่งผลกระทบต่อคุณภาพสิ่งแวดล้อมและสุขภาพของประชาชน</t>
  </si>
  <si>
    <t>https://emenscr.nesdc.go.th/viewer/view.html?id=A3kqELLAmXSGgayy2YRL</t>
  </si>
  <si>
    <t>omb04-67-0014</t>
  </si>
  <si>
    <t>การบริหารจัดการทางเท้าสาธารณะในพื้นที่กรุงเทพมหานครแบบบูรณาการ</t>
  </si>
  <si>
    <t>https://emenscr.nesdc.go.th/viewer/view.html?id=QO3q868w0zhVlnK1Exzq</t>
  </si>
  <si>
    <t>omb04-67-0016</t>
  </si>
  <si>
    <t>โครงการศึกษาการประกอบกิจการที่ก่อให้เกิดเหตุเดือดร้อนรำคาญต่อชุมชนเพื่อจัดทำรายงานการแสวงหาข้อเท็จจริง พร้อมข้อเสนอแนะต่อคณะรัฐมนตรีตามรัฐธรรมนูญแห่งราชอาณาจักรไทย ในหมวด 5</t>
  </si>
  <si>
    <t>https://emenscr.nesdc.go.th/viewer/view.html?id=434jO2nXW5s0914543ZA</t>
  </si>
  <si>
    <t>omb04-67-0017</t>
  </si>
  <si>
    <t>การปรับปรุงมาตรการทางกฎหมายในการติดตั้งโซลาร์เซลล์บนหลังคา</t>
  </si>
  <si>
    <t>https://emenscr.nesdc.go.th/viewer/view.html?id=7M6KgaRBLeId4WZ9lzyA</t>
  </si>
  <si>
    <t>หมายเหตุ : v2_220102V02F03 เป็น v3_220102V03F04</t>
  </si>
  <si>
    <t>220102V03F04</t>
  </si>
  <si>
    <t>หมายเหตุ : v2_220102V01F02 เป็น v3_220102V04F03</t>
  </si>
  <si>
    <t>หมายเหตุ : v2_220102V02F04 เป็น v3_220102V02F01</t>
  </si>
  <si>
    <t>หมายเหตุ : v2_220102V01F02 เป็น v3_220102V02F01</t>
  </si>
  <si>
    <t>ชื่อโครงการ/การดำเนินงาน</t>
  </si>
  <si>
    <t>ira</t>
  </si>
  <si>
    <t>ผลการคัดเลือก</t>
  </si>
  <si>
    <t>ผ่าน</t>
  </si>
  <si>
    <t>ไม่ผ่านเข้ารอบ</t>
  </si>
  <si>
    <t>4A</t>
  </si>
  <si>
    <t>4B</t>
  </si>
  <si>
    <t>-</t>
  </si>
  <si>
    <t>ห่วงโซ่คุณค่า (FVCT) (ฉบับเดิม)</t>
  </si>
  <si>
    <t>ห่วงโซ่คุณค่า (FVCT) (ฉบับแก้ไข)(พ.ศ.2567-2570)</t>
  </si>
  <si>
    <t>220102V02F03</t>
  </si>
  <si>
    <t>หมายเหตุ: ตัวอักษรสีแดง หมายถึง : องค์ประกอบ/ปัจจัยที่มีการแก้ไข</t>
  </si>
  <si>
    <t>วันที่เริ่มต้นโครงการ ปรับ</t>
  </si>
  <si>
    <t>วันที่สิ้นสุดโครงการ ปรับ</t>
  </si>
  <si>
    <t>รหัส Y1 หลัก</t>
  </si>
  <si>
    <t>รหัสเป้าหมายแผนแม่บทย่อย Y1 (หลัก)</t>
  </si>
  <si>
    <t>รหัสปัจจัย (หลัก)</t>
  </si>
  <si>
    <t>FVCT VER3 หลัก clean ตาม eMENSCR</t>
  </si>
  <si>
    <t>รหัส Y1 รอง</t>
  </si>
  <si>
    <t>รหัสเป้าหมายแผนแม่บทย่อย Y1 (รอง)</t>
  </si>
  <si>
    <t>รหัสปัจจัย (รอง)</t>
  </si>
  <si>
    <t>FVCT VER3 รอง clean ตาม eMENSCR</t>
  </si>
  <si>
    <t>โครงการปกติ 2566</t>
  </si>
  <si>
    <t>220102</t>
  </si>
  <si>
    <t>v2_220102</t>
  </si>
  <si>
    <t>https://emenscr.nesdc.go.th/viewer/view.html?id=63d7292fbc532c3057077bc7</t>
  </si>
  <si>
    <t>https://emenscr.nesdc.go.th/viewer/view.html?id=63db2fb1fa97461a9523ffd1</t>
  </si>
  <si>
    <t>https://emenscr.nesdc.go.th/viewer/view.html?id=63db2ff44cd2361a9cf8c197</t>
  </si>
  <si>
    <t>https://emenscr.nesdc.go.th/viewer/view.html?id=63db7aff03c54c1a963ac924</t>
  </si>
  <si>
    <t>https://emenscr.nesdc.go.th/viewer/view.html?id=63db30a32b6d9141b15c950b</t>
  </si>
  <si>
    <t>https://emenscr.nesdc.go.th/viewer/view.html?id=63db30a32b6d9141b15c950d</t>
  </si>
  <si>
    <t>https://emenscr.nesdc.go.th/viewer/view.html?id=63db30a101784141abb03cd1</t>
  </si>
  <si>
    <t>https://emenscr.nesdc.go.th/viewer/view.html?id=63db30ae6d1ffe1aa85398b0</t>
  </si>
  <si>
    <t>https://emenscr.nesdc.go.th/viewer/view.html?id=63db30b4fa97461a9523ffe8</t>
  </si>
  <si>
    <t>https://emenscr.nesdc.go.th/viewer/view.html?id=63db30bb01784141abb03cd3</t>
  </si>
  <si>
    <t>https://emenscr.nesdc.go.th/viewer/view.html?id=63db39cf6d1ffe1aa85398f5</t>
  </si>
  <si>
    <t>https://emenscr.nesdc.go.th/viewer/view.html?id=63db309c03c54c1a963ac7a1</t>
  </si>
  <si>
    <t>https://emenscr.nesdc.go.th/viewer/view.html?id=63db363a23d2e141b3fab72e</t>
  </si>
  <si>
    <t>https://emenscr.nesdc.go.th/viewer/view.html?id=63db30756d1ffe1aa85398a7</t>
  </si>
  <si>
    <t>https://emenscr.nesdc.go.th/viewer/view.html?id=63db664223d2e141b3fab754</t>
  </si>
  <si>
    <t>https://emenscr.nesdc.go.th/viewer/view.html?id=63dc9fcb9c2ec541aa2e9535</t>
  </si>
  <si>
    <t>https://emenscr.nesdc.go.th/viewer/view.html?id=63dcba474cd2361a9cf8c48b</t>
  </si>
  <si>
    <t>https://emenscr.nesdc.go.th/viewer/view.html?id=63dcbe806d1ffe1aa8539be8</t>
  </si>
  <si>
    <t>https://emenscr.nesdc.go.th/viewer/view.html?id=63e4a234fceadd7336a59ac4</t>
  </si>
  <si>
    <t>https://emenscr.nesdc.go.th/viewer/view.html?id=63e5bcc7a4d6264912788f72</t>
  </si>
  <si>
    <t>https://emenscr.nesdc.go.th/viewer/view.html?id=63e9e27cecd30773351f7340</t>
  </si>
  <si>
    <t>https://emenscr.nesdc.go.th/viewer/view.html?id=63e9ee5db4e8c549053a612e</t>
  </si>
  <si>
    <t>https://emenscr.nesdc.go.th/viewer/view.html?id=63e07d4f4cd2361a9cf8c636</t>
  </si>
  <si>
    <t>https://emenscr.nesdc.go.th/viewer/view.html?id=63e30fcb4cd2361a9cf8caf1</t>
  </si>
  <si>
    <t>https://emenscr.nesdc.go.th/viewer/view.html?id=63e49c5ca4d6264912788dcd</t>
  </si>
  <si>
    <t>https://emenscr.nesdc.go.th/viewer/view.html?id=63e073d823d2e141b3fab842</t>
  </si>
  <si>
    <t>https://emenscr.nesdc.go.th/viewer/view.html?id=63e100e501784141abb03e78</t>
  </si>
  <si>
    <t>https://emenscr.nesdc.go.th/viewer/view.html?id=63e452dba4d6264912788cc8</t>
  </si>
  <si>
    <t>https://emenscr.nesdc.go.th/viewer/view.html?id=63e0937e4cd2361a9cf8c68c</t>
  </si>
  <si>
    <t>https://emenscr.nesdc.go.th/viewer/view.html?id=63e2123f4cd2361a9cf8ca62</t>
  </si>
  <si>
    <t>https://emenscr.nesdc.go.th/viewer/view.html?id=63e4982c4f4b54733c3fa6be</t>
  </si>
  <si>
    <t>https://emenscr.nesdc.go.th/viewer/view.html?id=63e34938b9217344201b8061</t>
  </si>
  <si>
    <t>https://emenscr.nesdc.go.th/viewer/view.html?id=63e213289c2ec541aa2e96c3</t>
  </si>
  <si>
    <t>https://emenscr.nesdc.go.th/viewer/view.html?id=63fef93a4f4b54733c3fb201</t>
  </si>
  <si>
    <t>https://emenscr.nesdc.go.th/viewer/view.html?id=641c13eb21529c142b7a4432</t>
  </si>
  <si>
    <t xml:space="preserve">โครงการประชุมด้านการบังคับคดีร่วมกับหน่วยงานด้านการบังคับคดีล้มละลายของประเทศสมาชิกอาเซียนและประเทศคู่เจรจา (สาธารณรัฐประชาชนจีน ประเทศญี่ปุ่น และสาธารณรัฐเกาหลี)               </t>
  </si>
  <si>
    <t>https://emenscr.nesdc.go.th/viewer/view.html?id=641d4a774cc6a01428d4391c</t>
  </si>
  <si>
    <t xml:space="preserve">โครงการปรับปรุงกฎหมายและการให้บริการของภาครัฐ              </t>
  </si>
  <si>
    <t>https://emenscr.nesdc.go.th/viewer/view.html?id=641d4e4aa075f65c39279669</t>
  </si>
  <si>
    <t xml:space="preserve">งานปราบปรามอาชญากรรมพิเศษ </t>
  </si>
  <si>
    <t>https://emenscr.nesdc.go.th/viewer/view.html?id=6401a690b4e8c549053ab064</t>
  </si>
  <si>
    <t xml:space="preserve">โครงการ จัดทําสิ่งพิมพ์ (หนังสือจดหมายเหตุศาลรัฐธรรมนูญ) </t>
  </si>
  <si>
    <t>v2_220102V04F03</t>
  </si>
  <si>
    <t>https://emenscr.nesdc.go.th/viewer/view.html?id=64117ef30deee808afc6fb3e</t>
  </si>
  <si>
    <t>https://emenscr.nesdc.go.th/viewer/view.html?id=641175ad00b67d08a43a6c67</t>
  </si>
  <si>
    <t>https://emenscr.nesdc.go.th/viewer/view.html?id=6411748e0d0e124460ea4277</t>
  </si>
  <si>
    <t xml:space="preserve">โครงการ “จัดพิมพ์วารสารศาลรัฐธรรมนูญ” </t>
  </si>
  <si>
    <t>https://emenscr.nesdc.go.th/viewer/view.html?id=6411790afa7c0d08aa696d40</t>
  </si>
  <si>
    <t>https://emenscr.nesdc.go.th/viewer/view.html?id=641061420d0e124460ea41f3</t>
  </si>
  <si>
    <t>สขค. 0201-67-0010</t>
  </si>
  <si>
    <t>ปรับปรุงโครงการสำคัญ 2567</t>
  </si>
  <si>
    <t>https://emenscr.nesdc.go.th/viewer/view.html?id=6657daa69349501f91150eb0</t>
  </si>
  <si>
    <t>โครงการปกติ 2567</t>
  </si>
  <si>
    <t>https://emenscr.nesdc.go.th/viewer/view.html?id=6551ddae3b1d2f5c6661d255</t>
  </si>
  <si>
    <t xml:space="preserve">โครงการ “ จัดทําสิ่งพิมพ์ หนังสือจดหมายเหตุศาลรัฐธรรมนูญ” </t>
  </si>
  <si>
    <t>https://emenscr.nesdc.go.th/viewer/view.html?id=6540a35352ae6e722f1b6328</t>
  </si>
  <si>
    <t>https://emenscr.nesdc.go.th/viewer/view.html?id=653b5e293c7e5c1bbf2ca5ae</t>
  </si>
  <si>
    <t>https://emenscr.nesdc.go.th/viewer/view.html?id=653b431b4da00e1bb858351c</t>
  </si>
  <si>
    <t>โครงการเผยแพร่องค์ความรู้ในรูปแบบสื่อสิ่งพิมพ์(จัดพิมพ์จดหมายข่าวสำนักงานศาลรัฐธรรมนูญ)</t>
  </si>
  <si>
    <t>https://emenscr.nesdc.go.th/viewer/view.html?id=653b3e2c849df01bb925592a</t>
  </si>
  <si>
    <t>https://emenscr.nesdc.go.th/viewer/view.html?id=657bd1827482073b2da58e6d</t>
  </si>
  <si>
    <t>https://emenscr.nesdc.go.th/viewer/view.html?id=65797c1219d0a33b26c4e810</t>
  </si>
  <si>
    <t>ยธ 0912-67-0003</t>
  </si>
  <si>
    <t>โครงการจ้างเหมาบริการผลิตสื่อมัลติมีเดียในรูปแบบ Motion Graphic ของสำนักงานกิจการยุติธรรม</t>
  </si>
  <si>
    <t>กลุ่มสื่อสารองค์กร</t>
  </si>
  <si>
    <t>https://emenscr.nesdc.go.th/viewer/view.html?id=66446cc3995a3a1f8f166c52</t>
  </si>
  <si>
    <t>https://emenscr.nesdc.go.th/viewer/view.html?id=655d888819d0a33b26c4e217</t>
  </si>
  <si>
    <t>https://emenscr.nesdc.go.th/viewer/view.html?id=6597818362e90d5c6f006192</t>
  </si>
  <si>
    <t xml:space="preserve">งานทบทวนและจัดทำแผนการตรวจสอบภายในประจำปีงบประมาณ พ.ศ. 2567 </t>
  </si>
  <si>
    <t>https://emenscr.nesdc.go.th/viewer/view.html?id=655d85bc66940b3b3333755e</t>
  </si>
  <si>
    <t>ยธ 0819-67-0009</t>
  </si>
  <si>
    <t>โครงการจัดหาระบบวิทยุสื่อสารแบบดิจิทัลป้องกันการดักฟัง</t>
  </si>
  <si>
    <t>https://emenscr.nesdc.go.th/viewer/view.html?id=6641700d362bdb1f93f82e26</t>
  </si>
  <si>
    <t>ยธ 0819-67-0008</t>
  </si>
  <si>
    <t>โครงการขับเคลื่อนสถาบันการสอบสวนคดีพิเศษ (โครงการจัดหาระบบเครือข่ายและระบบรักษาความปลอดภัยเครือข่ายสารสนเทศของสถาบันการสอบสวนคดีพิเศษ )</t>
  </si>
  <si>
    <t>https://emenscr.nesdc.go.th/viewer/view.html?id=663c3c6d18a7ad2adbc47911</t>
  </si>
  <si>
    <t>https://emenscr.nesdc.go.th/viewer/view.html?id=6563950719d0a33b26c4e2e3</t>
  </si>
  <si>
    <t>https://emenscr.nesdc.go.th/viewer/view.html?id=65635aa03b1d2f5c6661e1c3</t>
  </si>
  <si>
    <t>https://emenscr.nesdc.go.th/viewer/view.html?id=655edc3866940b3b333375a9</t>
  </si>
  <si>
    <t>https://emenscr.nesdc.go.th/viewer/view.html?id=655d88687ee34a5c6dbc5d8a</t>
  </si>
  <si>
    <t>โครงการขับเคลื่อนสถาบันการสอบสวนคดีพิเศษ (การพัฒนาหลักสูตรเจ้าหน้าที่คดีพิเศษและหลักสูตรสอบสวนคดีพิเศษ)</t>
  </si>
  <si>
    <t>https://emenscr.nesdc.go.th/viewer/view.html?id=655d85bbbcbd745c67dcfe5d</t>
  </si>
  <si>
    <t>ยธ 0818-67-0002</t>
  </si>
  <si>
    <t>จัดซื้อเสื้อเกราะป้องกันกระสุน ระดับ 3A</t>
  </si>
  <si>
    <t>https://emenscr.nesdc.go.th/viewer/view.html?id=6644726e9349501f911507ae</t>
  </si>
  <si>
    <t>https://emenscr.nesdc.go.th/viewer/view.html?id=655c31907ee34a5c6dbc5c4a</t>
  </si>
  <si>
    <t>https://emenscr.nesdc.go.th/viewer/view.html?id=655dac6dbcbd745c67dcfeb2</t>
  </si>
  <si>
    <t>https://emenscr.nesdc.go.th/viewer/view.html?id=655da88966940b3b33337572</t>
  </si>
  <si>
    <t>https://emenscr.nesdc.go.th/viewer/view.html?id=655d85d1a4da863b27b1f91c</t>
  </si>
  <si>
    <t>โครงการจัดตั้งแหล่งข่าวบุคคล</t>
  </si>
  <si>
    <t>https://emenscr.nesdc.go.th/viewer/view.html?id=657c0e03bcbd745c67dd29ab</t>
  </si>
  <si>
    <t>https://emenscr.nesdc.go.th/viewer/view.html?id=657c05c6a4da863b27b20045</t>
  </si>
  <si>
    <t>ยธ 0815-67-0019</t>
  </si>
  <si>
    <t xml:space="preserve">นวัตกรรมสารสนเทศการเผยแพร่องค์ความรู้เครือข่าย DSI เพื่อป้องกันการเกิดอาชญากรรมคดีพิเศษ  ผ่านสื่อออนไลน์ </t>
  </si>
  <si>
    <t>https://emenscr.nesdc.go.th/viewer/view.html?id=655db08962e90d5c6fffc951</t>
  </si>
  <si>
    <t>https://emenscr.nesdc.go.th/viewer/view.html?id=655dae333b1d2f5c6661de23</t>
  </si>
  <si>
    <t>https://emenscr.nesdc.go.th/viewer/view.html?id=655dab68a4da863b27b1f931</t>
  </si>
  <si>
    <t>โครงการพัฒนาศักยภาพและเสริมสร้างความสัมพันธ์เครือข่ายกรมสอบสวนคดีพิเศษ</t>
  </si>
  <si>
    <t>มิถุนายน 2567</t>
  </si>
  <si>
    <t>https://emenscr.nesdc.go.th/viewer/view.html?id=655da865bcbd745c67dcfea1</t>
  </si>
  <si>
    <t>https://emenscr.nesdc.go.th/viewer/view.html?id=655da5c2bcbd745c67dcfe96</t>
  </si>
  <si>
    <t>https://emenscr.nesdc.go.th/viewer/view.html?id=655d88643b1d2f5c6661ddd5</t>
  </si>
  <si>
    <t>ยธ 0814-67-0017</t>
  </si>
  <si>
    <t xml:space="preserve">จัดหาอากาศยานไร้คนขับประสิทธิภาพสูงระบบ VTOL เพื่อจัดทำแผนที่เกิดเหตุ </t>
  </si>
  <si>
    <t>https://emenscr.nesdc.go.th/viewer/view.html?id=664478da995a3a1f8f166c99</t>
  </si>
  <si>
    <t>ยธ 0814-67-0016</t>
  </si>
  <si>
    <t>จัดหาอากาศยานไร้คนขับขนาดเล็กประสิทธิภาพสูง พร้อมระบบการจัดการข้อมูลจากอากาศยานไร้คนขับ ให้กับหน่วยงานภายในกรมสอบสวนคดีพิเศษ เพื่อสนับสนุนการสืบสวนสอบสวนคดีพิเศษ</t>
  </si>
  <si>
    <t>https://emenscr.nesdc.go.th/viewer/view.html?id=66447615362bdb1f93f83172</t>
  </si>
  <si>
    <t>ยธ 0814-67-0015</t>
  </si>
  <si>
    <t>โครงการจัดหาอุปกรณ์สำรวจและกล้องมองภาพถ่ายทางอากาศ 3 มิติ เพื่อเพิ่มประสิทธิภาพการรวบรวมพยานหลักฐานในการสนับสนุนการสืบสวนสอบสวนคดีพิเศษ”</t>
  </si>
  <si>
    <t>https://emenscr.nesdc.go.th/viewer/view.html?id=66447272d5f7b32ada431bee</t>
  </si>
  <si>
    <t>ยธ 0814-67-0012</t>
  </si>
  <si>
    <t xml:space="preserve">โครงการจัดหาอุปกรณ์จัดเก็บและวิเคราะห์ข้อมูลคอมพิวเตอร์ระบบปฏิบัติการ Mac OS ระยะเวลา ๓ ปี จำนวน ๑ ชุด </t>
  </si>
  <si>
    <t>https://emenscr.nesdc.go.th/viewer/view.html?id=6644408aa23f531f99a28c0f</t>
  </si>
  <si>
    <t>https://emenscr.nesdc.go.th/viewer/view.html?id=657c2c0f66940b3b33337ca1</t>
  </si>
  <si>
    <t>https://emenscr.nesdc.go.th/viewer/view.html?id=657c2af619d0a33b26c4e98d</t>
  </si>
  <si>
    <t>https://emenscr.nesdc.go.th/viewer/view.html?id=657c2ad766940b3b33337c9f</t>
  </si>
  <si>
    <t>https://emenscr.nesdc.go.th/viewer/view.html?id=657c299f66940b3b33337c9d</t>
  </si>
  <si>
    <t>https://emenscr.nesdc.go.th/viewer/view.html?id=657c28827482073b2da58ef9</t>
  </si>
  <si>
    <t>https://emenscr.nesdc.go.th/viewer/view.html?id=657c272f66940b3b33337c9b</t>
  </si>
  <si>
    <t>https://emenscr.nesdc.go.th/viewer/view.html?id=657c117462e90d5c6ffff500</t>
  </si>
  <si>
    <t>https://emenscr.nesdc.go.th/viewer/view.html?id=657c0ee13b1d2f5c6662097a</t>
  </si>
  <si>
    <t>https://emenscr.nesdc.go.th/viewer/view.html?id=657bd5debcbd745c67dd2850</t>
  </si>
  <si>
    <t>ยธ 0812-67-0002</t>
  </si>
  <si>
    <t>โครงการ “DSI นวัตกรรมการป้องกันแชร์ลูกโซ่ออนไลน์ (checkdidsi) ระยะต่อเนื่อง</t>
  </si>
  <si>
    <t>กองคดีธุรกิจการเงินนอกระบบ</t>
  </si>
  <si>
    <t>https://emenscr.nesdc.go.th/viewer/view.html?id=66443bb2995a3a1f8f166bac</t>
  </si>
  <si>
    <t>https://emenscr.nesdc.go.th/viewer/view.html?id=655dc24862e90d5c6fffc99a</t>
  </si>
  <si>
    <t>https://emenscr.nesdc.go.th/viewer/view.html?id=655d88667ee34a5c6dbc5d88</t>
  </si>
  <si>
    <t>https://emenscr.nesdc.go.th/viewer/view.html?id=655d8875a4da863b27b1f920</t>
  </si>
  <si>
    <t>ยธ 0801.5-67-0009</t>
  </si>
  <si>
    <t>โครงการ “จัดตั้งกองทุนเพื่อยกระดับคุณภาพชีวิตที่ดีให้บุคลากรภายใน”</t>
  </si>
  <si>
    <t>https://emenscr.nesdc.go.th/viewer/view.html?id=660cfd33362bdb1f93f8240a</t>
  </si>
  <si>
    <t>https://emenscr.nesdc.go.th/viewer/view.html?id=656446d57ee34a5c6dbc624e</t>
  </si>
  <si>
    <t>https://emenscr.nesdc.go.th/viewer/view.html?id=656444ed62e90d5c6fffcdb8</t>
  </si>
  <si>
    <t>https://emenscr.nesdc.go.th/viewer/view.html?id=6564431f7ee34a5c6dbc623a</t>
  </si>
  <si>
    <t>https://emenscr.nesdc.go.th/viewer/view.html?id=6564405666940b3b33337640</t>
  </si>
  <si>
    <t>https://emenscr.nesdc.go.th/viewer/view.html?id=655db18ebcbd745c67dcfec6</t>
  </si>
  <si>
    <t>https://emenscr.nesdc.go.th/viewer/view.html?id=655daca162e90d5c6fffc947</t>
  </si>
  <si>
    <t>https://emenscr.nesdc.go.th/viewer/view.html?id=655d87f87ee34a5c6dbc5d83</t>
  </si>
  <si>
    <t>https://emenscr.nesdc.go.th/viewer/view.html?id=655d85dabcbd745c67dcfe60</t>
  </si>
  <si>
    <t>ยธ 0501-67-0014</t>
  </si>
  <si>
    <t>https://emenscr.nesdc.go.th/viewer/view.html?id=6645d0b555fb162ad95a1712</t>
  </si>
  <si>
    <t>ยธ 0402-67-0004</t>
  </si>
  <si>
    <t>v3_220102V03F04</t>
  </si>
  <si>
    <t>https://emenscr.nesdc.go.th/viewer/view.html?id=6642ebc89349501f9115057e</t>
  </si>
  <si>
    <t>ยธ 02007-67-0005</t>
  </si>
  <si>
    <t>https://emenscr.nesdc.go.th/viewer/view.html?id=6642d03218a7ad2adbc484bc</t>
  </si>
  <si>
    <t>พณ 0702-67-0001</t>
  </si>
  <si>
    <t>โครงการส่งเสริมและพัฒนากระบวนการคุ้มครองทรัพย์สินทางปัญญา</t>
  </si>
  <si>
    <t>https://emenscr.nesdc.go.th/viewer/view.html?id=6642d0e5362bdb1f93f82f1e</t>
  </si>
  <si>
    <t>omb04-67-0049</t>
  </si>
  <si>
    <t>โครงการศึกษามาตรการคุ้มครองและพิทักษ์สิทธิของผู้บริโภคเกี่ยวกับสินค้าเกษตรปลอดภัยและสินค้าเกษตรอินทรีย์</t>
  </si>
  <si>
    <t>https://emenscr.nesdc.go.th/viewer/view.html?id=66585983d5f7b32ada438db8</t>
  </si>
  <si>
    <t>omb04-67-0048</t>
  </si>
  <si>
    <t>โครงการการส่งเสริมวิสาหกิจขนาดกลางและขนาดย่อมวิสาหกิจชุมชนและเศรษฐกิจชุมชน</t>
  </si>
  <si>
    <t>https://emenscr.nesdc.go.th/viewer/view.html?id=665856d718a7ad2adbc505a3</t>
  </si>
  <si>
    <t>omb04-67-0047</t>
  </si>
  <si>
    <t>แนวทางในการอนุรักษ์ฟื้นฟูและส่งเสริมภูมิปัญญาท้องถิ่น ศิลปะ และวัฒนธรรม ของหน่วยงานของรัฐตามรัฐธรรมนูญ หมวด 5 หน้าที่ของรัฐ</t>
  </si>
  <si>
    <t>https://emenscr.nesdc.go.th/viewer/view.html?id=6658537dd5f7b32ada438d42</t>
  </si>
  <si>
    <t>โครงการศึกษาเรื่อง ปัญหาการติดตั้งโซลาร์เซลล์บนหลังคา</t>
  </si>
  <si>
    <t>https://emenscr.nesdc.go.th/viewer/view.html?id=65b870bc18a7ad2adbc397ec</t>
  </si>
  <si>
    <t>https://emenscr.nesdc.go.th/viewer/view.html?id=65b86be59ca7362ad8e8211a</t>
  </si>
  <si>
    <t>https://emenscr.nesdc.go.th/viewer/view.html?id=65b7806fd5f7b32ada421880</t>
  </si>
  <si>
    <t xml:space="preserve">โครงการศึกษาแนวทางการรับฟังความคิดเห็นของประชาชนในการดำเนินการที่ส่งผลกระทบต่อคุณภาพสิ่งแวดล้อมและสุขภาพของประชาชน </t>
  </si>
  <si>
    <t>https://emenscr.nesdc.go.th/viewer/view.html?id=65b77b999cc6b806580b0888</t>
  </si>
  <si>
    <t>https://emenscr.nesdc.go.th/viewer/view.html?id=65b7653bd5f7b32ada4216be</t>
  </si>
  <si>
    <t>https://emenscr.nesdc.go.th/viewer/view.html?id=65b7413ad34f14065a8b1f13</t>
  </si>
  <si>
    <t>อส 0006(นย)-68-0026</t>
  </si>
  <si>
    <t>โครงการจัดพิมพ์หนังสือรวมคำวินิจฉัยข้อหารือของสำนักงานอัยการสูงสุด</t>
  </si>
  <si>
    <t>ตุลาคม 2567</t>
  </si>
  <si>
    <t>สิงหาคม 2568</t>
  </si>
  <si>
    <t>โครงการปกติ 2568</t>
  </si>
  <si>
    <t>https://emenscr.nesdc.go.th/viewer/view.html?id=678dfcfe098e9b40512849a7</t>
  </si>
  <si>
    <t>อส 0006(นย)-68-0015</t>
  </si>
  <si>
    <t>โครงการยกระดับการสื่อสารเชิงรุก เพื่อให้บริการด้านกฎหมายแก่ประชาชน</t>
  </si>
  <si>
    <t>กันยายน 2568</t>
  </si>
  <si>
    <t>https://emenscr.nesdc.go.th/viewer/view.html?id=673ef05b9d04690ff18d0fb5</t>
  </si>
  <si>
    <t>อส 0006(นย)-68-0014</t>
  </si>
  <si>
    <t>โครงการการเพิ่มประสิทธิภาพการดำเนินคดีอาญาฟอกเงินในความผิดมูลฐานที่เกี่ยวข้องกับการพนันออนไลน์</t>
  </si>
  <si>
    <t>https://emenscr.nesdc.go.th/viewer/view.html?id=673ee9d89d04690ff18d0faf</t>
  </si>
  <si>
    <t>ศร0010-68-0049</t>
  </si>
  <si>
    <t>โครงการ"เผยแพร่องค์ความรู้ในรูปแบบสื่อสิ่งพิมพ์" (จัดพิมพ์จดหมายข่าวศาลรัฐธรรมนูญ/จัดพิมพ์รัฐธรรมนูญแห่งราชอาณาจักรไทย/จัดพิมพ์รวมคำวินิจฉัยศาลรัฐธรรมนูญ)</t>
  </si>
  <si>
    <t>https://emenscr.nesdc.go.th/viewer/view.html?id=6788942c0b91f26892769f57</t>
  </si>
  <si>
    <t>ยธ 0830-68-0001</t>
  </si>
  <si>
    <t>โครงการช่วยเหลือประชาชนที่ไม่ได้รับเป็นธรรม</t>
  </si>
  <si>
    <t>https://emenscr.nesdc.go.th/viewer/view.html?id=674e8c3e3c750d5109f2d35e</t>
  </si>
  <si>
    <t>ยธ 0821-68-0001</t>
  </si>
  <si>
    <t>โครงการขับเคลื่อนการพัฒนาระบบราชการกรมสอบสวนคดีพิเศษ ประจำปีงบประมาณ พ.ศ. 2568</t>
  </si>
  <si>
    <t>https://emenscr.nesdc.go.th/viewer/view.html?id=674e8a1c6fbae4367b6bff0c</t>
  </si>
  <si>
    <t>ยธ 0819-68-0013</t>
  </si>
  <si>
    <t>โครงการปรับปรุงระบบโทรศัพท์ IP PHONE กรมสอบสวนคดีพิเศษ</t>
  </si>
  <si>
    <t>https://emenscr.nesdc.go.th/viewer/view.html?id=674eb80952c7c851103ccb42</t>
  </si>
  <si>
    <t>ยธ 0819-68-0012</t>
  </si>
  <si>
    <t>โครงการจัดตั้งศูนย์ความเป็นเลิศเพื่อต่อต้านการค้ามนุษย์ไทย – ออสเตรเลีย และการพัฒนาศักยภาพในการป้องกันและปราบปรามการค้ามนุษย์</t>
  </si>
  <si>
    <t>https://emenscr.nesdc.go.th/viewer/view.html?id=674e84f951d1ed367e3bfaad</t>
  </si>
  <si>
    <t>ยธ 0819-68-0010</t>
  </si>
  <si>
    <t>การบริหารจัดการสถาบันการสอบสวนคดีพิเศษ (จัดหาอุปกรณ์และระบบแสดงภาพและเสียง กรมสอบสวนคดีพิเศษ)</t>
  </si>
  <si>
    <t>https://emenscr.nesdc.go.th/viewer/view.html?id=674e739c3c750d5109f2d319</t>
  </si>
  <si>
    <t>ยธ 0819-68-0009</t>
  </si>
  <si>
    <t>การพัฒนาทักษะด้านดิจิทัลตามแผนพัฒนาทักษะด้านดิจิทัลของข้าราชการและบุคลากร กรมสอบสวนคดีพิเศษ</t>
  </si>
  <si>
    <t>https://emenscr.nesdc.go.th/viewer/view.html?id=674e6fdfd231ee5117cb5ecf</t>
  </si>
  <si>
    <t>ยธ 0819-68-0008</t>
  </si>
  <si>
    <t>โครงการพัฒนาศักยภาพบุคลากรกรมสอบสวนคดีพิเศษ และหน่วยงานบังคับใช้กฎหมาย</t>
  </si>
  <si>
    <t>https://emenscr.nesdc.go.th/viewer/view.html?id=674d70fb51d1ed367e3bfa94</t>
  </si>
  <si>
    <t>ยธ 0819-68-0007</t>
  </si>
  <si>
    <t>โครงการจัดหาเครื่องมือวัดและตรวจจับคลื่นวิทยุแบบเคลื่อนที่</t>
  </si>
  <si>
    <t>https://emenscr.nesdc.go.th/viewer/view.html?id=674d6d156f54fa3671470cd4</t>
  </si>
  <si>
    <t>ยธ 0819-68-0006</t>
  </si>
  <si>
    <t>โครงการจัดหารถปฏิบัติการสื่อสารเคลื่อนที่พร้อมอุปกรณ์</t>
  </si>
  <si>
    <t>https://emenscr.nesdc.go.th/viewer/view.html?id=674d677ef23e63510a0f69ae</t>
  </si>
  <si>
    <t>ยธ 0819-68-0005</t>
  </si>
  <si>
    <t>งานวิจัยด้านกฎหมายและกระบวนการยุติธรรม</t>
  </si>
  <si>
    <t>https://emenscr.nesdc.go.th/viewer/view.html?id=674d5fc66fbae4367b6bfeda</t>
  </si>
  <si>
    <t>ยธ 0819-68-0004</t>
  </si>
  <si>
    <t>https://emenscr.nesdc.go.th/viewer/view.html?id=674d5843f23e63510a0f6989</t>
  </si>
  <si>
    <t>ยธ 0818-68-0002</t>
  </si>
  <si>
    <t>https://emenscr.nesdc.go.th/viewer/view.html?id=674992a5d231ee5117cb5dbb</t>
  </si>
  <si>
    <t>ยธ 0818-68-0001</t>
  </si>
  <si>
    <t>โครงการจัดหาและพัฒนาอุปกรณ์ เครื่องมือ เทคโนโลยี เพื่อสนับสนุนการปฏิบัติงานด้านยุทธวิธีของหน่วยปฏิบัติการพิเศษ</t>
  </si>
  <si>
    <t>https://emenscr.nesdc.go.th/viewer/view.html?id=67497dfd6f54fa3671470c9f</t>
  </si>
  <si>
    <t>ยธ 0816-68-0001</t>
  </si>
  <si>
    <t>โครงการพัฒนาระบบตอบกลับอัตโนมัติ (Chatbot) เพื่อให้บริการรับเรื่องราวร้องทุกข์จากประชาชน (DSI Smart Service)</t>
  </si>
  <si>
    <t>https://emenscr.nesdc.go.th/viewer/view.html?id=6749478551d1ed367e3bfa26</t>
  </si>
  <si>
    <t>ยธ 0815-68-0006</t>
  </si>
  <si>
    <t>จัดตั้งแหล่งข่าวบุคคล</t>
  </si>
  <si>
    <t>https://emenscr.nesdc.go.th/viewer/view.html?id=675bb4df52c7c851103cd554</t>
  </si>
  <si>
    <t>ยธ 0815-68-0005</t>
  </si>
  <si>
    <t>งานปราบปรามอาชญากรรมคดีพิเศษ</t>
  </si>
  <si>
    <t>https://emenscr.nesdc.go.th/viewer/view.html?id=675bb03cf23e63510a0f7455</t>
  </si>
  <si>
    <t>ยธ 0815-68-0003</t>
  </si>
  <si>
    <t xml:space="preserve">โครงการบูรณาการความร่วมมือเครือข่ายด้านการป้องกันการเกิดอาชญากรรมคดีพิเศษ. </t>
  </si>
  <si>
    <t>https://emenscr.nesdc.go.th/viewer/view.html?id=67496c8e4f2efe366f9a97f2</t>
  </si>
  <si>
    <t>ยธ 0815-68-0001</t>
  </si>
  <si>
    <t>พัฒนายุทธศาสตร์กรมสอบสวนคดีพิเศษสู่องค์กรหลักในการบังคับใช้กฎหมายกับอาชญากรรมพิเศษตามมาตรฐานสากลเพื่อยกระดับความเชื่อมั่นของสาธารณชนต่อการดำเนินงานของกรมสอบสวนคดีพิเศษ</t>
  </si>
  <si>
    <t>https://emenscr.nesdc.go.th/viewer/view.html?id=67418c0152c7c851103cc4fb</t>
  </si>
  <si>
    <t>ยธ 0814-68-0009</t>
  </si>
  <si>
    <t>งานการทบทวนและจัดทำแผนปฏิบัติการดิจิทัลของกรมสอบสวนคดีพิเศษ ระยะ ๕ ปี</t>
  </si>
  <si>
    <t>https://emenscr.nesdc.go.th/viewer/view.html?id=67496a7a4f2efe366f9a97ee</t>
  </si>
  <si>
    <t>ยธ 0814-68-0006</t>
  </si>
  <si>
    <t>ระบบ AI Chatbot “DSI วานหน่อย (WanNoi)” ในการให้บริการประชาชน</t>
  </si>
  <si>
    <t>https://emenscr.nesdc.go.th/viewer/view.html?id=674948544f2efe366f9a97cc</t>
  </si>
  <si>
    <t>ยธ 0814-68-0003</t>
  </si>
  <si>
    <t>https://emenscr.nesdc.go.th/viewer/view.html?id=674933b66fbae4367b6bfe5c</t>
  </si>
  <si>
    <t>ยธ 0802-68-0002</t>
  </si>
  <si>
    <t>โครงการพัฒนาระบบฐานข้อมูลบันทึกข้อตกลงความร่วมมือ (MOU)”</t>
  </si>
  <si>
    <t>https://emenscr.nesdc.go.th/viewer/view.html?id=6749728952c7c851103cc964</t>
  </si>
  <si>
    <t>ยธ 0802-68-0001</t>
  </si>
  <si>
    <t>โครงการปรับปรุงแก้ไขเพิ่มเติมพระราชบัญญัติการสอบสวนคดีพิเศษหรืออนุบัญญัติที่เกี่ยวข้อง</t>
  </si>
  <si>
    <t>https://emenscr.nesdc.go.th/viewer/view.html?id=674948a451d1ed367e3bfa2a</t>
  </si>
  <si>
    <t>ยธ 0801.5-68-0007</t>
  </si>
  <si>
    <t>การประเมินคุณธรรมและความโปร่งใสในการดำเนินงานของหน่วยงานภาครัฐ</t>
  </si>
  <si>
    <t>v3_220102V02F02</t>
  </si>
  <si>
    <t>https://emenscr.nesdc.go.th/viewer/view.html?id=674977ca51d1ed367e3bfa52</t>
  </si>
  <si>
    <t>ยธ 0801.5-68-0006</t>
  </si>
  <si>
    <t>การจัดทำและขับเคลื่อนแผนปฏิบัติการป้องกัน ปราบปรามการทุจริตและประพฤติมิชอบ และแผนปฏิบัติการส่งเสริมคุณธรรมจริยธรรม กรมสอบสวนคดีพิเศษ ประจำปีงบประมาณ พ.ศ. 2568</t>
  </si>
  <si>
    <t>https://emenscr.nesdc.go.th/viewer/view.html?id=6749721c51d1ed367e3bfa4c</t>
  </si>
  <si>
    <t>ยธ 0801.5-68-0005</t>
  </si>
  <si>
    <t>เสริมสร้างความรู้ ความเข้าใจ ด้านคุณธรรม จริยธรรม หลักธรรมาภิบาล  เพื่อป้องกันและต่อต้านการทุจริตประพฤติมิชอบ ให้กับข้าราชการและเจ้าหน้าที่  กรมสอบสวนคดีพิเศษ ประจำปีงบประมาณ พ.ศ. 2568</t>
  </si>
  <si>
    <t>มกราคม 2568</t>
  </si>
  <si>
    <t>มีนาคม 2568</t>
  </si>
  <si>
    <t>https://emenscr.nesdc.go.th/viewer/view.html?id=67496b563c750d5109f2d1ac</t>
  </si>
  <si>
    <t>ยธ 0801.5-68-0004</t>
  </si>
  <si>
    <t>https://emenscr.nesdc.go.th/viewer/view.html?id=674965f151d1ed367e3bfa3c</t>
  </si>
  <si>
    <t>ยธ 0801.5-68-0003</t>
  </si>
  <si>
    <t>ปรับมโนทัศน์ในการครองตน ตามหลักสุจริตธรรมให้กับผู้บริหาร ทุกระดับของกรมสอบสวนคดีพิเศษ ประจำปีงบประมาณ พ.ศ. 2568</t>
  </si>
  <si>
    <t>https://emenscr.nesdc.go.th/viewer/view.html?id=674949036fbae4367b6bfe6b</t>
  </si>
  <si>
    <t>ยธ 0801.5-68-0002</t>
  </si>
  <si>
    <t>https://emenscr.nesdc.go.th/viewer/view.html?id=6749477e51d1ed367e3bfa24</t>
  </si>
  <si>
    <t>ยธ 0501-68-0007</t>
  </si>
  <si>
    <t>เมษายน 2568</t>
  </si>
  <si>
    <t>https://emenscr.nesdc.go.th/viewer/view.html?id=6762803f51d1ed367e3bfe9e</t>
  </si>
  <si>
    <t>ยธ 0405-68-0003</t>
  </si>
  <si>
    <t xml:space="preserve">โครงการขับเคลื่อนกฎหมายเพื่อรับรองสิทธิในการก่อตั้งครอบครัวของบุคคลทุกคนอย่างเท่าเทียม </t>
  </si>
  <si>
    <t>กองสิทธิมนุษยชนระหว่างประเทศ</t>
  </si>
  <si>
    <t>https://emenscr.nesdc.go.th/viewer/view.html?id=676cd5286f54fa36714714d3</t>
  </si>
  <si>
    <t>พณ 0702-68-0001</t>
  </si>
  <si>
    <t>ส่งเสริมและพัฒนากระบวนการคุ้มครองทรัพย์สินทางปัญญา</t>
  </si>
  <si>
    <t>https://emenscr.nesdc.go.th/viewer/view.html?id=6756b6bd4f2efe366f9a9982</t>
  </si>
  <si>
    <t>โครงการปกติ 2563</t>
  </si>
  <si>
    <t>https://emenscr.nesdc.go.th/viewer/view.html?id=5f23d4446a665051adb26a09</t>
  </si>
  <si>
    <t xml:space="preserve">พัฒนาศักยภาพพนักงานเจ้าหน้าที่ด้านเครื่องสำอาง ระดับประเทศ รองรับการถ่ายทอดความรู้และเทคโนโลยีสู่สากล ปีงบประมาณ พ.ศ. 2564 </t>
  </si>
  <si>
    <t>โครงการปกติ 2564</t>
  </si>
  <si>
    <t>https://emenscr.nesdc.go.th/viewer/view.html?id=601a1eb3242f142b6c6c088d</t>
  </si>
  <si>
    <t>https://emenscr.nesdc.go.th/viewer/view.html?id=5fe311ddea2eef1b27a27a38</t>
  </si>
  <si>
    <t>https://emenscr.nesdc.go.th/viewer/view.html?id=60f9224feca5375d67d5d1f1</t>
  </si>
  <si>
    <t>https://emenscr.nesdc.go.th/viewer/view.html?id=60f91c6c3619905d593b9f8c</t>
  </si>
  <si>
    <t>https://emenscr.nesdc.go.th/viewer/view.html?id=60f919b7eca5375d67d5d1d7</t>
  </si>
  <si>
    <t>https://emenscr.nesdc.go.th/viewer/view.html?id=60f9138ae957965d5fc0a493</t>
  </si>
  <si>
    <t>https://emenscr.nesdc.go.th/viewer/view.html?id=60f7e143e957965d5fc0a3e5</t>
  </si>
  <si>
    <t>https://emenscr.nesdc.go.th/viewer/view.html?id=5fe3132c0573ae1b28632739</t>
  </si>
  <si>
    <t xml:space="preserve">โครงการจัดหาหรือพัฒนาเครื่องมือเทคโนโลยีอุปกรณ์พิเศษเพื่อสนับสนุนการสืบสวนและสอบสวนคดีพิเศษ  </t>
  </si>
  <si>
    <t>https://emenscr.nesdc.go.th/viewer/view.html?id=5fe30cfdea2eef1b27a27a1f</t>
  </si>
  <si>
    <t>https://emenscr.nesdc.go.th/viewer/view.html?id=5fe2ca858ae2fc1b311d25d1</t>
  </si>
  <si>
    <t xml:space="preserve">โครงการพัฒนามาตรฐานการสืบสวนสอบสวนคดีพิเศษสู่มาตรฐานสากล </t>
  </si>
  <si>
    <t>https://emenscr.nesdc.go.th/viewer/view.html?id=5fe5e826937fc042b84c9b6a</t>
  </si>
  <si>
    <t>https://emenscr.nesdc.go.th/viewer/view.html?id=5fe45929de9699752bbf4919</t>
  </si>
  <si>
    <t>https://emenscr.nesdc.go.th/viewer/view.html?id=5fe436308838350dbfec9437</t>
  </si>
  <si>
    <t>https://emenscr.nesdc.go.th/viewer/view.html?id=5fe2d6a5ea2eef1b27a278d6</t>
  </si>
  <si>
    <t>https://emenscr.nesdc.go.th/viewer/view.html?id=5fe2c5fcadb90d1b2adda9ca</t>
  </si>
  <si>
    <t>https://emenscr.nesdc.go.th/viewer/view.html?id=5fe2c4caea2eef1b27a27887</t>
  </si>
  <si>
    <t>https://emenscr.nesdc.go.th/viewer/view.html?id=60802618c19cc01601b91c0d</t>
  </si>
  <si>
    <t>https://emenscr.nesdc.go.th/viewer/view.html?id=5fbccd049a014c2a732f73e1</t>
  </si>
  <si>
    <t xml:space="preserve">โครงการเพิ่มประสิทธิภาพของกระบวนการบังคับใช้กฎหมายภายใต้พระราชบัญญัติหลักทรัพย์และตลาดหลักทรัพย์ พ.ศ. 2535 </t>
  </si>
  <si>
    <t>https://emenscr.nesdc.go.th/viewer/view.html?id=601ccec3c0248c15b754389c</t>
  </si>
  <si>
    <t>https://emenscr.nesdc.go.th/viewer/view.html?id=600577054c8c2f1ca150db04</t>
  </si>
  <si>
    <t>https://emenscr.nesdc.go.th/viewer/view.html?id=5fffe38a2484306cc56a7a70</t>
  </si>
  <si>
    <t>โครงการปกติ 2565</t>
  </si>
  <si>
    <t xml:space="preserve">โครงการจัดตั้งแหล่งข่าวบุคคลระดับพื้นที่ </t>
  </si>
  <si>
    <t>ยธ 0912-68-0002</t>
  </si>
  <si>
    <t>โครงการขับเคลื่อนแนวทางการเผยแพร่กฎหมายและสร้างการรับรู้ให้แก่ประชาชนและหน่วยงานภาครัฐ ปี 8</t>
  </si>
  <si>
    <t>220201</t>
  </si>
  <si>
    <t>v2_220201</t>
  </si>
  <si>
    <t>v3_220201V03F08</t>
  </si>
  <si>
    <t>https://emenscr.nesdc.go.th/viewer/view.html?id=676391a7f23e63510a0f7e53</t>
  </si>
  <si>
    <t>หมายเหตุ</t>
  </si>
  <si>
    <r>
      <t>สีฟ้า หมายถึง หน่วยงานเลือกความสอดคล้องของโครงการกับเป้าหมายแผนแม่บทย่อย Y1 220102 เป็น</t>
    </r>
    <r>
      <rPr>
        <b/>
        <u/>
        <sz val="16"/>
        <color rgb="FF0070C0"/>
        <rFont val="TH SarabunPSK"/>
        <family val="2"/>
      </rPr>
      <t>หลัก</t>
    </r>
    <r>
      <rPr>
        <b/>
        <sz val="16"/>
        <color rgb="FF0070C0"/>
        <rFont val="TH SarabunPSK"/>
        <family val="2"/>
      </rPr>
      <t>อย่างเดียว</t>
    </r>
  </si>
  <si>
    <r>
      <t>สีส้ม หมายถึง หน่วยงานเลือกความสอดคล้องของโครงการกับเป้าหมายแผนแม่บทย่อย Y1 220102 เป็น</t>
    </r>
    <r>
      <rPr>
        <b/>
        <u/>
        <sz val="16"/>
        <color theme="5"/>
        <rFont val="TH SarabunPSK"/>
        <family val="2"/>
      </rPr>
      <t>หลักและรอง</t>
    </r>
    <r>
      <rPr>
        <b/>
        <sz val="16"/>
        <color theme="5"/>
        <rFont val="TH SarabunPSK"/>
        <family val="2"/>
      </rPr>
      <t>ในเป้าหมายแผนแม่บทย่อยเดียวกัน</t>
    </r>
  </si>
  <si>
    <r>
      <t>สีเขียว หมายถึง หน่วยงานเลือกความสอดคล้องของโครงการกับเป้าหมายแผนแม่บทย่อย Y1 220102 เป็น</t>
    </r>
    <r>
      <rPr>
        <b/>
        <u/>
        <sz val="16"/>
        <color rgb="FF00B050"/>
        <rFont val="TH SarabunPSK"/>
        <family val="2"/>
      </rPr>
      <t>หลัก</t>
    </r>
    <r>
      <rPr>
        <b/>
        <sz val="16"/>
        <color rgb="FF00B050"/>
        <rFont val="TH SarabunPSK"/>
        <family val="2"/>
      </rPr>
      <t>และเลือกความสอดคล้องของโครงการเป็น</t>
    </r>
    <r>
      <rPr>
        <b/>
        <u/>
        <sz val="16"/>
        <color rgb="FF00B050"/>
        <rFont val="TH SarabunPSK"/>
        <family val="2"/>
      </rPr>
      <t>รองในเป้าหมายแผนแม่บทย่อยอื่น</t>
    </r>
  </si>
  <si>
    <r>
      <t>สีม่วง หมายถึง หน่วยงานเลือกความสอดคล้องของโครงการกับเป้าหมายแผนแม่บทย่อย Y1 220102 เป็น</t>
    </r>
    <r>
      <rPr>
        <b/>
        <u/>
        <sz val="16"/>
        <color rgb="FF7030A0"/>
        <rFont val="TH SarabunPSK"/>
        <family val="2"/>
      </rPr>
      <t>รอง</t>
    </r>
    <r>
      <rPr>
        <b/>
        <sz val="16"/>
        <color rgb="FF7030A0"/>
        <rFont val="TH SarabunPSK"/>
        <family val="2"/>
      </rPr>
      <t>อย่างเดียว</t>
    </r>
  </si>
  <si>
    <r>
      <t>สีแดง หมายถึง หน่วยงานเลือกความสอดคล้องของโครงการกับเป้าหมายแผนแม่บทย่อย Y1 220102 เป็น</t>
    </r>
    <r>
      <rPr>
        <b/>
        <u/>
        <sz val="16"/>
        <color rgb="FFFF0000"/>
        <rFont val="TH SarabunPSK"/>
        <family val="2"/>
      </rPr>
      <t>รอง</t>
    </r>
    <r>
      <rPr>
        <b/>
        <sz val="16"/>
        <color rgb="FFFF0000"/>
        <rFont val="TH SarabunPSK"/>
        <family val="2"/>
      </rPr>
      <t>และเลือกความสอดคล้องของโครงการเป็น</t>
    </r>
    <r>
      <rPr>
        <b/>
        <u/>
        <sz val="16"/>
        <color rgb="FFFF0000"/>
        <rFont val="TH SarabunPSK"/>
        <family val="2"/>
      </rPr>
      <t>หลักในเป้าหมายแผนแม่บทย่อยอื่น</t>
    </r>
  </si>
  <si>
    <t>ยธ 02008-67-0009</t>
  </si>
  <si>
    <t>https://emenscr.nesdc.go.th/viewer/view.html?id=66446e03d5f7b32ada431b80</t>
  </si>
  <si>
    <t>อักษรย่อ</t>
  </si>
  <si>
    <t>รหัสปัจจัย (เดิม)</t>
  </si>
  <si>
    <t>ความสอดคล้องหลัก/รอง</t>
  </si>
  <si>
    <t>หลัก</t>
  </si>
  <si>
    <t>v3_220102V04</t>
  </si>
  <si>
    <t>v3_220102V03</t>
  </si>
  <si>
    <t>v3_220102V02</t>
  </si>
  <si>
    <t>v3_220102V01</t>
  </si>
  <si>
    <t xml:space="preserve">ปัจจัย (เดิม) </t>
  </si>
  <si>
    <t>ลิงก์</t>
  </si>
  <si>
    <t xml:space="preserve"> หมายเหตุ</t>
  </si>
  <si>
    <t>DSI</t>
  </si>
  <si>
    <t>ศร.</t>
  </si>
  <si>
    <t>อส.</t>
  </si>
  <si>
    <t>อย.</t>
  </si>
  <si>
    <t>สพฐ.</t>
  </si>
  <si>
    <t>v2_220102V01F03</t>
  </si>
  <si>
    <t>v2_220102V02F01</t>
  </si>
  <si>
    <t>v2_220102V04F02</t>
  </si>
  <si>
    <t>สำนักงานปลัดกระทรวงการพัฒนาสังคมและความมั่นคงของมนุษย์</t>
  </si>
  <si>
    <t>สนข.</t>
  </si>
  <si>
    <t>สป.กห.</t>
  </si>
  <si>
    <t>ศย.</t>
  </si>
  <si>
    <t>สตช.</t>
  </si>
  <si>
    <t>สสพ.</t>
  </si>
  <si>
    <t>สป.ดศ.</t>
  </si>
  <si>
    <t>สคก.</t>
  </si>
  <si>
    <t>สป.พม.</t>
  </si>
  <si>
    <t>มรภ.กพ.</t>
  </si>
  <si>
    <t>กศก.</t>
  </si>
  <si>
    <t>กพร.</t>
  </si>
  <si>
    <t>Count of ปัจจัย</t>
  </si>
  <si>
    <t>จำนวนโครงการห้วงที่ 2 (66-68)</t>
  </si>
  <si>
    <t>หลักทั้งหมด</t>
  </si>
  <si>
    <t>รองทั้งหมด</t>
  </si>
  <si>
    <t>หลักห้วง 2</t>
  </si>
  <si>
    <t>รองห้วง 2</t>
  </si>
  <si>
    <t>(ร่าง) ข้อเสนอโครงการสำคัญประจำปี 2569 ภายใต้แผนแม่บท 220102</t>
  </si>
  <si>
    <t>ปัจจัย v3</t>
  </si>
  <si>
    <t>id โครงการ</t>
  </si>
  <si>
    <t>hyperlink</t>
  </si>
  <si>
    <t>ชื่อโครงการ</t>
  </si>
  <si>
    <t>ชื่อโครงการ (ข้อความ)</t>
  </si>
  <si>
    <t>กรม</t>
  </si>
  <si>
    <t>กระทรวง</t>
  </si>
  <si>
    <t>Y1</t>
  </si>
  <si>
    <t>เกณฑ์ข้อ 1</t>
  </si>
  <si>
    <t>เกณฑ์ข้อ 3</t>
  </si>
  <si>
    <t>เกณฑ์ข้อ 4</t>
  </si>
  <si>
    <t>เกณฑ์ข้อ 5</t>
  </si>
  <si>
    <t>เกณฑ์ข้อ 6</t>
  </si>
  <si>
    <t>เกณฑ์ข้อ 7</t>
  </si>
  <si>
    <t>result</t>
  </si>
  <si>
    <t>ไม่ผ่าน</t>
  </si>
  <si>
    <t>ผ่านเข้ารอบ</t>
  </si>
  <si>
    <t>A</t>
  </si>
  <si>
    <t>กรมคุมประพฤติ</t>
  </si>
  <si>
    <t>66c44916ca398d04dbf18533</t>
  </si>
  <si>
    <t>ยธ 02001-69-0001</t>
  </si>
  <si>
    <t>โครงการประชาสัมพันธ์สร้างการรับรู้ด้านกฎหมายและกระบวนการยุติธรรมแก่ประชาชน</t>
  </si>
  <si>
    <t>ตุลาคม 2568</t>
  </si>
  <si>
    <t>กันยายน 2569</t>
  </si>
  <si>
    <t>กองกลาง</t>
  </si>
  <si>
    <t>ข้อเสนอโครงการสำคัญ 2569 ที่ผ่านเข้ารอบ</t>
  </si>
  <si>
    <t>https://emenscr.nesdc.go.th/viewer/view.html?id=66c44916ca398d04dbf18533</t>
  </si>
  <si>
    <t>66b42130b3a87e4240867ec4</t>
  </si>
  <si>
    <t>ยธ 0819-69-0001</t>
  </si>
  <si>
    <t>โครงการพัฒนาศักยภาพบุคลากรผู้บังคับใช้กฎหมายกับอาชญากรรมลักษณะคดีพิเศษ</t>
  </si>
  <si>
    <t>https://emenscr.nesdc.go.th/viewer/view.html?id=66b42130b3a87e4240867ec4</t>
  </si>
  <si>
    <r>
      <t>โครงการเพื่อการขับเคลื่อนการบรรลุเป้าหมายตามยุทธศาสตร์ชาติ ประจำปีงบประมาณ 2566-2569 เทียบ</t>
    </r>
    <r>
      <rPr>
        <b/>
        <sz val="16"/>
        <color rgb="FF0070C0"/>
        <rFont val="TH SarabunPSK"/>
        <family val="2"/>
      </rPr>
      <t>องค์ประกอบและปัจจัยของห่วงโซ่คุณค่าฯ (FVCT)(ฉบับเดิม)</t>
    </r>
    <r>
      <rPr>
        <b/>
        <sz val="16"/>
        <rFont val="TH SarabunPSK"/>
        <family val="2"/>
      </rPr>
      <t>กับ</t>
    </r>
    <r>
      <rPr>
        <b/>
        <sz val="16"/>
        <color rgb="FFFF0000"/>
        <rFont val="TH SarabunPSK"/>
        <family val="2"/>
      </rPr>
      <t>ห่วงโซ่คุณค่าฯ (FVCT)(ฉบับแก้ไข)(พ.ศ. 2567-2570)</t>
    </r>
  </si>
  <si>
    <t>66d370f320d7cf42394f7d8b</t>
  </si>
  <si>
    <t>https://emenscr.nesdc.go.th/viewer/view.html?id=66d370f320d7cf42394f7d8b</t>
  </si>
  <si>
    <t>การเผยแพร่ความรู้เกี่ยวกับกฎหมายและกระบวนการยุติธรรมในสามจังหวัดชายแดนภาคใต้ผ่านผู้นำเยาวชนคิดดี</t>
  </si>
  <si>
    <t>มหาวิทยาลัยราชภัฏยะลา</t>
  </si>
  <si>
    <t>|220102</t>
  </si>
  <si>
    <t>66c816640816d804c8e04ae2</t>
  </si>
  <si>
    <t>https://emenscr.nesdc.go.th/viewer/view.html?id=66c816640816d804c8e04ae2</t>
  </si>
  <si>
    <t>โครงการประชุมด้านการบังคับคดีแพ่งร่วมกับหน่วยงานของประเทศสมาชิกอาเซียนและประเทศคู่เจรจา (สาธารณรัฐประชาชนจีน ประเทศญี่ปุ่น และสาธารณรัฐเกาหลี)</t>
  </si>
  <si>
    <t>66beded90816d804c8e049a4</t>
  </si>
  <si>
    <t>https://emenscr.nesdc.go.th/viewer/view.html?id=66beded90816d804c8e049a4</t>
  </si>
  <si>
    <t>พัฒนาระบบศูนย์กลางข้อมูลกฎหมายกระทรวงเกษตรและสหกรณ์</t>
  </si>
  <si>
    <t>สำนักงานปลัดกระทรวงเกษตรและสหกรณ์</t>
  </si>
  <si>
    <t>กระทรวงเกษตรและสหกรณ์</t>
  </si>
  <si>
    <t xml:space="preserve">โครงการพัฒนาศักยภาพบุคลากรผู้บังคับใช้กฎหมายกับอาชญากรรมลักษณะคดีพิเศษ </t>
  </si>
  <si>
    <t>66c832ac4a283942339d68ed</t>
  </si>
  <si>
    <t>https://emenscr.nesdc.go.th/viewer/view.html?id=66c832ac4a283942339d68ed</t>
  </si>
  <si>
    <t>โครงการพัฒนาทักษะและความรู้ด้านกฎหมายแก่ผู้ปฏิบัติงานในกระบวนการคุมประพฤติ</t>
  </si>
  <si>
    <t>66c85d26b3a87e424086951b</t>
  </si>
  <si>
    <t>https://emenscr.nesdc.go.th/viewer/view.html?id=66c85d26b3a87e424086951b</t>
  </si>
  <si>
    <t>โครงการเสริมสร้างสมรรถนะและพัฒนาศักยภาพบุคลากรให้มีทักษะที่สนับสนุนภารกิจการบังคับคดี</t>
  </si>
  <si>
    <t>66c872adca398d04dbf18617</t>
  </si>
  <si>
    <t>https://emenscr.nesdc.go.th/viewer/view.html?id=66c872adca398d04dbf18617</t>
  </si>
  <si>
    <t>จัดทำสื่ออิเล็กทรอนิกส์เพื่อการฝึกอบรมหลักสูตรนักจิตวิทยาหรือนักสังคมสงเคราะห์ตามประมวลกฎหมายวิธีพิจารณาความอาญา</t>
  </si>
  <si>
    <t>66bc6d1246601904ce6f27b7</t>
  </si>
  <si>
    <t>https://emenscr.nesdc.go.th/viewer/view.html?id=66bc6d1246601904ce6f27b7</t>
  </si>
  <si>
    <t>66c44c5ba7a2194243108f5d</t>
  </si>
  <si>
    <t>https://emenscr.nesdc.go.th/viewer/view.html?id=66c44c5ba7a2194243108f5d</t>
  </si>
  <si>
    <t>โครงการ "การยกระดับการช่วยเหลือเหยื่อและพยานในกระบวนการยุติธรรมทางอาญา"</t>
  </si>
  <si>
    <t>66bc6d1260031d04d0777f43</t>
  </si>
  <si>
    <t>https://emenscr.nesdc.go.th/viewer/view.html?id=66bc6d1260031d04d0777f43</t>
  </si>
  <si>
    <t>โครงการเพิ่มประสิทธิภาพการสืบสวนสอบสวนคดีพิเศษของกองคดีคุ้มครองผู้บริโภคด้วยเทคโนโลยี Generative AI</t>
  </si>
  <si>
    <t>66bc69d10816d804c8e0493c</t>
  </si>
  <si>
    <t>https://emenscr.nesdc.go.th/viewer/view.html?id=66bc69d10816d804c8e0493c</t>
  </si>
  <si>
    <t>ศึกษาและจัดทำนวัตกรรมเพื่อช่วยวิเคราะห์และสืบสวนสอบสวนธุรกรรมทางการเงินในคดีความผิดเกี่ยวกับการกู้ยืมเงินที่เป็นการฉ้อโกงประชาชน</t>
  </si>
  <si>
    <t>66b42d240816d804c8e04895</t>
  </si>
  <si>
    <t>https://emenscr.nesdc.go.th/viewer/view.html?id=66b42d240816d804c8e04895</t>
  </si>
  <si>
    <t>66c2fa4960031d04d077800d</t>
  </si>
  <si>
    <t>https://emenscr.nesdc.go.th/viewer/view.html?id=66c2fa4960031d04d077800d</t>
  </si>
  <si>
    <t>โครงการ “บูรณาการความร่วมมือเครือข่ายด้านการป้องกันการเกิดอาชญากรรมคดีพิเศษ”</t>
  </si>
  <si>
    <t>66d33b9a20d7cf42394f7d75</t>
  </si>
  <si>
    <t>https://emenscr.nesdc.go.th/viewer/view.html?id=66d33b9a20d7cf42394f7d75</t>
  </si>
  <si>
    <t>โครงการจัดทำแนวทางการประเมินอำนาจตลาดในธุรกิจค้าปลีก – ค้าส่งของประเทศไทย เพื่อส่งเสริมการบังคับใช้กฎหมายให้เกิดการค้าที่เสรีและเป็นธรรม</t>
  </si>
  <si>
    <t>66bc6ea3b3a87e42408685b2</t>
  </si>
  <si>
    <t>https://emenscr.nesdc.go.th/viewer/view.html?id=66bc6ea3b3a87e42408685b2</t>
  </si>
  <si>
    <t>พัฒนานวัตกรรมเทคโนโลยีการตรวจสอบติดตามและวิเคราะห์ข้อมูลธุรกรรม Cryptocurrency Triad เพื่อสนับสนุนการสืบสวนสอบสวนและปราบปราม  อาชญกรรมด้านยาเสพติด</t>
  </si>
  <si>
    <t>66b1d5af60031d04d0777e97</t>
  </si>
  <si>
    <t>https://emenscr.nesdc.go.th/viewer/view.html?id=66b1d5af60031d04d0777e97</t>
  </si>
  <si>
    <t>โครงการ “การพัฒนาระบบตรวจจับการใช้ Deepfake เพื่อป้องกันปราบปรามอาชญากรรมไซเบอร์”</t>
  </si>
  <si>
    <t>66bc6d0f4a283942339d5abe</t>
  </si>
  <si>
    <t>https://emenscr.nesdc.go.th/viewer/view.html?id=66bc6d0f4a283942339d5abe</t>
  </si>
  <si>
    <t>โครงการ “จัดหาอุปกรณ์รักษาความปลอดภัยระบบเครือข่าย”</t>
  </si>
  <si>
    <t>66c5a5d260031d04d07780a4</t>
  </si>
  <si>
    <t>https://emenscr.nesdc.go.th/viewer/view.html?id=66c5a5d260031d04d07780a4</t>
  </si>
  <si>
    <t>โครงการการขับเคลื่อนการดำเนินงานพัฒนากฎหมายทางแพ่งและอาญา</t>
  </si>
  <si>
    <t>66c32249a7a2194243108dc7</t>
  </si>
  <si>
    <t>https://emenscr.nesdc.go.th/viewer/view.html?id=66c32249a7a2194243108dc7</t>
  </si>
  <si>
    <t>โครงการขับเคลื่อนพระราชบัญญัติควบคุมเครื่องดื่มแอลกอฮอล์ พ.ศ. 2551 และที่แก้ไขเพิ่มเติม</t>
  </si>
  <si>
    <t>66b48a7a20d7cf42394f4ca2</t>
  </si>
  <si>
    <t>https://emenscr.nesdc.go.th/viewer/view.html?id=66b48a7a20d7cf42394f4ca2</t>
  </si>
  <si>
    <t>การสร้างการรับรู้ด้านกฎหมายและกระบวนการยุติธรรมสู่สาธารณชน ในยุค 4.0 ผ่านสื่อประชาสัมพันธ์เชิงรุก</t>
  </si>
  <si>
    <t>คร.</t>
  </si>
  <si>
    <t>ตร.</t>
  </si>
  <si>
    <t>สป.กษ.</t>
  </si>
  <si>
    <t>ป.ป.ส.</t>
  </si>
  <si>
    <t>สขค.</t>
  </si>
  <si>
    <t>กบค.</t>
  </si>
  <si>
    <t>กคส.</t>
  </si>
  <si>
    <t>สป.ยธ.</t>
  </si>
  <si>
    <t>สคบ.</t>
  </si>
  <si>
    <t>มช.</t>
  </si>
  <si>
    <t>สกศ.</t>
  </si>
  <si>
    <t>สกธ.</t>
  </si>
  <si>
    <t>ทป.</t>
  </si>
  <si>
    <t>สำนักงาน ก.ล.ต.</t>
  </si>
  <si>
    <t>มมส.</t>
  </si>
  <si>
    <t>กสร.</t>
  </si>
  <si>
    <t>สป.ศธ.</t>
  </si>
  <si>
    <t>สพธอ.</t>
  </si>
  <si>
    <t>สปน.</t>
  </si>
  <si>
    <t>สผผ.</t>
  </si>
  <si>
    <t>ไม่มี</t>
  </si>
  <si>
    <t>รอง</t>
  </si>
  <si>
    <t>สำนักงานคณะกรรมการป้องกันและปราบปรามยาเสพติด</t>
  </si>
  <si>
    <t>หน่วยงานไม่สังกัดกระทรวง ทบวง กรม และสำนักนายกรัฐมนตรี</t>
  </si>
  <si>
    <t>หน่วยงานอื่นของรัฐ</t>
  </si>
  <si>
    <t>กระทรวงทรัพยากรธรรมชาติและสิ่งแวดล้อม</t>
  </si>
  <si>
    <t>กรมอุทยานแห่งชาติ สัตว์ป่า และพันธุ์พืช</t>
  </si>
  <si>
    <t>สำนักงานคณะกรรมการคุ้มครองผู้บริโภค</t>
  </si>
  <si>
    <t>ไม่มีโครงการ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</si>
</sst>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2">
    <font>
      <sz val="11"/>
      <name val="Calibri"/>
    </font>
    <font>
      <sz val="11"/>
      <color theme="1"/>
      <name val="Calibri"/>
      <family val="2"/>
      <scheme val="minor"/>
    </font>
    <font>
      <b/>
      <sz val="11"/>
      <name val="Calibri"/>
      <family val="2"/>
    </font>
    <font>
      <u/>
      <sz val="11"/>
      <color theme="10"/>
      <name val="Calibri"/>
      <family val="2"/>
    </font>
    <font>
      <sz val="11"/>
      <name val="Calibri"/>
      <family val="2"/>
    </font>
    <font>
      <b/>
      <sz val="16"/>
      <color rgb="FFFF0000"/>
      <name val="TH SarabunPSK"/>
      <family val="2"/>
    </font>
    <font>
      <b/>
      <sz val="16"/>
      <name val="TH SarabunPSK"/>
      <family val="2"/>
    </font>
    <font>
      <u/>
      <sz val="16"/>
      <color theme="10"/>
      <name val="TH SarabunPSK"/>
      <family val="2"/>
    </font>
    <font>
      <sz val="16"/>
      <name val="TH SarabunPSK"/>
      <family val="2"/>
    </font>
    <font>
      <b/>
      <sz val="26"/>
      <name val="TH SarabunPSK"/>
      <family val="2"/>
    </font>
    <font>
      <sz val="16"/>
      <color rgb="FFFF0000"/>
      <name val="TH SarabunPSK"/>
      <family val="2"/>
    </font>
    <font>
      <sz val="8"/>
      <name val="Calibri"/>
      <family val="2"/>
    </font>
    <font>
      <u/>
      <sz val="11"/>
      <color rgb="FF0563C1"/>
      <name val="Calibri"/>
      <family val="2"/>
    </font>
    <font>
      <b/>
      <sz val="28"/>
      <name val="TH SarabunPSK"/>
      <family val="2"/>
    </font>
    <font>
      <b/>
      <sz val="16"/>
      <color theme="1"/>
      <name val="TH SarabunPSK"/>
      <family val="2"/>
    </font>
    <font>
      <sz val="11"/>
      <color rgb="FFFF0000"/>
      <name val="Calibri"/>
      <family val="2"/>
    </font>
    <font>
      <sz val="11"/>
      <color rgb="FF0070C0"/>
      <name val="Calibri"/>
      <family val="2"/>
    </font>
    <font>
      <b/>
      <sz val="16"/>
      <color rgb="FF0070C0"/>
      <name val="TH SarabunPSK"/>
      <family val="2"/>
    </font>
    <font>
      <b/>
      <u/>
      <sz val="16"/>
      <color rgb="FF0070C0"/>
      <name val="TH SarabunPSK"/>
      <family val="2"/>
    </font>
    <font>
      <b/>
      <sz val="16"/>
      <color theme="5"/>
      <name val="TH SarabunPSK"/>
      <family val="2"/>
    </font>
    <font>
      <b/>
      <u/>
      <sz val="16"/>
      <color theme="5"/>
      <name val="TH SarabunPSK"/>
      <family val="2"/>
    </font>
    <font>
      <b/>
      <sz val="16"/>
      <color rgb="FF00B050"/>
      <name val="TH SarabunPSK"/>
      <family val="2"/>
    </font>
    <font>
      <b/>
      <u/>
      <sz val="16"/>
      <color rgb="FF00B050"/>
      <name val="TH SarabunPSK"/>
      <family val="2"/>
    </font>
    <font>
      <b/>
      <sz val="16"/>
      <color rgb="FF7030A0"/>
      <name val="TH SarabunPSK"/>
      <family val="2"/>
    </font>
    <font>
      <b/>
      <u/>
      <sz val="16"/>
      <color rgb="FF7030A0"/>
      <name val="TH SarabunPSK"/>
      <family val="2"/>
    </font>
    <font>
      <b/>
      <u/>
      <sz val="16"/>
      <color rgb="FFFF0000"/>
      <name val="TH SarabunPSK"/>
      <family val="2"/>
    </font>
    <font>
      <sz val="11"/>
      <color rgb="FF00B050"/>
      <name val="Calibri"/>
      <family val="2"/>
    </font>
    <font>
      <sz val="11"/>
      <color theme="9"/>
      <name val="Calibri"/>
      <family val="2"/>
    </font>
    <font>
      <sz val="8"/>
      <name val="Calibri"/>
      <family val="2"/>
    </font>
    <font>
      <sz val="16"/>
      <color rgb="FF0070C0"/>
      <name val="TH SarabunPSK"/>
      <family val="2"/>
    </font>
    <font>
      <sz val="16"/>
      <color theme="9"/>
      <name val="TH SarabunPSK"/>
      <family val="2"/>
    </font>
    <font>
      <sz val="16"/>
      <color rgb="FF00B050"/>
      <name val="TH SarabunPSK"/>
      <family val="2"/>
    </font>
    <font>
      <sz val="16"/>
      <color theme="10"/>
      <name val="TH SarabunPSK"/>
      <family val="2"/>
    </font>
    <font>
      <sz val="16"/>
      <name val="TH SarabunPSK"/>
      <family val="2"/>
    </font>
    <font>
      <sz val="16"/>
      <color theme="0"/>
      <name val="TH SarabunPSK"/>
      <family val="2"/>
    </font>
    <font>
      <b/>
      <sz val="16"/>
      <name val="TH SarabunPSK"/>
      <family val="2"/>
    </font>
    <font>
      <b/>
      <sz val="16"/>
      <color theme="0"/>
      <name val="TH SarabunPSK"/>
      <family val="2"/>
    </font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6"/>
      <color rgb="FF000000"/>
      <name val="TH SarabunPSK"/>
      <family val="2"/>
    </font>
    <font>
      <sz val="14"/>
      <color theme="1"/>
      <name val="TH SarabunPSK"/>
      <family val="2"/>
    </font>
    <font>
      <sz val="16"/>
      <color rgb="FFFF0066"/>
      <name val="TH SarabunPSK"/>
      <family val="2"/>
    </font>
  </fonts>
  <fills count="32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BDD7EE"/>
        <bgColor rgb="FF000000"/>
      </patternFill>
    </fill>
    <fill>
      <patternFill patternType="solid">
        <fgColor rgb="FFF9ADAD"/>
        <bgColor rgb="FF000000"/>
      </patternFill>
    </fill>
    <fill>
      <patternFill patternType="solid">
        <fgColor rgb="FFFFC00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CCFF33"/>
        <bgColor indexed="64"/>
      </patternFill>
    </fill>
    <fill>
      <patternFill patternType="solid">
        <fgColor theme="4" tint="-0.249977111117893"/>
        <bgColor theme="4" tint="-0.249977111117893"/>
      </patternFill>
    </fill>
    <fill>
      <patternFill patternType="solid">
        <fgColor theme="4" tint="0.39997558519241921"/>
        <bgColor theme="4" tint="0.39997558519241921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theme="4" tint="0.39997558519241921"/>
      </patternFill>
    </fill>
    <fill>
      <patternFill patternType="solid">
        <fgColor rgb="FFC00000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theme="7" tint="0.59999389629810485"/>
        <bgColor indexed="64"/>
      </patternFill>
    </fill>
  </fills>
  <borders count="11">
    <border>
      <left/>
      <right/>
      <top/>
      <bottom/>
      <diagonal/>
    </border>
    <border>
      <left style="medium">
        <color rgb="FFDEE2E6"/>
      </left>
      <right style="medium">
        <color rgb="FFDEE2E6"/>
      </right>
      <top/>
      <bottom/>
      <diagonal/>
    </border>
    <border>
      <left style="medium">
        <color rgb="FFDEE2E6"/>
      </left>
      <right style="medium">
        <color rgb="FFDEE2E6"/>
      </right>
      <top style="medium">
        <color rgb="FFE9E9E9"/>
      </top>
      <bottom/>
      <diagonal/>
    </border>
    <border>
      <left style="medium">
        <color rgb="FFDEE2E6"/>
      </left>
      <right style="medium">
        <color rgb="FFDEE2E6"/>
      </right>
      <top style="medium">
        <color rgb="FFE9E9E9"/>
      </top>
      <bottom style="medium">
        <color rgb="FFDEE2E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theme="4" tint="-0.249977111117893"/>
      </top>
      <bottom/>
      <diagonal/>
    </border>
  </borders>
  <cellStyleXfs count="8">
    <xf numFmtId="0" fontId="0" fillId="0" borderId="0"/>
    <xf numFmtId="0" fontId="3" fillId="0" borderId="0" applyNumberFormat="0" applyFill="0" applyBorder="0" applyAlignment="0" applyProtection="0"/>
    <xf numFmtId="0" fontId="4" fillId="0" borderId="0"/>
    <xf numFmtId="0" fontId="4" fillId="0" borderId="0"/>
    <xf numFmtId="0" fontId="12" fillId="0" borderId="0" applyNumberFormat="0" applyFill="0" applyBorder="0" applyAlignment="0" applyProtection="0"/>
    <xf numFmtId="0" fontId="37" fillId="0" borderId="0"/>
    <xf numFmtId="0" fontId="1" fillId="0" borderId="0"/>
    <xf numFmtId="0" fontId="4" fillId="0" borderId="0"/>
  </cellStyleXfs>
  <cellXfs count="210">
    <xf numFmtId="0" fontId="0" fillId="0" borderId="0" xfId="0"/>
    <xf numFmtId="0" fontId="2" fillId="0" borderId="0" xfId="0" applyFont="1"/>
    <xf numFmtId="3" fontId="0" fillId="0" borderId="0" xfId="0" applyNumberFormat="1"/>
    <xf numFmtId="4" fontId="0" fillId="0" borderId="0" xfId="0" applyNumberFormat="1"/>
    <xf numFmtId="1" fontId="0" fillId="0" borderId="0" xfId="0" applyNumberFormat="1"/>
    <xf numFmtId="0" fontId="3" fillId="2" borderId="1" xfId="1" applyFill="1" applyBorder="1" applyAlignment="1">
      <alignment horizontal="left" vertical="center" indent="1"/>
    </xf>
    <xf numFmtId="0" fontId="3" fillId="2" borderId="2" xfId="1" applyFill="1" applyBorder="1" applyAlignment="1">
      <alignment horizontal="left" vertical="center" indent="1"/>
    </xf>
    <xf numFmtId="0" fontId="3" fillId="2" borderId="3" xfId="1" applyFill="1" applyBorder="1" applyAlignment="1">
      <alignment horizontal="left" vertical="center" indent="1"/>
    </xf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0" fontId="0" fillId="4" borderId="0" xfId="0" applyFill="1"/>
    <xf numFmtId="0" fontId="4" fillId="0" borderId="0" xfId="0" applyFont="1"/>
    <xf numFmtId="0" fontId="5" fillId="0" borderId="0" xfId="0" applyFont="1"/>
    <xf numFmtId="0" fontId="0" fillId="0" borderId="0" xfId="0" applyAlignment="1">
      <alignment horizontal="center" vertical="center"/>
    </xf>
    <xf numFmtId="0" fontId="8" fillId="3" borderId="4" xfId="0" applyFont="1" applyFill="1" applyBorder="1"/>
    <xf numFmtId="0" fontId="7" fillId="0" borderId="4" xfId="1" applyFont="1" applyFill="1" applyBorder="1" applyAlignment="1">
      <alignment horizontal="left" vertical="center" indent="1"/>
    </xf>
    <xf numFmtId="0" fontId="8" fillId="0" borderId="4" xfId="0" applyFont="1" applyBorder="1" applyAlignment="1">
      <alignment horizontal="left"/>
    </xf>
    <xf numFmtId="0" fontId="8" fillId="0" borderId="4" xfId="0" applyFont="1" applyBorder="1"/>
    <xf numFmtId="0" fontId="8" fillId="4" borderId="4" xfId="0" applyFont="1" applyFill="1" applyBorder="1"/>
    <xf numFmtId="0" fontId="8" fillId="0" borderId="0" xfId="0" applyFont="1"/>
    <xf numFmtId="0" fontId="8" fillId="9" borderId="4" xfId="0" applyFont="1" applyFill="1" applyBorder="1"/>
    <xf numFmtId="0" fontId="8" fillId="10" borderId="4" xfId="0" applyFont="1" applyFill="1" applyBorder="1"/>
    <xf numFmtId="0" fontId="8" fillId="11" borderId="4" xfId="0" applyFont="1" applyFill="1" applyBorder="1"/>
    <xf numFmtId="0" fontId="8" fillId="12" borderId="4" xfId="0" applyFont="1" applyFill="1" applyBorder="1"/>
    <xf numFmtId="0" fontId="8" fillId="7" borderId="4" xfId="0" applyFont="1" applyFill="1" applyBorder="1"/>
    <xf numFmtId="0" fontId="8" fillId="8" borderId="4" xfId="0" applyFont="1" applyFill="1" applyBorder="1"/>
    <xf numFmtId="0" fontId="8" fillId="6" borderId="4" xfId="0" applyFont="1" applyFill="1" applyBorder="1"/>
    <xf numFmtId="0" fontId="8" fillId="5" borderId="4" xfId="0" applyFont="1" applyFill="1" applyBorder="1"/>
    <xf numFmtId="0" fontId="9" fillId="0" borderId="0" xfId="0" applyFont="1"/>
    <xf numFmtId="0" fontId="6" fillId="8" borderId="4" xfId="0" applyFont="1" applyFill="1" applyBorder="1" applyAlignment="1">
      <alignment horizontal="center" vertical="center"/>
    </xf>
    <xf numFmtId="0" fontId="8" fillId="13" borderId="4" xfId="0" applyFont="1" applyFill="1" applyBorder="1"/>
    <xf numFmtId="0" fontId="6" fillId="8" borderId="4" xfId="0" applyFont="1" applyFill="1" applyBorder="1"/>
    <xf numFmtId="0" fontId="10" fillId="0" borderId="0" xfId="0" applyFont="1"/>
    <xf numFmtId="0" fontId="2" fillId="0" borderId="0" xfId="3" applyFont="1"/>
    <xf numFmtId="0" fontId="4" fillId="0" borderId="0" xfId="3"/>
    <xf numFmtId="1" fontId="4" fillId="0" borderId="0" xfId="3" applyNumberFormat="1"/>
    <xf numFmtId="3" fontId="4" fillId="0" borderId="0" xfId="3" applyNumberFormat="1"/>
    <xf numFmtId="0" fontId="6" fillId="8" borderId="5" xfId="0" applyFont="1" applyFill="1" applyBorder="1"/>
    <xf numFmtId="0" fontId="6" fillId="0" borderId="0" xfId="0" applyFont="1"/>
    <xf numFmtId="0" fontId="8" fillId="0" borderId="4" xfId="3" applyFont="1" applyBorder="1"/>
    <xf numFmtId="0" fontId="7" fillId="0" borderId="4" xfId="1" applyFont="1" applyFill="1" applyBorder="1"/>
    <xf numFmtId="0" fontId="8" fillId="0" borderId="0" xfId="3" applyFont="1"/>
    <xf numFmtId="49" fontId="8" fillId="0" borderId="0" xfId="0" applyNumberFormat="1" applyFont="1" applyAlignment="1">
      <alignment horizontal="center" vertical="center"/>
    </xf>
    <xf numFmtId="49" fontId="8" fillId="0" borderId="4" xfId="0" applyNumberFormat="1" applyFont="1" applyBorder="1" applyAlignment="1">
      <alignment horizontal="center" vertical="center"/>
    </xf>
    <xf numFmtId="49" fontId="8" fillId="0" borderId="4" xfId="3" applyNumberFormat="1" applyFont="1" applyBorder="1" applyAlignment="1">
      <alignment horizontal="center" vertical="center"/>
    </xf>
    <xf numFmtId="0" fontId="8" fillId="0" borderId="0" xfId="0" applyFont="1" applyAlignment="1">
      <alignment vertical="top"/>
    </xf>
    <xf numFmtId="49" fontId="6" fillId="8" borderId="6" xfId="0" applyNumberFormat="1" applyFont="1" applyFill="1" applyBorder="1" applyAlignment="1">
      <alignment horizontal="center" vertical="center"/>
    </xf>
    <xf numFmtId="0" fontId="8" fillId="15" borderId="4" xfId="0" applyFont="1" applyFill="1" applyBorder="1" applyAlignment="1">
      <alignment vertical="center"/>
    </xf>
    <xf numFmtId="1" fontId="8" fillId="0" borderId="4" xfId="0" applyNumberFormat="1" applyFont="1" applyBorder="1" applyAlignment="1">
      <alignment horizontal="center" vertical="center"/>
    </xf>
    <xf numFmtId="0" fontId="8" fillId="14" borderId="4" xfId="0" applyFont="1" applyFill="1" applyBorder="1"/>
    <xf numFmtId="0" fontId="8" fillId="15" borderId="4" xfId="0" applyFont="1" applyFill="1" applyBorder="1"/>
    <xf numFmtId="0" fontId="8" fillId="0" borderId="7" xfId="0" applyFont="1" applyBorder="1"/>
    <xf numFmtId="1" fontId="8" fillId="0" borderId="4" xfId="0" applyNumberFormat="1" applyFont="1" applyBorder="1" applyAlignment="1">
      <alignment horizontal="center"/>
    </xf>
    <xf numFmtId="0" fontId="6" fillId="8" borderId="8" xfId="0" applyFont="1" applyFill="1" applyBorder="1"/>
    <xf numFmtId="0" fontId="6" fillId="8" borderId="9" xfId="0" applyFont="1" applyFill="1" applyBorder="1"/>
    <xf numFmtId="0" fontId="6" fillId="3" borderId="4" xfId="0" applyFont="1" applyFill="1" applyBorder="1" applyAlignment="1">
      <alignment vertical="center"/>
    </xf>
    <xf numFmtId="1" fontId="8" fillId="14" borderId="4" xfId="0" applyNumberFormat="1" applyFont="1" applyFill="1" applyBorder="1" applyAlignment="1">
      <alignment horizontal="center" vertical="center"/>
    </xf>
    <xf numFmtId="0" fontId="8" fillId="14" borderId="4" xfId="0" applyFont="1" applyFill="1" applyBorder="1" applyAlignment="1">
      <alignment vertical="center"/>
    </xf>
    <xf numFmtId="0" fontId="7" fillId="0" borderId="4" xfId="1" applyFont="1" applyFill="1" applyBorder="1" applyAlignment="1">
      <alignment vertical="center"/>
    </xf>
    <xf numFmtId="0" fontId="8" fillId="0" borderId="4" xfId="0" applyFont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6" fillId="8" borderId="6" xfId="0" applyFont="1" applyFill="1" applyBorder="1" applyAlignment="1">
      <alignment vertical="center"/>
    </xf>
    <xf numFmtId="0" fontId="6" fillId="8" borderId="5" xfId="0" applyFont="1" applyFill="1" applyBorder="1" applyAlignment="1">
      <alignment vertical="center"/>
    </xf>
    <xf numFmtId="0" fontId="8" fillId="0" borderId="0" xfId="0" applyFont="1" applyAlignment="1">
      <alignment vertical="center"/>
    </xf>
    <xf numFmtId="0" fontId="7" fillId="0" borderId="4" xfId="1" applyFont="1" applyFill="1" applyBorder="1" applyAlignment="1">
      <alignment horizontal="left" vertical="center"/>
    </xf>
    <xf numFmtId="0" fontId="8" fillId="4" borderId="4" xfId="0" applyFont="1" applyFill="1" applyBorder="1" applyAlignment="1">
      <alignment vertical="center"/>
    </xf>
    <xf numFmtId="0" fontId="8" fillId="0" borderId="4" xfId="3" applyFont="1" applyBorder="1" applyAlignment="1">
      <alignment vertical="center"/>
    </xf>
    <xf numFmtId="0" fontId="6" fillId="8" borderId="4" xfId="0" applyFont="1" applyFill="1" applyBorder="1" applyAlignment="1">
      <alignment horizontal="left" vertical="top"/>
    </xf>
    <xf numFmtId="0" fontId="6" fillId="8" borderId="6" xfId="0" applyFont="1" applyFill="1" applyBorder="1" applyAlignment="1">
      <alignment horizontal="left" vertical="top"/>
    </xf>
    <xf numFmtId="0" fontId="8" fillId="0" borderId="0" xfId="0" applyFont="1" applyAlignment="1">
      <alignment horizontal="left" vertical="top"/>
    </xf>
    <xf numFmtId="0" fontId="8" fillId="0" borderId="7" xfId="0" applyFont="1" applyBorder="1" applyAlignment="1">
      <alignment horizontal="left" vertical="top"/>
    </xf>
    <xf numFmtId="0" fontId="8" fillId="0" borderId="4" xfId="0" applyFont="1" applyBorder="1" applyAlignment="1">
      <alignment horizontal="left" vertical="top"/>
    </xf>
    <xf numFmtId="0" fontId="8" fillId="0" borderId="0" xfId="3" applyFont="1" applyAlignment="1">
      <alignment horizontal="left" vertical="top"/>
    </xf>
    <xf numFmtId="0" fontId="8" fillId="0" borderId="4" xfId="3" applyFont="1" applyBorder="1" applyAlignment="1">
      <alignment horizontal="left" vertical="top"/>
    </xf>
    <xf numFmtId="0" fontId="8" fillId="14" borderId="4" xfId="0" applyFont="1" applyFill="1" applyBorder="1" applyAlignment="1">
      <alignment horizontal="left" vertical="top"/>
    </xf>
    <xf numFmtId="0" fontId="8" fillId="0" borderId="7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6" fillId="8" borderId="6" xfId="0" applyFont="1" applyFill="1" applyBorder="1" applyAlignment="1">
      <alignment horizontal="left" vertical="center"/>
    </xf>
    <xf numFmtId="0" fontId="7" fillId="14" borderId="4" xfId="1" applyFont="1" applyFill="1" applyBorder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8" fillId="0" borderId="4" xfId="3" applyFont="1" applyBorder="1" applyAlignment="1">
      <alignment horizontal="left" vertical="center"/>
    </xf>
    <xf numFmtId="0" fontId="8" fillId="14" borderId="4" xfId="0" applyFont="1" applyFill="1" applyBorder="1" applyAlignment="1">
      <alignment horizontal="left" vertical="center"/>
    </xf>
    <xf numFmtId="0" fontId="0" fillId="0" borderId="0" xfId="0" applyAlignment="1">
      <alignment vertical="center"/>
    </xf>
    <xf numFmtId="49" fontId="14" fillId="12" borderId="4" xfId="0" applyNumberFormat="1" applyFont="1" applyFill="1" applyBorder="1"/>
    <xf numFmtId="0" fontId="6" fillId="12" borderId="4" xfId="0" applyFont="1" applyFill="1" applyBorder="1"/>
    <xf numFmtId="0" fontId="14" fillId="12" borderId="4" xfId="0" applyFont="1" applyFill="1" applyBorder="1"/>
    <xf numFmtId="0" fontId="14" fillId="3" borderId="4" xfId="0" applyFont="1" applyFill="1" applyBorder="1"/>
    <xf numFmtId="0" fontId="6" fillId="3" borderId="4" xfId="0" applyFont="1" applyFill="1" applyBorder="1"/>
    <xf numFmtId="49" fontId="6" fillId="12" borderId="4" xfId="0" applyNumberFormat="1" applyFont="1" applyFill="1" applyBorder="1"/>
    <xf numFmtId="0" fontId="6" fillId="11" borderId="4" xfId="0" applyFont="1" applyFill="1" applyBorder="1"/>
    <xf numFmtId="49" fontId="0" fillId="0" borderId="4" xfId="0" applyNumberFormat="1" applyBorder="1"/>
    <xf numFmtId="0" fontId="0" fillId="0" borderId="4" xfId="0" applyBorder="1"/>
    <xf numFmtId="14" fontId="0" fillId="0" borderId="4" xfId="0" applyNumberFormat="1" applyBorder="1"/>
    <xf numFmtId="0" fontId="15" fillId="0" borderId="4" xfId="0" applyFont="1" applyBorder="1"/>
    <xf numFmtId="0" fontId="16" fillId="0" borderId="4" xfId="0" applyFont="1" applyBorder="1"/>
    <xf numFmtId="0" fontId="6" fillId="0" borderId="0" xfId="0" applyFont="1" applyAlignment="1">
      <alignment horizontal="right"/>
    </xf>
    <xf numFmtId="0" fontId="17" fillId="0" borderId="0" xfId="0" applyFont="1"/>
    <xf numFmtId="0" fontId="19" fillId="0" borderId="0" xfId="0" applyFont="1"/>
    <xf numFmtId="0" fontId="21" fillId="0" borderId="0" xfId="0" applyFont="1"/>
    <xf numFmtId="0" fontId="23" fillId="0" borderId="0" xfId="0" applyFont="1"/>
    <xf numFmtId="0" fontId="26" fillId="0" borderId="4" xfId="0" applyFont="1" applyBorder="1"/>
    <xf numFmtId="0" fontId="27" fillId="0" borderId="4" xfId="0" applyFont="1" applyBorder="1"/>
    <xf numFmtId="49" fontId="4" fillId="0" borderId="4" xfId="0" applyNumberFormat="1" applyFont="1" applyBorder="1"/>
    <xf numFmtId="0" fontId="4" fillId="0" borderId="4" xfId="0" applyFont="1" applyBorder="1"/>
    <xf numFmtId="14" fontId="4" fillId="0" borderId="4" xfId="0" applyNumberFormat="1" applyFont="1" applyBorder="1"/>
    <xf numFmtId="0" fontId="6" fillId="8" borderId="5" xfId="0" applyFont="1" applyFill="1" applyBorder="1" applyAlignment="1">
      <alignment vertical="center" wrapText="1"/>
    </xf>
    <xf numFmtId="0" fontId="3" fillId="0" borderId="4" xfId="1" applyBorder="1"/>
    <xf numFmtId="0" fontId="8" fillId="9" borderId="0" xfId="0" applyFont="1" applyFill="1"/>
    <xf numFmtId="0" fontId="8" fillId="9" borderId="4" xfId="0" applyFont="1" applyFill="1" applyBorder="1" applyAlignment="1">
      <alignment vertical="center"/>
    </xf>
    <xf numFmtId="49" fontId="8" fillId="0" borderId="4" xfId="0" applyNumberFormat="1" applyFont="1" applyBorder="1" applyAlignment="1">
      <alignment vertical="center"/>
    </xf>
    <xf numFmtId="49" fontId="29" fillId="0" borderId="4" xfId="0" applyNumberFormat="1" applyFont="1" applyBorder="1" applyAlignment="1">
      <alignment vertical="center"/>
    </xf>
    <xf numFmtId="49" fontId="30" fillId="0" borderId="4" xfId="0" applyNumberFormat="1" applyFont="1" applyBorder="1" applyAlignment="1">
      <alignment vertical="center"/>
    </xf>
    <xf numFmtId="49" fontId="10" fillId="0" borderId="4" xfId="0" applyNumberFormat="1" applyFont="1" applyBorder="1" applyAlignment="1">
      <alignment vertical="center"/>
    </xf>
    <xf numFmtId="49" fontId="31" fillId="0" borderId="4" xfId="0" applyNumberFormat="1" applyFont="1" applyBorder="1" applyAlignment="1">
      <alignment vertical="center"/>
    </xf>
    <xf numFmtId="49" fontId="8" fillId="9" borderId="4" xfId="0" applyNumberFormat="1" applyFont="1" applyFill="1" applyBorder="1" applyAlignment="1">
      <alignment vertical="center"/>
    </xf>
    <xf numFmtId="0" fontId="32" fillId="0" borderId="4" xfId="1" applyNumberFormat="1" applyFont="1" applyBorder="1" applyAlignment="1">
      <alignment vertical="center"/>
    </xf>
    <xf numFmtId="0" fontId="32" fillId="0" borderId="4" xfId="1" applyFont="1" applyBorder="1" applyAlignment="1">
      <alignment vertical="center"/>
    </xf>
    <xf numFmtId="49" fontId="29" fillId="3" borderId="4" xfId="0" applyNumberFormat="1" applyFont="1" applyFill="1" applyBorder="1" applyAlignment="1">
      <alignment vertical="center"/>
    </xf>
    <xf numFmtId="0" fontId="8" fillId="3" borderId="4" xfId="0" applyFont="1" applyFill="1" applyBorder="1" applyAlignment="1">
      <alignment vertical="center"/>
    </xf>
    <xf numFmtId="49" fontId="29" fillId="12" borderId="4" xfId="0" applyNumberFormat="1" applyFont="1" applyFill="1" applyBorder="1" applyAlignment="1">
      <alignment vertical="center"/>
    </xf>
    <xf numFmtId="49" fontId="31" fillId="12" borderId="4" xfId="0" applyNumberFormat="1" applyFont="1" applyFill="1" applyBorder="1" applyAlignment="1">
      <alignment vertical="center"/>
    </xf>
    <xf numFmtId="0" fontId="8" fillId="12" borderId="4" xfId="0" applyFont="1" applyFill="1" applyBorder="1" applyAlignment="1">
      <alignment vertical="center"/>
    </xf>
    <xf numFmtId="49" fontId="29" fillId="11" borderId="4" xfId="0" applyNumberFormat="1" applyFont="1" applyFill="1" applyBorder="1" applyAlignment="1">
      <alignment vertical="center"/>
    </xf>
    <xf numFmtId="0" fontId="8" fillId="11" borderId="4" xfId="0" applyFont="1" applyFill="1" applyBorder="1" applyAlignment="1">
      <alignment vertical="center"/>
    </xf>
    <xf numFmtId="49" fontId="29" fillId="10" borderId="4" xfId="0" applyNumberFormat="1" applyFont="1" applyFill="1" applyBorder="1" applyAlignment="1">
      <alignment vertical="center"/>
    </xf>
    <xf numFmtId="49" fontId="29" fillId="23" borderId="4" xfId="0" applyNumberFormat="1" applyFont="1" applyFill="1" applyBorder="1" applyAlignment="1">
      <alignment vertical="center"/>
    </xf>
    <xf numFmtId="0" fontId="8" fillId="23" borderId="4" xfId="0" applyFont="1" applyFill="1" applyBorder="1" applyAlignment="1">
      <alignment vertical="center"/>
    </xf>
    <xf numFmtId="49" fontId="29" fillId="5" borderId="4" xfId="0" applyNumberFormat="1" applyFont="1" applyFill="1" applyBorder="1" applyAlignment="1">
      <alignment vertical="center"/>
    </xf>
    <xf numFmtId="49" fontId="29" fillId="24" borderId="4" xfId="0" applyNumberFormat="1" applyFont="1" applyFill="1" applyBorder="1" applyAlignment="1">
      <alignment vertical="center"/>
    </xf>
    <xf numFmtId="0" fontId="8" fillId="24" borderId="4" xfId="0" applyFont="1" applyFill="1" applyBorder="1" applyAlignment="1">
      <alignment vertical="center"/>
    </xf>
    <xf numFmtId="49" fontId="29" fillId="18" borderId="4" xfId="0" applyNumberFormat="1" applyFont="1" applyFill="1" applyBorder="1" applyAlignment="1">
      <alignment vertical="center"/>
    </xf>
    <xf numFmtId="49" fontId="29" fillId="25" borderId="4" xfId="0" applyNumberFormat="1" applyFont="1" applyFill="1" applyBorder="1" applyAlignment="1">
      <alignment vertical="center"/>
    </xf>
    <xf numFmtId="0" fontId="8" fillId="25" borderId="4" xfId="0" applyFont="1" applyFill="1" applyBorder="1" applyAlignment="1">
      <alignment vertical="center"/>
    </xf>
    <xf numFmtId="49" fontId="29" fillId="19" borderId="4" xfId="0" applyNumberFormat="1" applyFont="1" applyFill="1" applyBorder="1" applyAlignment="1">
      <alignment vertical="center"/>
    </xf>
    <xf numFmtId="0" fontId="8" fillId="19" borderId="4" xfId="0" applyFont="1" applyFill="1" applyBorder="1" applyAlignment="1">
      <alignment vertical="center"/>
    </xf>
    <xf numFmtId="49" fontId="29" fillId="20" borderId="4" xfId="0" applyNumberFormat="1" applyFont="1" applyFill="1" applyBorder="1" applyAlignment="1">
      <alignment vertical="center"/>
    </xf>
    <xf numFmtId="0" fontId="8" fillId="20" borderId="4" xfId="0" applyFont="1" applyFill="1" applyBorder="1" applyAlignment="1">
      <alignment vertical="center"/>
    </xf>
    <xf numFmtId="0" fontId="33" fillId="0" borderId="0" xfId="0" pivotButton="1" applyFont="1"/>
    <xf numFmtId="0" fontId="33" fillId="0" borderId="0" xfId="0" applyFont="1"/>
    <xf numFmtId="0" fontId="35" fillId="0" borderId="0" xfId="0" applyFont="1"/>
    <xf numFmtId="0" fontId="36" fillId="21" borderId="10" xfId="0" applyFont="1" applyFill="1" applyBorder="1"/>
    <xf numFmtId="0" fontId="33" fillId="0" borderId="4" xfId="0" applyFont="1" applyBorder="1" applyAlignment="1">
      <alignment horizontal="left"/>
    </xf>
    <xf numFmtId="0" fontId="33" fillId="0" borderId="4" xfId="0" applyFont="1" applyBorder="1"/>
    <xf numFmtId="0" fontId="33" fillId="0" borderId="4" xfId="0" applyFont="1" applyBorder="1" applyAlignment="1">
      <alignment vertical="center"/>
    </xf>
    <xf numFmtId="0" fontId="34" fillId="22" borderId="4" xfId="0" applyFont="1" applyFill="1" applyBorder="1" applyAlignment="1">
      <alignment vertical="center"/>
    </xf>
    <xf numFmtId="0" fontId="33" fillId="0" borderId="4" xfId="0" applyFont="1" applyBorder="1" applyAlignment="1">
      <alignment horizontal="left" indent="1"/>
    </xf>
    <xf numFmtId="0" fontId="33" fillId="12" borderId="4" xfId="0" applyFont="1" applyFill="1" applyBorder="1" applyAlignment="1">
      <alignment horizontal="left"/>
    </xf>
    <xf numFmtId="0" fontId="33" fillId="12" borderId="4" xfId="0" applyFont="1" applyFill="1" applyBorder="1"/>
    <xf numFmtId="0" fontId="33" fillId="12" borderId="4" xfId="0" applyFont="1" applyFill="1" applyBorder="1" applyAlignment="1">
      <alignment vertical="center"/>
    </xf>
    <xf numFmtId="0" fontId="6" fillId="26" borderId="4" xfId="0" applyFont="1" applyFill="1" applyBorder="1" applyAlignment="1">
      <alignment vertical="center"/>
    </xf>
    <xf numFmtId="0" fontId="8" fillId="0" borderId="4" xfId="7" applyFont="1" applyBorder="1"/>
    <xf numFmtId="0" fontId="8" fillId="7" borderId="0" xfId="0" applyFont="1" applyFill="1"/>
    <xf numFmtId="0" fontId="6" fillId="0" borderId="0" xfId="3" applyFont="1"/>
    <xf numFmtId="0" fontId="39" fillId="16" borderId="6" xfId="3" applyFont="1" applyFill="1" applyBorder="1" applyAlignment="1">
      <alignment horizontal="center" vertical="center"/>
    </xf>
    <xf numFmtId="0" fontId="36" fillId="27" borderId="6" xfId="3" applyFont="1" applyFill="1" applyBorder="1" applyAlignment="1">
      <alignment horizontal="center" vertical="center"/>
    </xf>
    <xf numFmtId="0" fontId="6" fillId="16" borderId="6" xfId="3" applyFont="1" applyFill="1" applyBorder="1" applyAlignment="1">
      <alignment horizontal="center" vertical="center"/>
    </xf>
    <xf numFmtId="0" fontId="39" fillId="17" borderId="4" xfId="3" applyFont="1" applyFill="1" applyBorder="1" applyAlignment="1">
      <alignment horizontal="center" vertical="center"/>
    </xf>
    <xf numFmtId="0" fontId="39" fillId="28" borderId="6" xfId="3" applyFont="1" applyFill="1" applyBorder="1" applyAlignment="1">
      <alignment horizontal="center" vertical="center"/>
    </xf>
    <xf numFmtId="0" fontId="38" fillId="0" borderId="4" xfId="5" applyFont="1" applyBorder="1"/>
    <xf numFmtId="0" fontId="38" fillId="0" borderId="4" xfId="5" applyFont="1" applyBorder="1" applyAlignment="1">
      <alignment horizontal="left"/>
    </xf>
    <xf numFmtId="0" fontId="38" fillId="0" borderId="0" xfId="5" applyFont="1"/>
    <xf numFmtId="0" fontId="31" fillId="0" borderId="4" xfId="5" applyFont="1" applyBorder="1"/>
    <xf numFmtId="2" fontId="31" fillId="0" borderId="4" xfId="5" applyNumberFormat="1" applyFont="1" applyBorder="1"/>
    <xf numFmtId="2" fontId="10" fillId="0" borderId="4" xfId="5" applyNumberFormat="1" applyFont="1" applyBorder="1"/>
    <xf numFmtId="0" fontId="38" fillId="0" borderId="4" xfId="5" applyFont="1" applyBorder="1" applyAlignment="1">
      <alignment horizontal="center" vertical="center"/>
    </xf>
    <xf numFmtId="0" fontId="38" fillId="0" borderId="4" xfId="5" applyFont="1" applyBorder="1" applyAlignment="1">
      <alignment horizontal="center"/>
    </xf>
    <xf numFmtId="0" fontId="5" fillId="0" borderId="4" xfId="5" applyFont="1" applyBorder="1" applyAlignment="1">
      <alignment horizontal="center"/>
    </xf>
    <xf numFmtId="0" fontId="14" fillId="0" borderId="4" xfId="6" applyFont="1" applyBorder="1" applyAlignment="1">
      <alignment horizontal="center"/>
    </xf>
    <xf numFmtId="0" fontId="5" fillId="0" borderId="4" xfId="6" applyFont="1" applyBorder="1" applyAlignment="1">
      <alignment horizontal="center"/>
    </xf>
    <xf numFmtId="0" fontId="38" fillId="10" borderId="4" xfId="5" applyFont="1" applyFill="1" applyBorder="1"/>
    <xf numFmtId="0" fontId="31" fillId="10" borderId="4" xfId="5" applyFont="1" applyFill="1" applyBorder="1"/>
    <xf numFmtId="2" fontId="31" fillId="10" borderId="4" xfId="5" applyNumberFormat="1" applyFont="1" applyFill="1" applyBorder="1"/>
    <xf numFmtId="0" fontId="38" fillId="10" borderId="4" xfId="5" applyFont="1" applyFill="1" applyBorder="1" applyAlignment="1">
      <alignment horizontal="center" vertical="center"/>
    </xf>
    <xf numFmtId="0" fontId="38" fillId="10" borderId="4" xfId="5" applyFont="1" applyFill="1" applyBorder="1" applyAlignment="1">
      <alignment horizontal="center"/>
    </xf>
    <xf numFmtId="0" fontId="21" fillId="10" borderId="4" xfId="5" applyFont="1" applyFill="1" applyBorder="1" applyAlignment="1">
      <alignment horizontal="center"/>
    </xf>
    <xf numFmtId="0" fontId="21" fillId="10" borderId="4" xfId="6" applyFont="1" applyFill="1" applyBorder="1" applyAlignment="1">
      <alignment horizontal="center"/>
    </xf>
    <xf numFmtId="0" fontId="10" fillId="0" borderId="4" xfId="5" applyFont="1" applyBorder="1"/>
    <xf numFmtId="0" fontId="39" fillId="0" borderId="0" xfId="3" applyFont="1" applyAlignment="1">
      <alignment horizontal="center" vertical="center"/>
    </xf>
    <xf numFmtId="0" fontId="8" fillId="0" borderId="0" xfId="3" applyFont="1" applyAlignment="1">
      <alignment horizontal="center" vertical="center"/>
    </xf>
    <xf numFmtId="0" fontId="7" fillId="0" borderId="4" xfId="1" applyFont="1" applyBorder="1" applyAlignment="1">
      <alignment horizontal="left"/>
    </xf>
    <xf numFmtId="0" fontId="7" fillId="0" borderId="4" xfId="1" applyFont="1" applyBorder="1"/>
    <xf numFmtId="0" fontId="8" fillId="0" borderId="4" xfId="7" applyFont="1" applyBorder="1" applyAlignment="1">
      <alignment horizontal="center"/>
    </xf>
    <xf numFmtId="0" fontId="40" fillId="0" borderId="0" xfId="5" applyFont="1"/>
    <xf numFmtId="0" fontId="38" fillId="29" borderId="4" xfId="5" applyFont="1" applyFill="1" applyBorder="1"/>
    <xf numFmtId="0" fontId="38" fillId="29" borderId="4" xfId="5" applyFont="1" applyFill="1" applyBorder="1" applyAlignment="1">
      <alignment horizontal="left"/>
    </xf>
    <xf numFmtId="0" fontId="38" fillId="18" borderId="4" xfId="5" applyFont="1" applyFill="1" applyBorder="1"/>
    <xf numFmtId="0" fontId="38" fillId="18" borderId="4" xfId="5" applyFont="1" applyFill="1" applyBorder="1" applyAlignment="1">
      <alignment horizontal="left"/>
    </xf>
    <xf numFmtId="0" fontId="38" fillId="19" borderId="4" xfId="5" applyFont="1" applyFill="1" applyBorder="1"/>
    <xf numFmtId="0" fontId="38" fillId="19" borderId="4" xfId="5" applyFont="1" applyFill="1" applyBorder="1" applyAlignment="1">
      <alignment horizontal="left"/>
    </xf>
    <xf numFmtId="0" fontId="38" fillId="20" borderId="4" xfId="5" applyFont="1" applyFill="1" applyBorder="1"/>
    <xf numFmtId="0" fontId="38" fillId="20" borderId="4" xfId="5" applyFont="1" applyFill="1" applyBorder="1" applyAlignment="1">
      <alignment horizontal="left"/>
    </xf>
    <xf numFmtId="0" fontId="38" fillId="6" borderId="4" xfId="5" applyFont="1" applyFill="1" applyBorder="1"/>
    <xf numFmtId="0" fontId="38" fillId="6" borderId="4" xfId="5" applyFont="1" applyFill="1" applyBorder="1" applyAlignment="1">
      <alignment horizontal="left"/>
    </xf>
    <xf numFmtId="0" fontId="38" fillId="30" borderId="4" xfId="5" applyFont="1" applyFill="1" applyBorder="1"/>
    <xf numFmtId="0" fontId="38" fillId="30" borderId="4" xfId="5" applyFont="1" applyFill="1" applyBorder="1" applyAlignment="1">
      <alignment horizontal="left"/>
    </xf>
    <xf numFmtId="0" fontId="38" fillId="31" borderId="4" xfId="5" applyFont="1" applyFill="1" applyBorder="1"/>
    <xf numFmtId="0" fontId="38" fillId="31" borderId="4" xfId="5" applyFont="1" applyFill="1" applyBorder="1" applyAlignment="1">
      <alignment horizontal="left"/>
    </xf>
    <xf numFmtId="0" fontId="6" fillId="8" borderId="4" xfId="0" applyFont="1" applyFill="1" applyBorder="1" applyAlignment="1">
      <alignment vertical="center"/>
    </xf>
    <xf numFmtId="49" fontId="6" fillId="8" borderId="4" xfId="0" applyNumberFormat="1" applyFont="1" applyFill="1" applyBorder="1" applyAlignment="1">
      <alignment vertical="center"/>
    </xf>
    <xf numFmtId="0" fontId="6" fillId="3" borderId="4" xfId="3" applyFont="1" applyFill="1" applyBorder="1" applyAlignment="1">
      <alignment vertical="center" wrapText="1"/>
    </xf>
    <xf numFmtId="0" fontId="8" fillId="29" borderId="4" xfId="0" applyFont="1" applyFill="1" applyBorder="1"/>
    <xf numFmtId="0" fontId="8" fillId="18" borderId="4" xfId="0" applyFont="1" applyFill="1" applyBorder="1"/>
    <xf numFmtId="0" fontId="8" fillId="31" borderId="4" xfId="0" applyFont="1" applyFill="1" applyBorder="1"/>
    <xf numFmtId="0" fontId="41" fillId="0" borderId="0" xfId="0" applyFont="1" applyAlignment="1">
      <alignment vertical="center"/>
    </xf>
    <xf numFmtId="49" fontId="41" fillId="0" borderId="4" xfId="0" applyNumberFormat="1" applyFont="1" applyBorder="1" applyAlignment="1">
      <alignment vertical="center"/>
    </xf>
    <xf numFmtId="0" fontId="41" fillId="0" borderId="4" xfId="0" applyFont="1" applyBorder="1"/>
    <xf numFmtId="0" fontId="41" fillId="0" borderId="4" xfId="0" applyFont="1" applyBorder="1" applyAlignment="1">
      <alignment vertical="center"/>
    </xf>
  </cellXfs>
  <cellStyles count="8">
    <cellStyle name="Hyperlink" xfId="1" builtinId="8"/>
    <cellStyle name="Hyperlink 2" xfId="4" xr:uid="{00000000-0005-0000-0000-000001000000}"/>
    <cellStyle name="Normal" xfId="0" builtinId="0"/>
    <cellStyle name="Normal 2" xfId="2" xr:uid="{00000000-0005-0000-0000-000002000000}"/>
    <cellStyle name="Normal 2 2 2" xfId="6" xr:uid="{00000000-0005-0000-0000-000003000000}"/>
    <cellStyle name="Normal 3 2" xfId="7" xr:uid="{00000000-0005-0000-0000-000004000000}"/>
    <cellStyle name="Normal 7 2" xfId="5" xr:uid="{00000000-0005-0000-0000-000005000000}"/>
    <cellStyle name="ปกติ 2" xfId="3" xr:uid="{00000000-0005-0000-0000-000007000000}"/>
  </cellStyles>
  <dxfs count="23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alignment horizontal="general" vertical="bottom" textRotation="0" wrapText="0" indent="0" justifyLastLine="0" shrinkToFit="0" readingOrder="0"/>
    </dxf>
    <dxf>
      <alignment vertical="center"/>
    </dxf>
    <dxf>
      <fill>
        <patternFill patternType="solid">
          <bgColor theme="8" tint="0.79998168889431442"/>
        </patternFill>
      </fill>
    </dxf>
    <dxf>
      <fill>
        <patternFill patternType="solid">
          <bgColor theme="8" tint="0.79998168889431442"/>
        </patternFill>
      </fill>
    </dxf>
    <dxf>
      <font>
        <b/>
      </font>
    </dxf>
    <dxf>
      <font>
        <sz val="16"/>
      </font>
    </dxf>
    <dxf>
      <font>
        <name val="TH SarabunPSK"/>
        <scheme val="none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Medium4"/>
  <colors>
    <mruColors>
      <color rgb="FF99FF99"/>
      <color rgb="FFCCFF33"/>
      <color rgb="FF99CCFF"/>
      <color rgb="FF99FF66"/>
      <color rgb="FF6699FF"/>
      <color rgb="FF8585AD"/>
      <color rgb="FFD1B76D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pivotCacheDefinition" Target="pivotCache/pivotCacheDefinition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86590</xdr:colOff>
      <xdr:row>1</xdr:row>
      <xdr:rowOff>20160</xdr:rowOff>
    </xdr:from>
    <xdr:to>
      <xdr:col>3</xdr:col>
      <xdr:colOff>2727613</xdr:colOff>
      <xdr:row>4</xdr:row>
      <xdr:rowOff>64712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03C691C-5430-4D56-8EF3-2227F186BBA6}"/>
            </a:ext>
          </a:extLst>
        </xdr:cNvPr>
        <xdr:cNvSpPr txBox="1"/>
      </xdr:nvSpPr>
      <xdr:spPr>
        <a:xfrm>
          <a:off x="86590" y="474762"/>
          <a:ext cx="8356023" cy="82387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th-TH" sz="24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กรุณา</a:t>
          </a:r>
          <a:r>
            <a:rPr lang="th-TH" sz="24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24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Log in </a:t>
          </a:r>
          <a:r>
            <a:rPr lang="th-TH" sz="24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เข้าระบบ </a:t>
          </a:r>
          <a:r>
            <a:rPr lang="en-US" sz="24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eMENSCR </a:t>
          </a:r>
          <a:r>
            <a:rPr lang="th-TH" sz="24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ก่อนดำเนินการ</a:t>
          </a:r>
          <a:r>
            <a:rPr lang="en-US" sz="24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Click </a:t>
          </a:r>
          <a:r>
            <a:rPr lang="th-TH" sz="24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ที่ </a:t>
          </a:r>
          <a:r>
            <a:rPr lang="en-US" sz="24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link </a:t>
          </a:r>
          <a:r>
            <a:rPr lang="th-TH" sz="24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โครงการนั้น ๆ </a:t>
          </a:r>
        </a:p>
        <a:p>
          <a:pPr algn="l"/>
          <a:r>
            <a:rPr lang="th-TH" sz="2400" b="1" u="sng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หมายเหตุ</a:t>
          </a:r>
          <a:r>
            <a:rPr lang="th-TH" sz="24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24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: </a:t>
          </a:r>
          <a:r>
            <a:rPr lang="th-TH" sz="24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หากไม่ </a:t>
          </a:r>
          <a:r>
            <a:rPr lang="en-US" sz="24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Login</a:t>
          </a:r>
          <a:r>
            <a:rPr lang="en-US" sz="24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24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จะไม่สามารถดูรายละเอียดโครงการได้</a:t>
          </a:r>
        </a:p>
        <a:p>
          <a:pPr algn="l"/>
          <a:endParaRPr lang="en-US" sz="3200" b="1">
            <a:solidFill>
              <a:srgbClr val="FF0000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3</xdr:col>
      <xdr:colOff>2827828</xdr:colOff>
      <xdr:row>0</xdr:row>
      <xdr:rowOff>440177</xdr:rowOff>
    </xdr:from>
    <xdr:to>
      <xdr:col>7</xdr:col>
      <xdr:colOff>865910</xdr:colOff>
      <xdr:row>4</xdr:row>
      <xdr:rowOff>90984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5B7E8663-8D07-446F-A528-9E03B0EEBC39}"/>
            </a:ext>
          </a:extLst>
        </xdr:cNvPr>
        <xdr:cNvSpPr txBox="1"/>
      </xdr:nvSpPr>
      <xdr:spPr>
        <a:xfrm>
          <a:off x="8542828" y="440177"/>
          <a:ext cx="7130127" cy="88472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th-TH" sz="24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โครงการที่ปรากฎเป็นโครงการที่ผ่านการอนุมัติ</a:t>
          </a:r>
          <a:r>
            <a:rPr lang="th-TH" sz="24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จากผู้บริหาร </a:t>
          </a:r>
          <a:r>
            <a:rPr lang="en-US" sz="24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(M7) </a:t>
          </a:r>
          <a:r>
            <a:rPr lang="th-TH" sz="24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ของหน่วยงานเท่านั้น</a:t>
          </a:r>
          <a:r>
            <a:rPr lang="en-US" sz="24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</a:t>
          </a:r>
          <a:r>
            <a:rPr lang="th-TH" sz="24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(ข้อมูล ณ เดือนมีนาคม 256</a:t>
          </a:r>
          <a:r>
            <a:rPr lang="en-US" sz="24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8</a:t>
          </a:r>
          <a:r>
            <a:rPr lang="th-TH" sz="24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423331</xdr:colOff>
      <xdr:row>0</xdr:row>
      <xdr:rowOff>272143</xdr:rowOff>
    </xdr:from>
    <xdr:to>
      <xdr:col>46</xdr:col>
      <xdr:colOff>317500</xdr:colOff>
      <xdr:row>33</xdr:row>
      <xdr:rowOff>63500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DED914A1-961B-8CB1-4DE7-2ABE087828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616176" y="272143"/>
          <a:ext cx="20126583" cy="8670409"/>
        </a:xfrm>
        <a:prstGeom prst="rect">
          <a:avLst/>
        </a:prstGeom>
      </xdr:spPr>
    </xdr:pic>
    <xdr:clientData/>
  </xdr:twoCellAnchor>
  <xdr:twoCellAnchor>
    <xdr:from>
      <xdr:col>18</xdr:col>
      <xdr:colOff>192941</xdr:colOff>
      <xdr:row>40</xdr:row>
      <xdr:rowOff>42991</xdr:rowOff>
    </xdr:from>
    <xdr:to>
      <xdr:col>39</xdr:col>
      <xdr:colOff>542858</xdr:colOff>
      <xdr:row>43</xdr:row>
      <xdr:rowOff>152348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12BC6CE0-C6B2-476C-9E1E-B6FEF06F5F00}"/>
            </a:ext>
          </a:extLst>
        </xdr:cNvPr>
        <xdr:cNvSpPr/>
      </xdr:nvSpPr>
      <xdr:spPr>
        <a:xfrm>
          <a:off x="13337441" y="10441116"/>
          <a:ext cx="13018167" cy="680857"/>
        </a:xfrm>
        <a:prstGeom prst="rect">
          <a:avLst/>
        </a:prstGeom>
      </xdr:spPr>
      <xdr:txBody>
        <a:bodyPr wrap="square">
          <a:noAutofit/>
        </a:bodyPr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thaiDist" defTabSz="685784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800" b="1" i="0" u="none" strike="noStrike" kern="120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n</a:t>
          </a:r>
          <a:r>
            <a:rPr kumimoji="0" lang="en-US" sz="1800" b="1" i="0" u="none" strike="noStrike" kern="120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|</a:t>
          </a:r>
          <a:r>
            <a:rPr kumimoji="0" lang="en-US" sz="1800" b="1" i="0" u="none" strike="noStrike" kern="120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n </a:t>
          </a:r>
          <a:r>
            <a:rPr kumimoji="0" lang="th-TH" sz="1800" b="1" i="0" u="none" strike="noStrike" kern="120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หมายถึง จำนวนรวมโครงการในระบบที่หน่วยงานเลือกความสอดคล้องของโครงการเป็นปัจจัยหลักและปัจจัยรอง</a:t>
          </a:r>
          <a:r>
            <a:rPr kumimoji="0" lang="th-TH" sz="1800" b="1" i="0" u="none" strike="noStrike" kern="120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|</a:t>
          </a:r>
          <a:r>
            <a:rPr kumimoji="0" lang="th-TH" sz="1800" b="1" i="0" u="none" strike="noStrike" kern="120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จำนวนรวมโครงการในห้วงที่ </a:t>
          </a:r>
          <a:r>
            <a:rPr kumimoji="0" lang="en-US" sz="1800" b="1" i="0" u="none" strike="noStrike" kern="120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2</a:t>
          </a:r>
          <a:r>
            <a:rPr kumimoji="0" lang="th-TH" sz="1800" b="1" i="0" u="none" strike="noStrike" kern="120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(พ.ศ.2566-2568) ที่หน่วยงานเลือก</a:t>
          </a:r>
        </a:p>
        <a:p>
          <a:pPr marL="0" marR="0" lvl="0" indent="0" algn="thaiDist" defTabSz="685784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h-TH" sz="1800" b="1" i="0" u="none" strike="noStrike" kern="120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	    ความสอดคล้องของโครงการเป็นปัจจัยหลักและปัจจัยรอง </a:t>
          </a:r>
          <a:endParaRPr kumimoji="0" lang="en-US" sz="1800" b="1" i="0" u="sng" strike="noStrike" kern="120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TH SarabunPSK" panose="020B0500040200020003" pitchFamily="34" charset="-34"/>
            <a:ea typeface="+mn-ea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17</xdr:col>
      <xdr:colOff>0</xdr:colOff>
      <xdr:row>35</xdr:row>
      <xdr:rowOff>111125</xdr:rowOff>
    </xdr:from>
    <xdr:to>
      <xdr:col>39</xdr:col>
      <xdr:colOff>381112</xdr:colOff>
      <xdr:row>40</xdr:row>
      <xdr:rowOff>183373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C262655F-1370-4824-B39A-C457EEBDFE79}"/>
            </a:ext>
          </a:extLst>
        </xdr:cNvPr>
        <xdr:cNvSpPr/>
      </xdr:nvSpPr>
      <xdr:spPr>
        <a:xfrm>
          <a:off x="12541250" y="9556750"/>
          <a:ext cx="13652612" cy="1024748"/>
        </a:xfrm>
        <a:prstGeom prst="rect">
          <a:avLst/>
        </a:prstGeom>
      </xdr:spPr>
      <xdr:txBody>
        <a:bodyPr wrap="square">
          <a:noAutofit/>
        </a:bodyPr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269875" marR="0" lvl="0" indent="-269875" algn="thaiDist" defTabSz="685783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h-TH" sz="1800" b="1" i="0" u="none" strike="noStrike" kern="12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>
                <a:solidFill>
                  <a:srgbClr val="006FC0"/>
                </a:solidFill>
              </a:uFill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หมายเหตุ </a:t>
          </a:r>
          <a:r>
            <a:rPr kumimoji="0" lang="en-US" sz="1800" b="1" i="0" u="none" strike="noStrike" kern="12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>
                <a:solidFill>
                  <a:srgbClr val="006FC0"/>
                </a:solidFill>
              </a:uFill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:</a:t>
          </a:r>
          <a:r>
            <a:rPr kumimoji="0" lang="th-TH" sz="1800" b="1" i="0" u="none" strike="noStrike" kern="12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>
                <a:solidFill>
                  <a:srgbClr val="006FC0"/>
                </a:solidFill>
              </a:uFill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kumimoji="0" lang="en-US" sz="1800" b="1" i="0" u="sng" strike="noStrike" kern="1200" cap="none" spc="0" normalizeH="0" baseline="0" noProof="0">
              <a:ln>
                <a:noFill/>
              </a:ln>
              <a:solidFill>
                <a:srgbClr val="0070C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n</a:t>
          </a:r>
          <a:r>
            <a:rPr kumimoji="0" lang="en-US" sz="1800" b="1" i="0" u="none" strike="noStrike" kern="1200" cap="none" spc="0" normalizeH="0" baseline="0" noProof="0">
              <a:ln>
                <a:noFill/>
              </a:ln>
              <a:solidFill>
                <a:srgbClr val="0070C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+n</a:t>
          </a:r>
          <a:r>
            <a:rPr kumimoji="0" lang="en-US" sz="1800" b="1" i="0" u="none" strike="noStrike" kern="120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|</a:t>
          </a:r>
          <a:r>
            <a:rPr kumimoji="0" lang="en-US" sz="1800" b="1" i="0" u="sng" strike="noStrike" kern="1200" cap="none" spc="0" normalizeH="0" baseline="0" noProof="0">
              <a:ln>
                <a:noFill/>
              </a:ln>
              <a:solidFill>
                <a:srgbClr val="0070C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n</a:t>
          </a:r>
          <a:r>
            <a:rPr kumimoji="0" lang="en-US" sz="1800" b="1" i="0" u="none" strike="noStrike" kern="1200" cap="none" spc="0" normalizeH="0" baseline="0" noProof="0">
              <a:ln>
                <a:noFill/>
              </a:ln>
              <a:solidFill>
                <a:srgbClr val="0070C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+n</a:t>
          </a:r>
          <a:r>
            <a:rPr kumimoji="0" lang="th-TH" sz="1800" b="1" i="0" u="none" strike="noStrike" kern="1200" cap="none" spc="0" normalizeH="0" baseline="0" noProof="0">
              <a:ln>
                <a:noFill/>
              </a:ln>
              <a:solidFill>
                <a:srgbClr val="0070C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หมายถึง จำนวนโครงการทั้งหมดในระบบ</a:t>
          </a:r>
          <a:r>
            <a:rPr kumimoji="0" lang="en-US" sz="1800" b="1" i="0" u="none" strike="noStrike" kern="120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|</a:t>
          </a:r>
          <a:r>
            <a:rPr kumimoji="0" lang="th-TH" sz="1800" b="1" i="0" u="none" strike="noStrike" kern="1200" cap="none" spc="0" normalizeH="0" baseline="0" noProof="0">
              <a:ln>
                <a:noFill/>
              </a:ln>
              <a:solidFill>
                <a:srgbClr val="0070C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จำนวนโครงการในห้วงที่ </a:t>
          </a:r>
          <a:r>
            <a:rPr kumimoji="0" lang="en-US" sz="1800" b="1" i="0" u="none" strike="noStrike" kern="1200" cap="none" spc="0" normalizeH="0" baseline="0" noProof="0">
              <a:ln>
                <a:noFill/>
              </a:ln>
              <a:solidFill>
                <a:srgbClr val="0070C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2</a:t>
          </a:r>
          <a:r>
            <a:rPr kumimoji="0" lang="th-TH" sz="1800" b="1" i="0" u="none" strike="noStrike" kern="1200" cap="none" spc="0" normalizeH="0" baseline="0" noProof="0">
              <a:ln>
                <a:noFill/>
              </a:ln>
              <a:solidFill>
                <a:srgbClr val="0070C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(พ.ศ.</a:t>
          </a:r>
          <a:r>
            <a:rPr kumimoji="0" lang="en-US" sz="1800" b="1" i="0" u="none" strike="noStrike" kern="1200" cap="none" spc="0" normalizeH="0" baseline="0" noProof="0">
              <a:ln>
                <a:noFill/>
              </a:ln>
              <a:solidFill>
                <a:srgbClr val="0070C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2566-2568)</a:t>
          </a:r>
          <a:r>
            <a:rPr kumimoji="0" lang="th-TH" sz="1800" b="1" i="0" u="none" strike="noStrike" kern="1200" cap="none" spc="0" normalizeH="0" baseline="0" noProof="0">
              <a:ln>
                <a:noFill/>
              </a:ln>
              <a:solidFill>
                <a:srgbClr val="0070C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ซึ่งนับรวมโครงการเพื่อขับเคลื่อนการบรรลุเป้าหมายตามยุทธศาสตร์ชาติ (โครงการสำคัญ) 			ประจำปีงบประมาณ พ.ศ. </a:t>
          </a:r>
          <a:r>
            <a:rPr kumimoji="0" lang="en-US" sz="1800" b="1" i="0" u="none" strike="noStrike" kern="1200" cap="none" spc="0" normalizeH="0" baseline="0" noProof="0">
              <a:ln>
                <a:noFill/>
              </a:ln>
              <a:solidFill>
                <a:srgbClr val="0070C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2566</a:t>
          </a:r>
          <a:r>
            <a:rPr kumimoji="0" lang="th-TH" sz="1800" b="1" i="0" u="none" strike="noStrike" kern="1200" cap="none" spc="0" normalizeH="0" baseline="0" noProof="0">
              <a:ln>
                <a:noFill/>
              </a:ln>
              <a:solidFill>
                <a:srgbClr val="0070C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และ พ.ศ. </a:t>
          </a:r>
          <a:r>
            <a:rPr kumimoji="0" lang="en-US" sz="1800" b="1" i="0" u="none" strike="noStrike" kern="1200" cap="none" spc="0" normalizeH="0" baseline="0" noProof="0">
              <a:ln>
                <a:noFill/>
              </a:ln>
              <a:solidFill>
                <a:srgbClr val="0070C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2567</a:t>
          </a:r>
          <a:r>
            <a:rPr kumimoji="0" lang="th-TH" sz="1800" b="1" i="0" u="none" strike="noStrike" kern="1200" cap="none" spc="0" normalizeH="0" baseline="0" noProof="0">
              <a:ln>
                <a:noFill/>
              </a:ln>
              <a:solidFill>
                <a:srgbClr val="0070C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ที่ผ่านการคัดเลือก         </a:t>
          </a:r>
        </a:p>
        <a:p>
          <a:pPr marL="269875" marR="0" lvl="0" indent="-269875" algn="thaiDist" defTabSz="685783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h-TH" sz="1800" b="1" i="0" u="none" strike="noStrike" kern="1200" cap="none" spc="0" normalizeH="0" baseline="0" noProof="0">
              <a:ln>
                <a:noFill/>
              </a:ln>
              <a:solidFill>
                <a:srgbClr val="0070C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				โดย</a:t>
          </a:r>
          <a:r>
            <a:rPr kumimoji="0" lang="en-US" sz="1800" b="1" i="0" u="none" strike="noStrike" kern="1200" cap="none" spc="0" normalizeH="0" baseline="0" noProof="0">
              <a:ln>
                <a:noFill/>
              </a:ln>
              <a:solidFill>
                <a:srgbClr val="0070C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kumimoji="0" lang="en-US" sz="1800" b="1" i="0" u="sng" strike="noStrike" kern="1200" cap="none" spc="0" normalizeH="0" baseline="0" noProof="0">
              <a:ln>
                <a:noFill/>
              </a:ln>
              <a:solidFill>
                <a:srgbClr val="0070C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n</a:t>
          </a:r>
          <a:r>
            <a:rPr kumimoji="0" lang="en-US" sz="1800" b="1" i="0" u="none" strike="noStrike" kern="1200" cap="none" spc="0" normalizeH="0" baseline="0" noProof="0">
              <a:ln>
                <a:noFill/>
              </a:ln>
              <a:solidFill>
                <a:srgbClr val="0070C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kumimoji="0" lang="th-TH" sz="1800" b="1" i="0" u="none" strike="noStrike" kern="1200" cap="none" spc="0" normalizeH="0" baseline="0" noProof="0">
              <a:ln>
                <a:noFill/>
              </a:ln>
              <a:solidFill>
                <a:srgbClr val="0070C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หมายถึง โครงการที่หน่วยงานเลือกความสอดคล้องของโครงการเป็น</a:t>
          </a:r>
          <a:r>
            <a:rPr kumimoji="0" lang="th-TH" sz="1800" b="1" i="0" u="sng" strike="noStrike" kern="1200" cap="none" spc="0" normalizeH="0" baseline="0" noProof="0">
              <a:ln>
                <a:noFill/>
              </a:ln>
              <a:solidFill>
                <a:srgbClr val="0070C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ปัจจัยหลัก</a:t>
          </a:r>
          <a:r>
            <a:rPr kumimoji="0" lang="en-US" sz="1800" b="1" i="0" u="none" strike="noStrike" kern="1200" cap="none" spc="0" normalizeH="0" baseline="0" noProof="0">
              <a:ln>
                <a:noFill/>
              </a:ln>
              <a:solidFill>
                <a:srgbClr val="0070C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kumimoji="0" lang="th-TH" sz="1800" b="1" i="0" u="none" strike="noStrike" kern="1200" cap="none" spc="0" normalizeH="0" baseline="0" noProof="0">
              <a:ln>
                <a:noFill/>
              </a:ln>
              <a:solidFill>
                <a:srgbClr val="0070C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และ </a:t>
          </a:r>
          <a:r>
            <a:rPr kumimoji="0" lang="en-US" sz="1800" b="1" i="0" u="none" strike="noStrike" kern="1200" cap="none" spc="0" normalizeH="0" baseline="0" noProof="0">
              <a:ln>
                <a:noFill/>
              </a:ln>
              <a:solidFill>
                <a:srgbClr val="0070C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n</a:t>
          </a:r>
          <a:r>
            <a:rPr kumimoji="0" lang="th-TH" sz="1800" b="1" i="0" u="none" strike="noStrike" kern="1200" cap="none" spc="0" normalizeH="0" baseline="0" noProof="0">
              <a:ln>
                <a:noFill/>
              </a:ln>
              <a:solidFill>
                <a:srgbClr val="0070C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หมายถึง โครงการที่หน่วยงานเลือกความสอดคล้องของโครงการเป็นปัจจัยรอง </a:t>
          </a:r>
        </a:p>
      </xdr:txBody>
    </xdr:sp>
    <xdr:clientData/>
  </xdr:twoCellAnchor>
  <xdr:twoCellAnchor>
    <xdr:from>
      <xdr:col>17</xdr:col>
      <xdr:colOff>216233</xdr:colOff>
      <xdr:row>44</xdr:row>
      <xdr:rowOff>79382</xdr:rowOff>
    </xdr:from>
    <xdr:to>
      <xdr:col>39</xdr:col>
      <xdr:colOff>307255</xdr:colOff>
      <xdr:row>49</xdr:row>
      <xdr:rowOff>147421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A5ED23B6-0E4B-4B85-A0DE-5BD6653A4895}"/>
            </a:ext>
          </a:extLst>
        </xdr:cNvPr>
        <xdr:cNvSpPr/>
      </xdr:nvSpPr>
      <xdr:spPr>
        <a:xfrm>
          <a:off x="12757483" y="11239507"/>
          <a:ext cx="13362522" cy="1131664"/>
        </a:xfrm>
        <a:prstGeom prst="rect">
          <a:avLst/>
        </a:prstGeom>
        <a:solidFill>
          <a:sysClr val="window" lastClr="FFFFFF"/>
        </a:solidFill>
      </xdr:spPr>
      <xdr:txBody>
        <a:bodyPr wrap="square">
          <a:noAutofit/>
        </a:bodyPr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ctr" defTabSz="685784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h-TH" sz="2800" b="1" i="0" u="none" strike="noStrike" kern="120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โครงการที่ไม่สอดคล้องกับองค์ประกอบและปัจจัยใดของเป้าหมายแผนแม่บทย่อย  </a:t>
          </a:r>
        </a:p>
        <a:p>
          <a:pPr marL="0" marR="0" lvl="0" indent="0" algn="ctr" defTabSz="685784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h-TH" sz="2800" b="1" i="0" u="none" strike="noStrike" kern="120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จำนวน </a:t>
          </a:r>
          <a:r>
            <a:rPr kumimoji="0" lang="en-US" sz="2800" b="1" i="0" u="none" strike="noStrike" kern="120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0</a:t>
          </a:r>
          <a:r>
            <a:rPr kumimoji="0" lang="th-TH" sz="2800" b="1" i="0" u="none" strike="noStrike" kern="120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โครงการ</a:t>
          </a:r>
          <a:endParaRPr kumimoji="0" lang="en-US" sz="2800" b="1" i="0" u="none" strike="noStrike" kern="120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TH SarabunPSK" panose="020B0500040200020003" pitchFamily="34" charset="-34"/>
            <a:ea typeface="+mn-ea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21</xdr:col>
      <xdr:colOff>296331</xdr:colOff>
      <xdr:row>10</xdr:row>
      <xdr:rowOff>224518</xdr:rowOff>
    </xdr:from>
    <xdr:to>
      <xdr:col>23</xdr:col>
      <xdr:colOff>4197</xdr:colOff>
      <xdr:row>12</xdr:row>
      <xdr:rowOff>129581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6A1B395F-A2BB-4062-B85A-C90888BCDE6A}"/>
            </a:ext>
          </a:extLst>
        </xdr:cNvPr>
        <xdr:cNvSpPr txBox="1"/>
      </xdr:nvSpPr>
      <xdr:spPr>
        <a:xfrm>
          <a:off x="15250581" y="3240768"/>
          <a:ext cx="914366" cy="5083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en-US" sz="1400" b="1" u="sng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28</a:t>
          </a:r>
          <a:r>
            <a:rPr lang="en-US" sz="1400" b="1" u="none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+0</a:t>
          </a:r>
          <a:r>
            <a:rPr kumimoji="0" lang="en-US" sz="14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|</a:t>
          </a:r>
          <a:r>
            <a:rPr kumimoji="0" lang="en-US" sz="1400" b="1" i="0" u="sng" strike="noStrike" kern="0" cap="none" spc="0" normalizeH="0" baseline="0" noProof="0">
              <a:ln>
                <a:noFill/>
              </a:ln>
              <a:solidFill>
                <a:srgbClr val="0070C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10</a:t>
          </a:r>
          <a:r>
            <a:rPr lang="en-US" sz="1400" b="1" u="none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+0</a:t>
          </a:r>
        </a:p>
      </xdr:txBody>
    </xdr:sp>
    <xdr:clientData/>
  </xdr:twoCellAnchor>
  <xdr:twoCellAnchor>
    <xdr:from>
      <xdr:col>41</xdr:col>
      <xdr:colOff>335724</xdr:colOff>
      <xdr:row>24</xdr:row>
      <xdr:rowOff>229735</xdr:rowOff>
    </xdr:from>
    <xdr:to>
      <xdr:col>45</xdr:col>
      <xdr:colOff>409682</xdr:colOff>
      <xdr:row>27</xdr:row>
      <xdr:rowOff>123196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526D5495-085E-4085-B1BA-3E5EA7DCAFCD}"/>
            </a:ext>
          </a:extLst>
        </xdr:cNvPr>
        <xdr:cNvSpPr txBox="1"/>
      </xdr:nvSpPr>
      <xdr:spPr>
        <a:xfrm>
          <a:off x="27695465" y="7324218"/>
          <a:ext cx="2526372" cy="56130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th-TH" sz="2000" b="1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รวมทั้งสิ้น</a:t>
          </a:r>
          <a:r>
            <a:rPr lang="th-TH" sz="2000" b="1" baseline="0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20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224</a:t>
          </a:r>
          <a:r>
            <a:rPr lang="en-US" sz="2000" b="1" baseline="0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|</a:t>
          </a:r>
          <a:r>
            <a:rPr lang="en-US" sz="20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153</a:t>
          </a:r>
          <a:r>
            <a:rPr lang="th-TH" sz="20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2000" b="1" baseline="0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โครงการ</a:t>
          </a:r>
          <a:endParaRPr lang="en-US" sz="2000" b="1">
            <a:solidFill>
              <a:sysClr val="windowText" lastClr="000000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41</xdr:col>
      <xdr:colOff>168057</xdr:colOff>
      <xdr:row>22</xdr:row>
      <xdr:rowOff>283560</xdr:rowOff>
    </xdr:from>
    <xdr:to>
      <xdr:col>45</xdr:col>
      <xdr:colOff>591002</xdr:colOff>
      <xdr:row>25</xdr:row>
      <xdr:rowOff>161874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3D2D9C69-7A1A-44D8-9C3B-487DA66FB5DD}"/>
            </a:ext>
          </a:extLst>
        </xdr:cNvPr>
        <xdr:cNvSpPr txBox="1"/>
      </xdr:nvSpPr>
      <xdr:spPr>
        <a:xfrm>
          <a:off x="27527798" y="6786836"/>
          <a:ext cx="2875359" cy="7651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>
            <a:lnSpc>
              <a:spcPts val="2100"/>
            </a:lnSpc>
          </a:pPr>
          <a:r>
            <a:rPr lang="th-TH" sz="2000" b="1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จำนวนโครงการทั้งหมด</a:t>
          </a:r>
          <a:r>
            <a:rPr lang="th-TH" sz="2000" b="1" baseline="0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</a:p>
        <a:p>
          <a:pPr algn="ctr">
            <a:lnSpc>
              <a:spcPts val="2100"/>
            </a:lnSpc>
          </a:pPr>
          <a:r>
            <a:rPr lang="en-US" sz="2000" b="1" u="sng" baseline="0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224</a:t>
          </a:r>
          <a:r>
            <a:rPr lang="en-US" sz="2000" b="1" u="none" baseline="0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+0</a:t>
          </a:r>
          <a:r>
            <a:rPr lang="en-US" sz="20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|</a:t>
          </a:r>
          <a:r>
            <a:rPr lang="en-US" sz="2000" b="1" u="sng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153</a:t>
          </a:r>
          <a:r>
            <a:rPr lang="en-US" sz="20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+0 </a:t>
          </a:r>
          <a:r>
            <a:rPr lang="th-TH" sz="2000" b="1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โครงการ</a:t>
          </a:r>
          <a:endParaRPr lang="en-US" sz="2000" b="1">
            <a:solidFill>
              <a:sysClr val="windowText" lastClr="000000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21</xdr:col>
      <xdr:colOff>328084</xdr:colOff>
      <xdr:row>13</xdr:row>
      <xdr:rowOff>43869</xdr:rowOff>
    </xdr:from>
    <xdr:to>
      <xdr:col>23</xdr:col>
      <xdr:colOff>35950</xdr:colOff>
      <xdr:row>14</xdr:row>
      <xdr:rowOff>244536</xdr:rowOff>
    </xdr:to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id="{FE465854-D11F-4A32-9F19-4C461296C770}"/>
            </a:ext>
          </a:extLst>
        </xdr:cNvPr>
        <xdr:cNvSpPr txBox="1"/>
      </xdr:nvSpPr>
      <xdr:spPr>
        <a:xfrm>
          <a:off x="15425756" y="3886714"/>
          <a:ext cx="934073" cy="49627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en-US" sz="1400" b="1" u="sng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11</a:t>
          </a:r>
          <a:r>
            <a:rPr lang="en-US" sz="1400" b="1" u="none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+0</a:t>
          </a:r>
          <a:r>
            <a:rPr kumimoji="0" lang="en-US" sz="14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|</a:t>
          </a:r>
          <a:r>
            <a:rPr kumimoji="0" lang="en-US" sz="1400" b="1" i="0" u="sng" strike="noStrike" kern="0" cap="none" spc="0" normalizeH="0" baseline="0" noProof="0">
              <a:ln>
                <a:noFill/>
              </a:ln>
              <a:solidFill>
                <a:srgbClr val="0070C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8</a:t>
          </a:r>
          <a:r>
            <a:rPr lang="en-US" sz="1400" b="1" u="none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+0</a:t>
          </a:r>
        </a:p>
      </xdr:txBody>
    </xdr:sp>
    <xdr:clientData/>
  </xdr:twoCellAnchor>
  <xdr:twoCellAnchor>
    <xdr:from>
      <xdr:col>29</xdr:col>
      <xdr:colOff>360052</xdr:colOff>
      <xdr:row>10</xdr:row>
      <xdr:rowOff>240063</xdr:rowOff>
    </xdr:from>
    <xdr:to>
      <xdr:col>31</xdr:col>
      <xdr:colOff>67918</xdr:colOff>
      <xdr:row>12</xdr:row>
      <xdr:rowOff>145126</xdr:rowOff>
    </xdr:to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id="{062A581F-65EE-42A7-A8AA-B17FDD72BE43}"/>
            </a:ext>
          </a:extLst>
        </xdr:cNvPr>
        <xdr:cNvSpPr txBox="1"/>
      </xdr:nvSpPr>
      <xdr:spPr>
        <a:xfrm>
          <a:off x="20362552" y="3196097"/>
          <a:ext cx="934073" cy="49627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en-US" sz="1400" b="1" u="sng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34</a:t>
          </a:r>
          <a:r>
            <a:rPr lang="en-US" sz="1400" b="1" u="none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+0</a:t>
          </a:r>
          <a:r>
            <a:rPr kumimoji="0" lang="en-US" sz="14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|</a:t>
          </a:r>
          <a:r>
            <a:rPr kumimoji="0" lang="en-US" sz="1400" b="1" i="0" u="sng" strike="noStrike" kern="0" cap="none" spc="0" normalizeH="0" baseline="0" noProof="0">
              <a:ln>
                <a:noFill/>
              </a:ln>
              <a:solidFill>
                <a:srgbClr val="0070C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27</a:t>
          </a:r>
          <a:r>
            <a:rPr lang="en-US" sz="1400" b="1" u="none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+0</a:t>
          </a:r>
        </a:p>
      </xdr:txBody>
    </xdr:sp>
    <xdr:clientData/>
  </xdr:twoCellAnchor>
  <xdr:twoCellAnchor>
    <xdr:from>
      <xdr:col>29</xdr:col>
      <xdr:colOff>359176</xdr:colOff>
      <xdr:row>13</xdr:row>
      <xdr:rowOff>20221</xdr:rowOff>
    </xdr:from>
    <xdr:to>
      <xdr:col>31</xdr:col>
      <xdr:colOff>67042</xdr:colOff>
      <xdr:row>14</xdr:row>
      <xdr:rowOff>220888</xdr:rowOff>
    </xdr:to>
    <xdr:sp macro="" textlink="">
      <xdr:nvSpPr>
        <xdr:cNvPr id="20" name="TextBox 19">
          <a:extLst>
            <a:ext uri="{FF2B5EF4-FFF2-40B4-BE49-F238E27FC236}">
              <a16:creationId xmlns:a16="http://schemas.microsoft.com/office/drawing/2014/main" id="{3987E976-2F3D-D376-BE5B-91E2739A37C4}"/>
            </a:ext>
          </a:extLst>
        </xdr:cNvPr>
        <xdr:cNvSpPr txBox="1"/>
      </xdr:nvSpPr>
      <xdr:spPr>
        <a:xfrm>
          <a:off x="20361676" y="3863066"/>
          <a:ext cx="934073" cy="49627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en-US" sz="1400" b="1" u="sng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4</a:t>
          </a:r>
          <a:r>
            <a:rPr lang="en-US" sz="1400" b="1" u="none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+0</a:t>
          </a:r>
          <a:r>
            <a:rPr kumimoji="0" lang="en-US" sz="14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|</a:t>
          </a:r>
          <a:r>
            <a:rPr kumimoji="0" lang="en-US" sz="1400" b="1" i="0" u="sng" strike="noStrike" kern="0" cap="none" spc="0" normalizeH="0" baseline="0" noProof="0">
              <a:ln>
                <a:noFill/>
              </a:ln>
              <a:solidFill>
                <a:srgbClr val="0070C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4</a:t>
          </a:r>
          <a:r>
            <a:rPr lang="en-US" sz="1400" b="1" u="none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+0</a:t>
          </a:r>
        </a:p>
      </xdr:txBody>
    </xdr:sp>
    <xdr:clientData/>
  </xdr:twoCellAnchor>
  <xdr:twoCellAnchor>
    <xdr:from>
      <xdr:col>37</xdr:col>
      <xdr:colOff>478731</xdr:colOff>
      <xdr:row>10</xdr:row>
      <xdr:rowOff>249260</xdr:rowOff>
    </xdr:from>
    <xdr:to>
      <xdr:col>39</xdr:col>
      <xdr:colOff>186598</xdr:colOff>
      <xdr:row>12</xdr:row>
      <xdr:rowOff>154323</xdr:rowOff>
    </xdr:to>
    <xdr:sp macro="" textlink="">
      <xdr:nvSpPr>
        <xdr:cNvPr id="22" name="TextBox 21">
          <a:extLst>
            <a:ext uri="{FF2B5EF4-FFF2-40B4-BE49-F238E27FC236}">
              <a16:creationId xmlns:a16="http://schemas.microsoft.com/office/drawing/2014/main" id="{E5B0B837-A19A-4D22-8B9A-0C84BF51042E}"/>
            </a:ext>
          </a:extLst>
        </xdr:cNvPr>
        <xdr:cNvSpPr txBox="1"/>
      </xdr:nvSpPr>
      <xdr:spPr>
        <a:xfrm>
          <a:off x="25386059" y="3205294"/>
          <a:ext cx="934073" cy="49627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en-US" sz="1400" b="1" u="sng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31</a:t>
          </a:r>
          <a:r>
            <a:rPr lang="en-US" sz="1400" b="1" u="none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+0</a:t>
          </a:r>
          <a:r>
            <a:rPr kumimoji="0" lang="en-US" sz="14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|</a:t>
          </a:r>
          <a:r>
            <a:rPr kumimoji="0" lang="en-US" sz="1400" b="1" i="0" u="sng" strike="noStrike" kern="0" cap="none" spc="0" normalizeH="0" baseline="0" noProof="0">
              <a:ln>
                <a:noFill/>
              </a:ln>
              <a:solidFill>
                <a:srgbClr val="0070C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9</a:t>
          </a:r>
          <a:r>
            <a:rPr lang="en-US" sz="1400" b="1" u="none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+0</a:t>
          </a:r>
        </a:p>
      </xdr:txBody>
    </xdr:sp>
    <xdr:clientData/>
  </xdr:twoCellAnchor>
  <xdr:twoCellAnchor>
    <xdr:from>
      <xdr:col>37</xdr:col>
      <xdr:colOff>488803</xdr:colOff>
      <xdr:row>13</xdr:row>
      <xdr:rowOff>95108</xdr:rowOff>
    </xdr:from>
    <xdr:to>
      <xdr:col>39</xdr:col>
      <xdr:colOff>196670</xdr:colOff>
      <xdr:row>15</xdr:row>
      <xdr:rowOff>171</xdr:rowOff>
    </xdr:to>
    <xdr:sp macro="" textlink="">
      <xdr:nvSpPr>
        <xdr:cNvPr id="23" name="TextBox 22">
          <a:extLst>
            <a:ext uri="{FF2B5EF4-FFF2-40B4-BE49-F238E27FC236}">
              <a16:creationId xmlns:a16="http://schemas.microsoft.com/office/drawing/2014/main" id="{A4DD4BBD-CF26-4E66-D5EB-5C816AAA6DCC}"/>
            </a:ext>
          </a:extLst>
        </xdr:cNvPr>
        <xdr:cNvSpPr txBox="1"/>
      </xdr:nvSpPr>
      <xdr:spPr>
        <a:xfrm>
          <a:off x="25396131" y="3937953"/>
          <a:ext cx="934073" cy="49627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en-US" sz="1400" b="1" u="sng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4</a:t>
          </a:r>
          <a:r>
            <a:rPr lang="en-US" sz="1400" b="1" u="none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+0</a:t>
          </a:r>
          <a:r>
            <a:rPr kumimoji="0" lang="en-US" sz="14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|</a:t>
          </a:r>
          <a:r>
            <a:rPr kumimoji="0" lang="en-US" sz="1400" b="1" i="0" u="sng" strike="noStrike" kern="0" cap="none" spc="0" normalizeH="0" baseline="0" noProof="0">
              <a:ln>
                <a:noFill/>
              </a:ln>
              <a:solidFill>
                <a:srgbClr val="0070C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2</a:t>
          </a:r>
          <a:r>
            <a:rPr lang="en-US" sz="1400" b="1" u="none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+0</a:t>
          </a:r>
        </a:p>
      </xdr:txBody>
    </xdr:sp>
    <xdr:clientData/>
  </xdr:twoCellAnchor>
  <xdr:twoCellAnchor>
    <xdr:from>
      <xdr:col>37</xdr:col>
      <xdr:colOff>498875</xdr:colOff>
      <xdr:row>15</xdr:row>
      <xdr:rowOff>127077</xdr:rowOff>
    </xdr:from>
    <xdr:to>
      <xdr:col>39</xdr:col>
      <xdr:colOff>206742</xdr:colOff>
      <xdr:row>17</xdr:row>
      <xdr:rowOff>32140</xdr:rowOff>
    </xdr:to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0C38F0DA-D1B9-3252-9E16-D69226470F0C}"/>
            </a:ext>
          </a:extLst>
        </xdr:cNvPr>
        <xdr:cNvSpPr txBox="1"/>
      </xdr:nvSpPr>
      <xdr:spPr>
        <a:xfrm>
          <a:off x="25406203" y="4561129"/>
          <a:ext cx="934073" cy="49627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en-US" sz="1400" b="1" u="sng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65</a:t>
          </a:r>
          <a:r>
            <a:rPr lang="en-US" sz="1400" b="1" u="none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+0</a:t>
          </a:r>
          <a:r>
            <a:rPr kumimoji="0" lang="en-US" sz="14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|</a:t>
          </a:r>
          <a:r>
            <a:rPr kumimoji="0" lang="en-US" sz="1400" b="1" i="0" u="sng" strike="noStrike" kern="0" cap="none" spc="0" normalizeH="0" baseline="0" noProof="0">
              <a:ln>
                <a:noFill/>
              </a:ln>
              <a:solidFill>
                <a:srgbClr val="0070C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57</a:t>
          </a:r>
          <a:r>
            <a:rPr lang="en-US" sz="1400" b="1" u="none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+0</a:t>
          </a:r>
        </a:p>
      </xdr:txBody>
    </xdr:sp>
    <xdr:clientData/>
  </xdr:twoCellAnchor>
  <xdr:twoCellAnchor>
    <xdr:from>
      <xdr:col>37</xdr:col>
      <xdr:colOff>508947</xdr:colOff>
      <xdr:row>17</xdr:row>
      <xdr:rowOff>159046</xdr:rowOff>
    </xdr:from>
    <xdr:to>
      <xdr:col>39</xdr:col>
      <xdr:colOff>216814</xdr:colOff>
      <xdr:row>19</xdr:row>
      <xdr:rowOff>64109</xdr:rowOff>
    </xdr:to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5E252BAB-795C-7130-62C3-B5E1BF819C76}"/>
            </a:ext>
          </a:extLst>
        </xdr:cNvPr>
        <xdr:cNvSpPr txBox="1"/>
      </xdr:nvSpPr>
      <xdr:spPr>
        <a:xfrm>
          <a:off x="25416275" y="5184305"/>
          <a:ext cx="934073" cy="49627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en-US" sz="1400" b="1" u="sng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1</a:t>
          </a:r>
          <a:r>
            <a:rPr lang="en-US" sz="1400" b="1" u="none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+0</a:t>
          </a:r>
          <a:r>
            <a:rPr kumimoji="0" lang="en-US" sz="14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|</a:t>
          </a:r>
          <a:r>
            <a:rPr kumimoji="0" lang="en-US" sz="1400" b="1" i="0" u="sng" strike="noStrike" kern="0" cap="none" spc="0" normalizeH="0" baseline="0" noProof="0">
              <a:ln>
                <a:noFill/>
              </a:ln>
              <a:solidFill>
                <a:srgbClr val="0070C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1</a:t>
          </a:r>
          <a:r>
            <a:rPr lang="en-US" sz="1400" b="1" u="none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+0</a:t>
          </a:r>
        </a:p>
      </xdr:txBody>
    </xdr:sp>
    <xdr:clientData/>
  </xdr:twoCellAnchor>
  <xdr:twoCellAnchor>
    <xdr:from>
      <xdr:col>37</xdr:col>
      <xdr:colOff>321950</xdr:colOff>
      <xdr:row>23</xdr:row>
      <xdr:rowOff>103429</xdr:rowOff>
    </xdr:from>
    <xdr:to>
      <xdr:col>39</xdr:col>
      <xdr:colOff>29817</xdr:colOff>
      <xdr:row>25</xdr:row>
      <xdr:rowOff>8492</xdr:rowOff>
    </xdr:to>
    <xdr:sp macro="" textlink="">
      <xdr:nvSpPr>
        <xdr:cNvPr id="26" name="TextBox 25">
          <a:extLst>
            <a:ext uri="{FF2B5EF4-FFF2-40B4-BE49-F238E27FC236}">
              <a16:creationId xmlns:a16="http://schemas.microsoft.com/office/drawing/2014/main" id="{2C4DF452-19E5-F730-62CB-29A807F35CC2}"/>
            </a:ext>
          </a:extLst>
        </xdr:cNvPr>
        <xdr:cNvSpPr txBox="1"/>
      </xdr:nvSpPr>
      <xdr:spPr>
        <a:xfrm>
          <a:off x="25229278" y="6902308"/>
          <a:ext cx="934073" cy="49627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en-US" sz="1400" b="1" u="sng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13</a:t>
          </a:r>
          <a:r>
            <a:rPr lang="en-US" sz="1400" b="1" u="none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+0</a:t>
          </a:r>
          <a:r>
            <a:rPr kumimoji="0" lang="en-US" sz="14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|</a:t>
          </a:r>
          <a:r>
            <a:rPr kumimoji="0" lang="en-US" sz="1400" b="1" i="0" u="sng" strike="noStrike" kern="0" cap="none" spc="0" normalizeH="0" baseline="0" noProof="0">
              <a:ln>
                <a:noFill/>
              </a:ln>
              <a:solidFill>
                <a:srgbClr val="0070C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10</a:t>
          </a:r>
          <a:r>
            <a:rPr lang="en-US" sz="1400" b="1" u="none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+0</a:t>
          </a:r>
        </a:p>
      </xdr:txBody>
    </xdr:sp>
    <xdr:clientData/>
  </xdr:twoCellAnchor>
  <xdr:twoCellAnchor>
    <xdr:from>
      <xdr:col>25</xdr:col>
      <xdr:colOff>419609</xdr:colOff>
      <xdr:row>23</xdr:row>
      <xdr:rowOff>80656</xdr:rowOff>
    </xdr:from>
    <xdr:to>
      <xdr:col>27</xdr:col>
      <xdr:colOff>127475</xdr:colOff>
      <xdr:row>24</xdr:row>
      <xdr:rowOff>281322</xdr:rowOff>
    </xdr:to>
    <xdr:sp macro="" textlink="">
      <xdr:nvSpPr>
        <xdr:cNvPr id="27" name="TextBox 26">
          <a:extLst>
            <a:ext uri="{FF2B5EF4-FFF2-40B4-BE49-F238E27FC236}">
              <a16:creationId xmlns:a16="http://schemas.microsoft.com/office/drawing/2014/main" id="{A180828E-077C-3454-74C5-CDD702FFF74E}"/>
            </a:ext>
          </a:extLst>
        </xdr:cNvPr>
        <xdr:cNvSpPr txBox="1"/>
      </xdr:nvSpPr>
      <xdr:spPr>
        <a:xfrm>
          <a:off x="17969695" y="6879535"/>
          <a:ext cx="934073" cy="49627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en-US" sz="1400" b="1" u="sng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30</a:t>
          </a:r>
          <a:r>
            <a:rPr lang="en-US" sz="1400" b="1" u="none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+0</a:t>
          </a:r>
          <a:r>
            <a:rPr kumimoji="0" lang="en-US" sz="14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|</a:t>
          </a:r>
          <a:r>
            <a:rPr kumimoji="0" lang="en-US" sz="1400" b="1" i="0" u="sng" strike="noStrike" kern="0" cap="none" spc="0" normalizeH="0" baseline="0" noProof="0">
              <a:ln>
                <a:noFill/>
              </a:ln>
              <a:solidFill>
                <a:srgbClr val="0070C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23</a:t>
          </a:r>
          <a:r>
            <a:rPr lang="en-US" sz="1400" b="1" u="none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+0</a:t>
          </a:r>
        </a:p>
      </xdr:txBody>
    </xdr:sp>
    <xdr:clientData/>
  </xdr:twoCellAnchor>
  <xdr:twoCellAnchor>
    <xdr:from>
      <xdr:col>25</xdr:col>
      <xdr:colOff>418733</xdr:colOff>
      <xdr:row>25</xdr:row>
      <xdr:rowOff>90728</xdr:rowOff>
    </xdr:from>
    <xdr:to>
      <xdr:col>27</xdr:col>
      <xdr:colOff>126599</xdr:colOff>
      <xdr:row>28</xdr:row>
      <xdr:rowOff>28636</xdr:rowOff>
    </xdr:to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ECD0B13A-B745-97D1-C908-2BEFC64DFEA0}"/>
            </a:ext>
          </a:extLst>
        </xdr:cNvPr>
        <xdr:cNvSpPr txBox="1"/>
      </xdr:nvSpPr>
      <xdr:spPr>
        <a:xfrm>
          <a:off x="17968819" y="7480814"/>
          <a:ext cx="934073" cy="49627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en-US" sz="1400" b="1" u="sng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en-US" sz="1400" b="1" u="none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+0</a:t>
          </a:r>
          <a:r>
            <a:rPr kumimoji="0" lang="en-US" sz="14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|</a:t>
          </a:r>
          <a:r>
            <a:rPr kumimoji="0" lang="en-US" sz="1400" b="1" i="0" u="sng" strike="noStrike" kern="0" cap="none" spc="0" normalizeH="0" baseline="0" noProof="0">
              <a:ln>
                <a:noFill/>
              </a:ln>
              <a:solidFill>
                <a:srgbClr val="0070C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2</a:t>
          </a:r>
          <a:r>
            <a:rPr lang="en-US" sz="1400" b="1" u="none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+0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127000</xdr:colOff>
      <xdr:row>2</xdr:row>
      <xdr:rowOff>-1</xdr:rowOff>
    </xdr:from>
    <xdr:to>
      <xdr:col>38</xdr:col>
      <xdr:colOff>476250</xdr:colOff>
      <xdr:row>33</xdr:row>
      <xdr:rowOff>201839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8D4D57A-7A9C-F3AB-DBA2-8DD437AEFE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860875" y="825499"/>
          <a:ext cx="11144250" cy="955221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86590</xdr:colOff>
      <xdr:row>1</xdr:row>
      <xdr:rowOff>20160</xdr:rowOff>
    </xdr:from>
    <xdr:to>
      <xdr:col>4</xdr:col>
      <xdr:colOff>2727613</xdr:colOff>
      <xdr:row>4</xdr:row>
      <xdr:rowOff>64712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7B28043B-1108-4C5A-B843-296D855BF7C9}"/>
            </a:ext>
          </a:extLst>
        </xdr:cNvPr>
        <xdr:cNvSpPr txBox="1"/>
      </xdr:nvSpPr>
      <xdr:spPr>
        <a:xfrm>
          <a:off x="1312140" y="540860"/>
          <a:ext cx="14953673" cy="93990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th-TH" sz="24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กรุณา</a:t>
          </a:r>
          <a:r>
            <a:rPr lang="th-TH" sz="24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24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Log in </a:t>
          </a:r>
          <a:r>
            <a:rPr lang="th-TH" sz="24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เข้าระบบ </a:t>
          </a:r>
          <a:r>
            <a:rPr lang="en-US" sz="24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eMENSCR </a:t>
          </a:r>
          <a:r>
            <a:rPr lang="th-TH" sz="24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ก่อนดำเนินการ</a:t>
          </a:r>
          <a:r>
            <a:rPr lang="en-US" sz="24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Click </a:t>
          </a:r>
          <a:r>
            <a:rPr lang="th-TH" sz="24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ที่ </a:t>
          </a:r>
          <a:r>
            <a:rPr lang="en-US" sz="24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link </a:t>
          </a:r>
          <a:r>
            <a:rPr lang="th-TH" sz="24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โครงการนั้น ๆ </a:t>
          </a:r>
        </a:p>
        <a:p>
          <a:pPr algn="l"/>
          <a:r>
            <a:rPr lang="th-TH" sz="2400" b="1" u="sng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หมายเหตุ</a:t>
          </a:r>
          <a:r>
            <a:rPr lang="th-TH" sz="24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24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: </a:t>
          </a:r>
          <a:r>
            <a:rPr lang="th-TH" sz="24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หากไม่ </a:t>
          </a:r>
          <a:r>
            <a:rPr lang="en-US" sz="24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Login</a:t>
          </a:r>
          <a:r>
            <a:rPr lang="en-US" sz="24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24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จะไม่สามารถดูรายละเอียดโครงการได้</a:t>
          </a:r>
        </a:p>
        <a:p>
          <a:pPr algn="l"/>
          <a:endParaRPr lang="en-US" sz="3200" b="1">
            <a:solidFill>
              <a:srgbClr val="FF0000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4</xdr:col>
      <xdr:colOff>2827828</xdr:colOff>
      <xdr:row>0</xdr:row>
      <xdr:rowOff>440177</xdr:rowOff>
    </xdr:from>
    <xdr:to>
      <xdr:col>8</xdr:col>
      <xdr:colOff>865910</xdr:colOff>
      <xdr:row>4</xdr:row>
      <xdr:rowOff>90984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67DC50B1-DB8B-44DC-88E6-1C09BA87367B}"/>
            </a:ext>
          </a:extLst>
        </xdr:cNvPr>
        <xdr:cNvSpPr txBox="1"/>
      </xdr:nvSpPr>
      <xdr:spPr>
        <a:xfrm>
          <a:off x="16366028" y="440177"/>
          <a:ext cx="7556732" cy="106685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th-TH" sz="24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โครงการที่ปรากฎเป็นโครงการที่ผ่านการอนุมัติ</a:t>
          </a:r>
          <a:r>
            <a:rPr lang="th-TH" sz="24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จากผู้บริหาร </a:t>
          </a:r>
          <a:r>
            <a:rPr lang="en-US" sz="24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(M7) </a:t>
          </a:r>
          <a:r>
            <a:rPr lang="th-TH" sz="24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ของหน่วยงานเท่านั้น</a:t>
          </a:r>
          <a:r>
            <a:rPr lang="en-US" sz="24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</a:t>
          </a:r>
          <a:r>
            <a:rPr lang="th-TH" sz="24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(ข้อมูล ณ เดือนมีนาคม 256</a:t>
          </a:r>
          <a:r>
            <a:rPr lang="en-US" sz="24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8</a:t>
          </a:r>
          <a:r>
            <a:rPr lang="th-TH" sz="24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ow_n\Downloads\&#3621;&#3591;&#3617;&#3639;&#3629;&#3607;&#3635;\&#3650;&#3588;&#3619;&#3591;&#3585;&#3634;&#3619;&#3626;&#3635;&#3588;&#3633;&#3597;%2069%20for%20as%20is%2021046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โครงการสำคัญ 69 for as is"/>
      <sheetName val="ตัวย่อ(ขึ้นก่อน)"/>
      <sheetName val="ตัวย่อ(ต่อท้าย)"/>
      <sheetName val="ภาคผนวก"/>
      <sheetName val="FVCT for eMENSCR"/>
      <sheetName val="หน่วยงานที่เคยมีข้อมูล"/>
      <sheetName val="pivotหน่วยงาน"/>
      <sheetName val="หน่วยงาน66-68"/>
    </sheetNames>
    <sheetDataSet>
      <sheetData sheetId="0"/>
      <sheetData sheetId="1"/>
      <sheetData sheetId="2">
        <row r="2">
          <cell r="B2" t="str">
            <v>กรมการกงสุล</v>
          </cell>
          <cell r="C2" t="str">
            <v>กรมการกงสุล</v>
          </cell>
        </row>
        <row r="3">
          <cell r="B3" t="str">
            <v>กรมการขนส่งทางบก</v>
          </cell>
          <cell r="C3" t="str">
            <v>ขบ.</v>
          </cell>
        </row>
        <row r="4">
          <cell r="B4" t="str">
            <v>กรมการขนส่งทางราง</v>
          </cell>
          <cell r="C4" t="str">
            <v>ขร.</v>
          </cell>
        </row>
        <row r="5">
          <cell r="B5" t="str">
            <v>กรมการข้าว</v>
          </cell>
          <cell r="C5" t="str">
            <v>กข.</v>
          </cell>
        </row>
        <row r="6">
          <cell r="B6" t="str">
            <v>กรมการค้าต่างประเทศ</v>
          </cell>
          <cell r="C6" t="str">
            <v>คต.</v>
          </cell>
        </row>
        <row r="7">
          <cell r="B7" t="str">
            <v>กรมการค้าภายใน</v>
          </cell>
          <cell r="C7" t="str">
            <v>คน.</v>
          </cell>
        </row>
        <row r="8">
          <cell r="B8" t="str">
            <v>กรมการจัดหางาน</v>
          </cell>
          <cell r="C8" t="str">
            <v>กกจ.</v>
          </cell>
        </row>
        <row r="9">
          <cell r="B9" t="str">
            <v>กรมการท่องเที่ยว</v>
          </cell>
          <cell r="C9" t="str">
            <v xml:space="preserve">กทท. </v>
          </cell>
        </row>
        <row r="10">
          <cell r="B10" t="str">
            <v>กรมการปกครอง</v>
          </cell>
          <cell r="C10" t="str">
            <v>ปค.</v>
          </cell>
        </row>
        <row r="11">
          <cell r="B11" t="str">
            <v>กรมการเปลี่ยนแปลงสภาพภูมิอากาศและสิ่งแวดล้อม</v>
          </cell>
          <cell r="C11" t="str">
            <v>สส.</v>
          </cell>
        </row>
        <row r="12">
          <cell r="B12" t="str">
            <v>กรมการพัฒนาชุมชน</v>
          </cell>
          <cell r="C12" t="str">
            <v>พช.</v>
          </cell>
        </row>
        <row r="13">
          <cell r="B13" t="str">
            <v>กรมการแพทย์</v>
          </cell>
          <cell r="C13" t="str">
            <v>กพ.</v>
          </cell>
        </row>
        <row r="14">
          <cell r="B14" t="str">
            <v>กรมการแพทย์แผนไทยและการแพทย์ทางเลือก</v>
          </cell>
          <cell r="C14" t="str">
            <v>DTAM</v>
          </cell>
        </row>
        <row r="15">
          <cell r="B15" t="str">
            <v>กรมการศาสนา</v>
          </cell>
          <cell r="C15" t="str">
            <v>ศน.</v>
          </cell>
        </row>
        <row r="16">
          <cell r="B16" t="str">
            <v>กรมกิจการเด็กและเยาวชน</v>
          </cell>
          <cell r="C16" t="str">
            <v>ดย.</v>
          </cell>
        </row>
        <row r="17">
          <cell r="B17" t="str">
            <v>กรมกิจการผู้สูงอายุ</v>
          </cell>
          <cell r="C17" t="str">
            <v>ผส.</v>
          </cell>
        </row>
        <row r="18">
          <cell r="B18" t="str">
            <v>กรมกิจการสตรีและสถาบันครอบครัว</v>
          </cell>
          <cell r="C18" t="str">
            <v>สค.</v>
          </cell>
        </row>
        <row r="19">
          <cell r="B19" t="str">
            <v>กรมควบคุมมลพิษ</v>
          </cell>
          <cell r="C19" t="str">
            <v>คพ.</v>
          </cell>
        </row>
        <row r="20">
          <cell r="B20" t="str">
            <v>กรมควบคุมโรค</v>
          </cell>
          <cell r="C20" t="str">
            <v>คร.</v>
          </cell>
        </row>
        <row r="21">
          <cell r="B21" t="str">
            <v>กรมความร่วมมือระหว่างประเทศ</v>
          </cell>
          <cell r="C21" t="str">
            <v>TICA</v>
          </cell>
        </row>
        <row r="22">
          <cell r="B22" t="str">
            <v>กรมคุ้มครองสิทธิและเสรีภาพ</v>
          </cell>
          <cell r="C22" t="str">
            <v>กคส.</v>
          </cell>
        </row>
        <row r="23">
          <cell r="B23" t="str">
            <v>กรมคุมประพฤติ</v>
          </cell>
          <cell r="C23" t="str">
            <v>คป.</v>
          </cell>
        </row>
        <row r="24">
          <cell r="B24" t="str">
            <v>กรมจัดหางาน</v>
          </cell>
          <cell r="C24" t="str">
            <v>กกจ.</v>
          </cell>
        </row>
        <row r="25">
          <cell r="B25" t="str">
            <v>กรมเจรจาการค้าระหว่างประเทศ</v>
          </cell>
          <cell r="C25" t="str">
            <v>จร.</v>
          </cell>
        </row>
        <row r="26">
          <cell r="B26" t="str">
            <v>กรมเจ้าท่า</v>
          </cell>
          <cell r="C26" t="str">
            <v>จท.</v>
          </cell>
        </row>
        <row r="27">
          <cell r="B27" t="str">
            <v>กรมชลประทาน</v>
          </cell>
          <cell r="C27" t="str">
            <v>ชป.</v>
          </cell>
        </row>
        <row r="28">
          <cell r="B28" t="str">
            <v>กรมเชื้อเพลิงธรรมชาติ</v>
          </cell>
          <cell r="C28" t="str">
            <v>ชธ.</v>
          </cell>
        </row>
        <row r="29">
          <cell r="B29" t="str">
            <v>กรมตรวจบัญชีสหกรณ์</v>
          </cell>
          <cell r="C29" t="str">
            <v>กตส.</v>
          </cell>
        </row>
        <row r="30">
          <cell r="B30" t="str">
            <v>กรมทรัพย์สินทางปัญญา</v>
          </cell>
          <cell r="C30" t="str">
            <v>ทป.</v>
          </cell>
        </row>
        <row r="31">
          <cell r="B31" t="str">
            <v>กรมทรัพยากรทางทะเลและชายฝั่ง</v>
          </cell>
          <cell r="C31" t="str">
            <v>ทช.</v>
          </cell>
        </row>
        <row r="32">
          <cell r="B32" t="str">
            <v>กรมทรัพยากรธรณี</v>
          </cell>
          <cell r="C32" t="str">
            <v>ทธ.</v>
          </cell>
        </row>
        <row r="33">
          <cell r="B33" t="str">
            <v>กรมทรัพยากรน้ำ</v>
          </cell>
          <cell r="C33" t="str">
            <v>ทน.</v>
          </cell>
        </row>
        <row r="34">
          <cell r="B34" t="str">
            <v>กรมทรัพยากรน้ำบาดาล</v>
          </cell>
          <cell r="C34" t="str">
            <v>ทบ.</v>
          </cell>
        </row>
        <row r="35">
          <cell r="B35" t="str">
            <v>กรมทางหลวง</v>
          </cell>
          <cell r="C35" t="str">
            <v>ทล.</v>
          </cell>
        </row>
        <row r="36">
          <cell r="B36" t="str">
            <v>กรมทางหลวงชนบท</v>
          </cell>
          <cell r="C36" t="str">
            <v>ทช.</v>
          </cell>
        </row>
        <row r="37">
          <cell r="B37" t="str">
            <v>กรมท่าอากาศยาน</v>
          </cell>
          <cell r="C37" t="str">
            <v>ทย.</v>
          </cell>
        </row>
        <row r="38">
          <cell r="B38" t="str">
            <v>กรมที่ดิน</v>
          </cell>
          <cell r="C38" t="str">
            <v>ทด.</v>
          </cell>
        </row>
        <row r="39">
          <cell r="B39" t="str">
            <v>กรมธนารักษ์</v>
          </cell>
          <cell r="C39" t="str">
            <v>ธร.</v>
          </cell>
        </row>
        <row r="40">
          <cell r="B40" t="str">
            <v>กรมธุรกิจพลังงาน</v>
          </cell>
          <cell r="C40" t="str">
            <v>ธพ.</v>
          </cell>
        </row>
        <row r="41">
          <cell r="B41" t="str">
            <v>กรมบังคับคดี</v>
          </cell>
          <cell r="C41" t="str">
            <v>กบค.</v>
          </cell>
        </row>
        <row r="42">
          <cell r="B42" t="str">
            <v>กรมบัญชีกลาง</v>
          </cell>
          <cell r="C42" t="str">
            <v>บก.</v>
          </cell>
        </row>
        <row r="43">
          <cell r="B43" t="str">
            <v>กรมประชาสัมพันธ์</v>
          </cell>
          <cell r="C43" t="str">
            <v>กปส.</v>
          </cell>
        </row>
        <row r="44">
          <cell r="B44" t="str">
            <v>กรมประมง</v>
          </cell>
          <cell r="C44" t="str">
            <v>กปม.</v>
          </cell>
        </row>
        <row r="45">
          <cell r="B45" t="str">
            <v>กรมปศุสัตว์</v>
          </cell>
          <cell r="C45" t="str">
            <v>กปศ.</v>
          </cell>
        </row>
        <row r="46">
          <cell r="B46" t="str">
            <v>กรมป้องกันและบรรเทาสาธารณภัย</v>
          </cell>
          <cell r="C46" t="str">
            <v>ปภ.</v>
          </cell>
        </row>
        <row r="47">
          <cell r="B47" t="str">
            <v>กรมป่าไม้</v>
          </cell>
          <cell r="C47" t="str">
            <v>ปม.</v>
          </cell>
        </row>
        <row r="48">
          <cell r="B48" t="str">
            <v xml:space="preserve">กรมป่าไม้ </v>
          </cell>
          <cell r="C48" t="str">
            <v>ปม.</v>
          </cell>
        </row>
        <row r="49">
          <cell r="B49" t="str">
            <v>กรมฝนหลวงและการบินเกษตร</v>
          </cell>
          <cell r="C49" t="str">
            <v>ฝล.</v>
          </cell>
        </row>
        <row r="50">
          <cell r="B50" t="str">
            <v>กรมพลศึกษา</v>
          </cell>
          <cell r="C50" t="str">
            <v>กพล.</v>
          </cell>
        </row>
        <row r="51">
          <cell r="B51" t="str">
            <v>กรมพัฒนาที่ดิน</v>
          </cell>
          <cell r="C51" t="str">
            <v>พด.</v>
          </cell>
        </row>
        <row r="52">
          <cell r="B52" t="str">
            <v>กรมพัฒนาธุรกิจการค้า</v>
          </cell>
          <cell r="C52" t="str">
            <v>พค.</v>
          </cell>
        </row>
        <row r="53">
          <cell r="B53" t="str">
            <v>กรมพัฒนาฝีมือแรงงาน</v>
          </cell>
          <cell r="C53" t="str">
            <v>กพร.</v>
          </cell>
        </row>
        <row r="54">
          <cell r="B54" t="str">
            <v>กรมพัฒนาพลังงานทดแทนและอนุรักษ์พลังงาน</v>
          </cell>
          <cell r="C54" t="str">
            <v>พพ.</v>
          </cell>
        </row>
        <row r="55">
          <cell r="B55" t="str">
            <v>กรมพัฒนาสังคมและสวัสดิการ</v>
          </cell>
          <cell r="C55" t="str">
            <v>พส.</v>
          </cell>
        </row>
        <row r="56">
          <cell r="B56" t="str">
            <v>กรมพิธีการทูต</v>
          </cell>
          <cell r="C56" t="str">
            <v>กรมพิธีการทูต</v>
          </cell>
        </row>
        <row r="57">
          <cell r="B57" t="str">
            <v>กรมพินิจและคุ้มครองเด็กและเยาวชน</v>
          </cell>
          <cell r="C57" t="str">
            <v>กพน.</v>
          </cell>
        </row>
        <row r="58">
          <cell r="B58" t="str">
            <v>กรมยุโรป</v>
          </cell>
          <cell r="C58" t="str">
            <v>กรมยุโรป</v>
          </cell>
        </row>
        <row r="59">
          <cell r="B59" t="str">
            <v>กรมโยธาธิการและผังเมือง</v>
          </cell>
          <cell r="C59" t="str">
            <v>ยผ.</v>
          </cell>
        </row>
        <row r="60">
          <cell r="B60" t="str">
            <v>กรมราชทัณฑ์</v>
          </cell>
          <cell r="C60" t="str">
            <v>รท.</v>
          </cell>
        </row>
        <row r="61">
          <cell r="B61" t="str">
            <v>กรมโรงงานอุตสาหกรรม</v>
          </cell>
          <cell r="C61" t="str">
            <v>กรอ.</v>
          </cell>
        </row>
        <row r="62">
          <cell r="B62" t="str">
            <v>กรมวิชาการเกษตร</v>
          </cell>
          <cell r="C62" t="str">
            <v>กวก.</v>
          </cell>
        </row>
        <row r="63">
          <cell r="B63" t="str">
            <v>กรมวิทยาศาสตร์การแพทย์</v>
          </cell>
          <cell r="C63" t="str">
            <v>DMSC</v>
          </cell>
        </row>
        <row r="64">
          <cell r="B64" t="str">
            <v>กรมวิทยาศาสตร์บริการ</v>
          </cell>
          <cell r="C64" t="str">
            <v>วศ.</v>
          </cell>
        </row>
        <row r="65">
          <cell r="B65" t="str">
            <v>กรมศิลปากร</v>
          </cell>
          <cell r="C65" t="str">
            <v>ศก.</v>
          </cell>
        </row>
        <row r="66">
          <cell r="B66" t="str">
            <v>กรมศุลกากร</v>
          </cell>
          <cell r="C66" t="str">
            <v>กศก.</v>
          </cell>
        </row>
        <row r="67">
          <cell r="B67" t="str">
            <v>กรมเศรษฐกิจระหว่างประเทศ</v>
          </cell>
          <cell r="C67" t="str">
            <v>กรมเศรษฐกิจระหว่างประเทศ</v>
          </cell>
        </row>
        <row r="68">
          <cell r="B68" t="str">
            <v>กรมส่งเสริมการเกษตร</v>
          </cell>
          <cell r="C68" t="str">
            <v>กสก.</v>
          </cell>
        </row>
        <row r="69">
          <cell r="B69" t="str">
            <v>กรมส่งเสริมการค้าระหว่างประเทศ</v>
          </cell>
          <cell r="C69" t="str">
            <v>สค.</v>
          </cell>
        </row>
        <row r="70">
          <cell r="B70" t="str">
            <v>กรมส่งเสริมการปกครองท้องถิ่น</v>
          </cell>
          <cell r="C70" t="str">
            <v>สถ.</v>
          </cell>
        </row>
        <row r="71">
          <cell r="B71" t="str">
            <v xml:space="preserve">กรมส่งเสริมการปกครองท้องถิ่น </v>
          </cell>
          <cell r="C71" t="str">
            <v>สถ.</v>
          </cell>
        </row>
        <row r="72">
          <cell r="B72" t="str">
            <v>กรมส่งเสริมการเรียนรู้</v>
          </cell>
          <cell r="C72" t="str">
            <v>สกร.</v>
          </cell>
        </row>
        <row r="73">
          <cell r="B73" t="str">
            <v>กรมส่งเสริมคุณภาพสิ่งแวดล้อม</v>
          </cell>
          <cell r="C73" t="str">
            <v>สส.</v>
          </cell>
        </row>
        <row r="74">
          <cell r="B74" t="str">
            <v>กรมส่งเสริมและพัฒนาคุณภาพชีวิตคนพิการ</v>
          </cell>
          <cell r="C74" t="str">
            <v>พก.</v>
          </cell>
        </row>
        <row r="75">
          <cell r="B75" t="str">
            <v>กรมส่งเสริมวัฒนธรรม</v>
          </cell>
          <cell r="C75" t="str">
            <v>สวธ.</v>
          </cell>
        </row>
        <row r="76">
          <cell r="B76" t="str">
            <v>กรมส่งเสริมสหกรณ์</v>
          </cell>
          <cell r="C76" t="str">
            <v>กสส.</v>
          </cell>
        </row>
        <row r="77">
          <cell r="B77" t="str">
            <v>กรมส่งเสริมอุตสาหกรรม</v>
          </cell>
          <cell r="C77" t="str">
            <v>กสอ.</v>
          </cell>
        </row>
        <row r="78">
          <cell r="B78" t="str">
            <v>กรมสนธิสัญญาและกฎหมาย</v>
          </cell>
          <cell r="C78" t="str">
            <v>กรมสนธิสัญญาและกฎหมาย</v>
          </cell>
        </row>
        <row r="79">
          <cell r="B79" t="str">
            <v>กรมสนับสนุนบริการสุขภาพ</v>
          </cell>
          <cell r="C79" t="str">
            <v>สบส.</v>
          </cell>
        </row>
        <row r="80">
          <cell r="B80" t="str">
            <v>กรมสรรพสามิต</v>
          </cell>
          <cell r="C80" t="str">
            <v>สสพ.</v>
          </cell>
        </row>
        <row r="81">
          <cell r="B81" t="str">
            <v>กรมสรรพากร</v>
          </cell>
          <cell r="C81" t="str">
            <v>สพ.</v>
          </cell>
        </row>
        <row r="82">
          <cell r="B82" t="str">
            <v>กรมสวัสดิการและคุ้มครองแรงงาน</v>
          </cell>
          <cell r="C82" t="str">
            <v>กสร.</v>
          </cell>
        </row>
        <row r="83">
          <cell r="B83" t="str">
            <v>กรมสอบสวนคดีพิเศษ</v>
          </cell>
          <cell r="C83" t="str">
            <v>DSI</v>
          </cell>
        </row>
        <row r="84">
          <cell r="B84" t="str">
            <v>กรมสารนิเทศ</v>
          </cell>
          <cell r="C84" t="str">
            <v>กรมสารนิเทศ</v>
          </cell>
        </row>
        <row r="85">
          <cell r="B85" t="str">
            <v>กรมสุขภาพจิต</v>
          </cell>
          <cell r="C85" t="str">
            <v>DMH</v>
          </cell>
        </row>
        <row r="86">
          <cell r="B86" t="str">
            <v>กรมหม่อนไหม</v>
          </cell>
          <cell r="C86" t="str">
            <v>มม.</v>
          </cell>
        </row>
        <row r="87">
          <cell r="B87" t="str">
            <v>กรมองค์การระหว่างประเทศ</v>
          </cell>
          <cell r="C87" t="str">
            <v>กรมองค์การระหว่างประเทศ</v>
          </cell>
        </row>
        <row r="88">
          <cell r="B88" t="str">
            <v>กรมอนามัย</v>
          </cell>
          <cell r="C88" t="str">
            <v>กรมอนามัย</v>
          </cell>
        </row>
        <row r="89">
          <cell r="B89" t="str">
            <v>กรมอเมริกาและแปซิฟิกใต้</v>
          </cell>
          <cell r="C89" t="str">
            <v>กรมอเมริกาและแปซิฟิกใต้</v>
          </cell>
        </row>
        <row r="90">
          <cell r="B90" t="str">
            <v>กรมอาเซียน</v>
          </cell>
          <cell r="C90" t="str">
            <v>กรมอาเซียน</v>
          </cell>
        </row>
        <row r="91">
          <cell r="B91" t="str">
            <v>กรมอุตสาหกรรมพื้นฐานและการเหมืองแร่</v>
          </cell>
          <cell r="C91" t="str">
            <v>กพร.</v>
          </cell>
        </row>
        <row r="92">
          <cell r="B92" t="str">
            <v xml:space="preserve">กรมอุตสาหกรรมพื้นฐานและการเหมืองแร่ </v>
          </cell>
          <cell r="C92" t="str">
            <v>DPIM</v>
          </cell>
        </row>
        <row r="93">
          <cell r="B93" t="str">
            <v>กรมอุตุนิยมวิทยา</v>
          </cell>
          <cell r="C93" t="str">
            <v>อต.</v>
          </cell>
        </row>
        <row r="94">
          <cell r="B94" t="str">
            <v>กรมอุทยานแห่งชาติ สัตว์ป่า และพันธุ์พืช</v>
          </cell>
          <cell r="C94" t="str">
            <v>อส.</v>
          </cell>
        </row>
        <row r="95">
          <cell r="B95" t="str">
            <v>กรมเอเชียตะวันออก</v>
          </cell>
          <cell r="C95" t="str">
            <v>กรมเอเชียตะวันออก</v>
          </cell>
        </row>
        <row r="96">
          <cell r="B96" t="str">
            <v>กรมเอเชียใต้ ตะวันออกกลางและแอฟริกา</v>
          </cell>
          <cell r="C96" t="str">
            <v>กรมเอเชียใต้ ตะวันออกกลางและแอฟริกา</v>
          </cell>
        </row>
        <row r="97">
          <cell r="B97" t="str">
            <v>กรมเอเชียใต้ตะวันออกกลางและแอฟริกา</v>
          </cell>
          <cell r="C97" t="str">
            <v>กรมเอเชียใต้ตะวันออกกลางและแอฟริกา</v>
          </cell>
        </row>
        <row r="98">
          <cell r="B98" t="str">
            <v>กรุงเทพมหานคร</v>
          </cell>
          <cell r="C98" t="str">
            <v>กทม.</v>
          </cell>
        </row>
        <row r="99">
          <cell r="B99" t="str">
            <v>กองทัพบก</v>
          </cell>
          <cell r="C99" t="str">
            <v>ทบ.</v>
          </cell>
        </row>
        <row r="100">
          <cell r="B100" t="str">
            <v>กองทัพเรือ</v>
          </cell>
          <cell r="C100" t="str">
            <v>ทร.</v>
          </cell>
        </row>
        <row r="101">
          <cell r="B101" t="str">
            <v>กองทัพอากาศ</v>
          </cell>
          <cell r="C101" t="str">
            <v>ทอ.</v>
          </cell>
        </row>
        <row r="102">
          <cell r="B102" t="str">
            <v>กองทุนการออมแห่งชาติ</v>
          </cell>
          <cell r="C102" t="str">
            <v>กอช.</v>
          </cell>
        </row>
        <row r="103">
          <cell r="B103" t="str">
            <v>กองทุนเงินให้กู้ยืมเพื่อการศึกษา</v>
          </cell>
          <cell r="C103" t="str">
            <v>กยศ.</v>
          </cell>
        </row>
        <row r="104">
          <cell r="B104" t="str">
            <v>กองทุนพัฒนาสื่อปลอดภัยและสร้างสรรค์</v>
          </cell>
          <cell r="C104" t="str">
            <v>TMF</v>
          </cell>
        </row>
        <row r="105">
          <cell r="B105" t="str">
            <v>กองทุนเพื่อความเสมอภาคทางการศึกษา</v>
          </cell>
          <cell r="C105" t="str">
            <v>กสศ.</v>
          </cell>
        </row>
        <row r="106">
          <cell r="B106" t="str">
            <v>สำนักงานกองทุนสนับสนุนการสร้างเสริมสุขภาพ</v>
          </cell>
          <cell r="C106" t="str">
            <v>สสส.</v>
          </cell>
        </row>
        <row r="107">
          <cell r="B107" t="str">
            <v>กองบัญชาการกองทัพไทย</v>
          </cell>
          <cell r="C107" t="str">
            <v>บก.ทท.</v>
          </cell>
        </row>
        <row r="108">
          <cell r="B108" t="str">
            <v>กองอำนวยการรักษาความมั่นคงภายในราชอาณาจักร</v>
          </cell>
          <cell r="C108" t="str">
            <v>กอ.รมน.</v>
          </cell>
        </row>
        <row r="109">
          <cell r="B109" t="str">
            <v>การกีฬาแห่งประเทศไทย</v>
          </cell>
          <cell r="C109" t="str">
            <v>กกท.</v>
          </cell>
        </row>
        <row r="110">
          <cell r="B110" t="str">
            <v>การเคหะแห่งชาติ</v>
          </cell>
          <cell r="C110" t="str">
            <v>กคช.</v>
          </cell>
        </row>
        <row r="111">
          <cell r="B111" t="str">
            <v>การท่องเที่ยวแห่งประเทศไทย</v>
          </cell>
          <cell r="C111" t="str">
            <v>ททท.</v>
          </cell>
        </row>
        <row r="112">
          <cell r="B112" t="str">
            <v>การทางพิเศษแห่งประเทศไทย</v>
          </cell>
          <cell r="C112" t="str">
            <v>กทพ.</v>
          </cell>
        </row>
        <row r="113">
          <cell r="B113" t="str">
            <v>การท่าเรือแห่งประเทศไทย</v>
          </cell>
          <cell r="C113" t="str">
            <v>กทท.</v>
          </cell>
        </row>
        <row r="114">
          <cell r="B114" t="str">
            <v>การนิคมอุตสาหกรรมแห่งประเทศไทย</v>
          </cell>
          <cell r="C114" t="str">
            <v>กนอ.</v>
          </cell>
        </row>
        <row r="115">
          <cell r="B115" t="str">
            <v>การประปานครหลวง</v>
          </cell>
          <cell r="C115" t="str">
            <v>กปน.</v>
          </cell>
        </row>
        <row r="116">
          <cell r="B116" t="str">
            <v>การประปาส่วนภูมิภาค</v>
          </cell>
          <cell r="C116" t="str">
            <v>กปภ.</v>
          </cell>
        </row>
        <row r="117">
          <cell r="B117" t="str">
            <v>การไฟฟ้านครหลวง</v>
          </cell>
          <cell r="C117" t="str">
            <v>กฟน.</v>
          </cell>
        </row>
        <row r="118">
          <cell r="B118" t="str">
            <v>การไฟฟ้าฝ่ายผลิตแห่งประเทศไทย</v>
          </cell>
          <cell r="C118" t="str">
            <v>กฟผ.</v>
          </cell>
        </row>
        <row r="119">
          <cell r="B119" t="str">
            <v>การไฟฟ้าส่วนภูมิภาค</v>
          </cell>
          <cell r="C119" t="str">
            <v>กฟภ.</v>
          </cell>
        </row>
        <row r="120">
          <cell r="B120" t="str">
            <v>การยางแห่งประเทศไทย</v>
          </cell>
          <cell r="C120" t="str">
            <v>กยท.</v>
          </cell>
        </row>
        <row r="121">
          <cell r="B121" t="str">
            <v>การรถไฟฟ้าขนส่งมวลชนแห่งประเทศไทย</v>
          </cell>
          <cell r="C121" t="str">
            <v>รฟม.</v>
          </cell>
        </row>
        <row r="122">
          <cell r="B122" t="str">
            <v>การรถไฟแห่งประเทศไทย</v>
          </cell>
          <cell r="C122" t="str">
            <v>รฟท.</v>
          </cell>
        </row>
        <row r="123">
          <cell r="B123" t="str">
            <v>การส่งเสริมอุตสาหกรรม</v>
          </cell>
          <cell r="C123" t="str">
            <v>กสอ.</v>
          </cell>
        </row>
        <row r="124">
          <cell r="B124" t="str">
            <v>คณะกรรมการโอลิมปิคแห่งประเทศไทยในพระบรมราชูปถัมภ์</v>
          </cell>
          <cell r="C124" t="str">
            <v>NOCT</v>
          </cell>
        </row>
        <row r="125">
          <cell r="B125" t="str">
            <v>คุรุสภา</v>
          </cell>
          <cell r="C125" t="str">
            <v>คส.</v>
          </cell>
        </row>
        <row r="126">
          <cell r="B126" t="str">
            <v>จุฬาลงกรณ์มหาวิทยาลัย</v>
          </cell>
          <cell r="C126" t="str">
            <v>จุฬา</v>
          </cell>
        </row>
        <row r="127">
          <cell r="B127" t="str">
            <v>ธนาคารกรุงไทย จำกัด (มหาชน)</v>
          </cell>
          <cell r="C127" t="str">
            <v>KTB</v>
          </cell>
        </row>
        <row r="128">
          <cell r="B128" t="str">
            <v>ธนาคารพัฒนาวิสาหกิจขนาดกลางและขนาดย่อมแห่งประเทศไทย</v>
          </cell>
          <cell r="C128" t="str">
            <v>ธพว.</v>
          </cell>
        </row>
        <row r="129">
          <cell r="B129" t="str">
            <v>ธนาคารเพื่อการเกษตรและสหกรณ์การเกษตร</v>
          </cell>
          <cell r="C129" t="str">
            <v>ธกส.</v>
          </cell>
        </row>
        <row r="130">
          <cell r="B130" t="str">
            <v>ธนาคารเพื่อการส่งออกและนำเข้าแห่งประเทศไทย</v>
          </cell>
          <cell r="C130" t="str">
            <v>ธสน.</v>
          </cell>
        </row>
        <row r="131">
          <cell r="B131" t="str">
            <v>ธนาคารแห่งประเทศไทย</v>
          </cell>
          <cell r="C131" t="str">
            <v>ธปท.</v>
          </cell>
        </row>
        <row r="132">
          <cell r="B132" t="str">
            <v>ธนาคารออมสิน</v>
          </cell>
          <cell r="C132" t="str">
            <v>GSB</v>
          </cell>
        </row>
        <row r="133">
          <cell r="B133" t="str">
            <v>ธนาคารอาคารสงเคราะห์</v>
          </cell>
          <cell r="C133" t="str">
            <v>ธอส.</v>
          </cell>
        </row>
        <row r="134">
          <cell r="B134" t="str">
            <v>ธนาคารอิสลามแห่งประเทศไทย</v>
          </cell>
          <cell r="C134" t="str">
            <v>ISBT</v>
          </cell>
        </row>
        <row r="135">
          <cell r="B135" t="str">
            <v>บรรษัทประกันสินเชื่ออุตสาหกรรมขนาดย่อม</v>
          </cell>
          <cell r="C135" t="str">
            <v>บสย.</v>
          </cell>
        </row>
        <row r="136">
          <cell r="B136" t="str">
            <v>บริษัท ขนส่ง จํากัด</v>
          </cell>
          <cell r="C136" t="str">
            <v>บขส.</v>
          </cell>
        </row>
        <row r="137">
          <cell r="B137" t="str">
            <v>บริษัท ขนส่ง จำกัด</v>
          </cell>
          <cell r="C137" t="str">
            <v>บขส.</v>
          </cell>
        </row>
        <row r="138">
          <cell r="B138" t="str">
            <v>บริษัท ข้อมูลเครดิตแห่งชาติ จำกัด</v>
          </cell>
          <cell r="C138" t="str">
            <v>NCB</v>
          </cell>
        </row>
        <row r="139">
          <cell r="B139" t="str">
            <v>บริษัท ท่าอากาศยานไทย จํากัด (มหาชน)</v>
          </cell>
          <cell r="C139" t="str">
            <v>ทอท.</v>
          </cell>
        </row>
        <row r="140">
          <cell r="B140" t="str">
            <v>บริษัท ท่าอากาศยานไทย จำกัด (มหาชน)</v>
          </cell>
          <cell r="C140" t="str">
            <v>ทอท.</v>
          </cell>
        </row>
        <row r="141">
          <cell r="B141" t="str">
            <v>บริษัท โทรคมนาคมแห่งชาติ จำกัด (​มหาชน)</v>
          </cell>
          <cell r="C141" t="str">
            <v>NT</v>
          </cell>
        </row>
        <row r="142">
          <cell r="B142" t="str">
            <v>บริษัท โทรคมนาคมแห่งชาติ จำกัด (มหาชน)</v>
          </cell>
          <cell r="C142" t="str">
            <v>NT</v>
          </cell>
        </row>
        <row r="143">
          <cell r="B143" t="str">
            <v>บริษัท ปตท จํากัด (มหาชน)</v>
          </cell>
          <cell r="C143" t="str">
            <v>ปตท.</v>
          </cell>
        </row>
        <row r="144">
          <cell r="B144" t="str">
            <v>บริษัท ปตท. จำกัด (มหาชน)</v>
          </cell>
          <cell r="C144" t="str">
            <v>ปตท.</v>
          </cell>
        </row>
        <row r="145">
          <cell r="B145" t="str">
            <v>บริษัท ปตท. สำรวจและผลิตปิโตรเลียม จำกัด</v>
          </cell>
          <cell r="C145" t="str">
            <v>ปตท.สผ.</v>
          </cell>
        </row>
        <row r="146">
          <cell r="B146" t="str">
            <v>บริษัท ไปรษณีย์ไทย จํากัด</v>
          </cell>
          <cell r="C146" t="str">
            <v>ปณท.</v>
          </cell>
        </row>
        <row r="147">
          <cell r="B147" t="str">
            <v>บริษัท ไปรษณีย์ไทย จำกัด</v>
          </cell>
          <cell r="C147" t="str">
            <v>ปณท.</v>
          </cell>
        </row>
        <row r="148">
          <cell r="B148" t="str">
            <v>บริษัท รถไฟฟ้า ร.ฟ.ท. จำกัด</v>
          </cell>
          <cell r="C148" t="str">
            <v>รฟฟท.</v>
          </cell>
        </row>
        <row r="149">
          <cell r="B149" t="str">
            <v>บริษัท วิทยุการบินแห่งประเทศไทย จํากัด</v>
          </cell>
          <cell r="C149" t="str">
            <v>บวท.</v>
          </cell>
        </row>
        <row r="150">
          <cell r="B150" t="str">
            <v>บริษัท วิทยุการบินแห่งประเทศไทย จำกัด</v>
          </cell>
          <cell r="C150" t="str">
            <v>บวท.</v>
          </cell>
        </row>
        <row r="151">
          <cell r="B151" t="str">
            <v>บริษัท อสมท จํากัด (มหาชน)</v>
          </cell>
          <cell r="C151" t="str">
            <v>อสมท.</v>
          </cell>
        </row>
        <row r="152">
          <cell r="B152" t="str">
            <v>บริษัท อู่กรุงเทพ จำกัด</v>
          </cell>
          <cell r="C152" t="str">
            <v>บอท.</v>
          </cell>
        </row>
        <row r="153">
          <cell r="B153" t="str">
            <v>บริษัทห้องปฏิบัติการกลางตรวจสอบผลิตภัณฑ์เกษตรและอาหาร จำกัด</v>
          </cell>
          <cell r="C153" t="str">
            <v>LCFA</v>
          </cell>
        </row>
        <row r="154">
          <cell r="B154" t="str">
            <v>มหาวิทยาลัยการกีฬาแห่งชาติ</v>
          </cell>
          <cell r="C154" t="str">
            <v>มกช.</v>
          </cell>
        </row>
        <row r="155">
          <cell r="B155" t="str">
            <v>มหาวิทยาลัยกาฬสินธุ์</v>
          </cell>
          <cell r="C155" t="str">
            <v>มกส.</v>
          </cell>
        </row>
        <row r="156">
          <cell r="B156" t="str">
            <v>มหาวิทยาลัยเกษตรศาสตร์</v>
          </cell>
          <cell r="C156" t="str">
            <v>มก.</v>
          </cell>
        </row>
        <row r="157">
          <cell r="B157" t="str">
            <v>มหาวิทยาลัยขอนแก่น</v>
          </cell>
          <cell r="C157" t="str">
            <v>มข.</v>
          </cell>
        </row>
        <row r="158">
          <cell r="B158" t="str">
            <v>มหาวิทยาลัยเชียงใหม่</v>
          </cell>
          <cell r="C158" t="str">
            <v>มช.</v>
          </cell>
        </row>
        <row r="159">
          <cell r="B159" t="str">
            <v>มหาวิทยาลัยทักษิณ</v>
          </cell>
          <cell r="C159" t="str">
            <v>มทษ.</v>
          </cell>
        </row>
        <row r="160">
          <cell r="B160" t="str">
            <v>มหาวิทยาลัยเทคโนโลยีพระจอมเกล้าธนบุรี</v>
          </cell>
          <cell r="C160" t="str">
            <v>มจธ.</v>
          </cell>
        </row>
        <row r="161">
          <cell r="B161" t="str">
            <v>มหาวิทยาลัยเทคโนโลยีพระจอมเกล้าพระนครเหนือ</v>
          </cell>
          <cell r="C161" t="str">
            <v>มจพ.</v>
          </cell>
        </row>
        <row r="162">
          <cell r="B162" t="str">
            <v>มหาวิทยาลัยเทคโนโลยีราชมงคลกรุงเทพ</v>
          </cell>
          <cell r="C162" t="str">
            <v>มทร.กรุงเทพ</v>
          </cell>
        </row>
        <row r="163">
          <cell r="B163" t="str">
            <v>มหาวิทยาลัยเทคโนโลยีราชมงคลตะวันออก</v>
          </cell>
          <cell r="C163" t="str">
            <v>มทร.ตะวันออก</v>
          </cell>
        </row>
        <row r="164">
          <cell r="B164" t="str">
            <v>มหาวิทยาลัยเทคโนโลยีราชมงคลธัญบุรี</v>
          </cell>
          <cell r="C164" t="str">
            <v>มทร.ธัญบุรี</v>
          </cell>
        </row>
        <row r="165">
          <cell r="B165" t="str">
            <v>มหาวิทยาลัยเทคโนโลยีราชมงคลพระนคร</v>
          </cell>
          <cell r="C165" t="str">
            <v>มทร.พระนคร</v>
          </cell>
        </row>
        <row r="166">
          <cell r="B166" t="str">
            <v>มหาวิทยาลัยเทคโนโลยีราชมงคลรัตนโกสินทร์</v>
          </cell>
          <cell r="C166" t="str">
            <v>มทร.รัตนโกสินทร์</v>
          </cell>
        </row>
        <row r="167">
          <cell r="B167" t="str">
            <v>มหาวิทยาลัยเทคโนโลยีราชมงคลล้านนา</v>
          </cell>
          <cell r="C167" t="str">
            <v>มทร.ล้านนา</v>
          </cell>
        </row>
        <row r="168">
          <cell r="B168" t="str">
            <v>มหาวิทยาลัยเทคโนโลยีราชมงคลศรีวิชัย</v>
          </cell>
          <cell r="C168" t="str">
            <v>มทร.ศรีวิชัย</v>
          </cell>
        </row>
        <row r="169">
          <cell r="B169" t="str">
            <v>มหาวิทยาลัยเทคโนโลยีราชมงคลสุวรรณภูมิ</v>
          </cell>
          <cell r="C169" t="str">
            <v>มทร.สุวรรณภูมิ</v>
          </cell>
        </row>
        <row r="170">
          <cell r="B170" t="str">
            <v>มหาวิทยาลัยเทคโนโลยีราชมงคลอีสาน</v>
          </cell>
          <cell r="C170" t="str">
            <v>มทร.อีสาน</v>
          </cell>
        </row>
        <row r="171">
          <cell r="B171" t="str">
            <v>มหาวิทยาลัยเทคโนโลยีสุรนารี</v>
          </cell>
          <cell r="C171" t="str">
            <v>มทส.</v>
          </cell>
        </row>
        <row r="172">
          <cell r="B172" t="str">
            <v>มหาวิทยาลัยธรรมศาสตร์</v>
          </cell>
          <cell r="C172" t="str">
            <v>มธ.</v>
          </cell>
        </row>
        <row r="173">
          <cell r="B173" t="str">
            <v>มหาวิทยาลัยนครพนม</v>
          </cell>
          <cell r="C173" t="str">
            <v>มนพ.</v>
          </cell>
        </row>
        <row r="174">
          <cell r="B174" t="str">
            <v>มหาวิทยาลัยนราธิวาสราชนครินทร์</v>
          </cell>
          <cell r="C174" t="str">
            <v>มนร.</v>
          </cell>
        </row>
        <row r="175">
          <cell r="B175" t="str">
            <v>มหาวิทยาลัยนเรศวร</v>
          </cell>
          <cell r="C175" t="str">
            <v>มน.</v>
          </cell>
        </row>
        <row r="176">
          <cell r="B176" t="str">
            <v>มหาวิทยาลัยบูรพา</v>
          </cell>
          <cell r="C176" t="str">
            <v>มบ.</v>
          </cell>
        </row>
        <row r="177">
          <cell r="B177" t="str">
            <v>มหาวิทยาลัยพะเยา</v>
          </cell>
          <cell r="C177" t="str">
            <v>มพ.</v>
          </cell>
        </row>
        <row r="178">
          <cell r="B178" t="str">
            <v>มหาวิทยาลัยมหาจุฬาลงกรณราชวิทยาลัย</v>
          </cell>
          <cell r="C178" t="str">
            <v>มจร.</v>
          </cell>
        </row>
        <row r="179">
          <cell r="B179" t="str">
            <v>มหาวิทยาลัยมหามกุฏราชวิทยาลัย</v>
          </cell>
          <cell r="C179" t="str">
            <v>มมร.อส.</v>
          </cell>
        </row>
        <row r="180">
          <cell r="B180" t="str">
            <v>มหาวิทยาลัยมหาสารคาม</v>
          </cell>
          <cell r="C180" t="str">
            <v>มมส.</v>
          </cell>
        </row>
        <row r="181">
          <cell r="B181" t="str">
            <v>มหาวิทยาลัยมหิดล</v>
          </cell>
          <cell r="C181" t="str">
            <v>มม</v>
          </cell>
        </row>
        <row r="182">
          <cell r="B182" t="str">
            <v>มหาวิทยาลัยแม่โจ้</v>
          </cell>
          <cell r="C182" t="str">
            <v>มจ.</v>
          </cell>
        </row>
        <row r="183">
          <cell r="B183" t="str">
            <v>มหาวิทยาลัยแม่ฟ้าหลวง</v>
          </cell>
          <cell r="C183" t="str">
            <v>มฟล.</v>
          </cell>
        </row>
        <row r="184">
          <cell r="B184" t="str">
            <v>มหาวิทยาลัยราชภัฏกาญจนบุรี</v>
          </cell>
          <cell r="C184" t="str">
            <v>มร.กจ.</v>
          </cell>
        </row>
        <row r="185">
          <cell r="B185" t="str">
            <v>มหาวิทยาลัยราชภัฏกำแพงเพชร</v>
          </cell>
          <cell r="C185" t="str">
            <v>มรภ.กพ.</v>
          </cell>
        </row>
        <row r="186">
          <cell r="B186" t="str">
            <v>มหาวิทยาลัยราชภัฏจันทรเกษม</v>
          </cell>
          <cell r="C186" t="str">
            <v>มจษ.</v>
          </cell>
        </row>
        <row r="187">
          <cell r="B187" t="str">
            <v>มหาวิทยาลัยราชภัฏชัยภูมิ</v>
          </cell>
          <cell r="C187" t="str">
            <v>มชย.</v>
          </cell>
        </row>
        <row r="188">
          <cell r="B188" t="str">
            <v>มหาวิทยาลัยราชภัฏเชียงราย</v>
          </cell>
          <cell r="C188" t="str">
            <v>มร.ชร.</v>
          </cell>
        </row>
        <row r="189">
          <cell r="B189" t="str">
            <v>มหาวิทยาลัยราชภัฏเชียงใหม่</v>
          </cell>
          <cell r="C189" t="str">
            <v>มร.ชม.</v>
          </cell>
        </row>
        <row r="190">
          <cell r="B190" t="str">
            <v>มหาวิทยาลัยราชภัฏเทพสตรี</v>
          </cell>
          <cell r="C190" t="str">
            <v>มรท.</v>
          </cell>
        </row>
        <row r="191">
          <cell r="B191" t="str">
            <v>มหาวิทยาลัยราชภัฏธนบุรี</v>
          </cell>
          <cell r="C191" t="str">
            <v>มรธ.</v>
          </cell>
        </row>
        <row r="192">
          <cell r="B192" t="str">
            <v>มหาวิทยาลัยราชภัฏนครปฐม</v>
          </cell>
          <cell r="C192" t="str">
            <v>มรน.</v>
          </cell>
        </row>
        <row r="193">
          <cell r="B193" t="str">
            <v>มหาวิทยาลัยราชภัฏนครราชสีมา</v>
          </cell>
          <cell r="C193" t="str">
            <v>มรภ.นม.</v>
          </cell>
        </row>
        <row r="194">
          <cell r="B194" t="str">
            <v>มหาวิทยาลัยราชภัฏนครศรีธรรมราช</v>
          </cell>
          <cell r="C194" t="str">
            <v>มรภ.นศ.</v>
          </cell>
        </row>
        <row r="195">
          <cell r="B195" t="str">
            <v>มหาวิทยาลัยราชภัฏนครสวรรค์</v>
          </cell>
          <cell r="C195" t="str">
            <v>มร.นว.</v>
          </cell>
        </row>
        <row r="196">
          <cell r="B196" t="str">
            <v>มหาวิทยาลัยราชภัฏบ้านสมเด็จเจ้าพระยา</v>
          </cell>
          <cell r="C196" t="str">
            <v>มบส.</v>
          </cell>
        </row>
        <row r="197">
          <cell r="B197" t="str">
            <v>มหาวิทยาลัยราชภัฏบุรีรัมย์</v>
          </cell>
          <cell r="C197" t="str">
            <v>มรภ.บร.</v>
          </cell>
        </row>
        <row r="198">
          <cell r="B198" t="str">
            <v>มหาวิทยาลัยราชภัฏพระนคร</v>
          </cell>
          <cell r="C198" t="str">
            <v>มรภ.พระนคร</v>
          </cell>
        </row>
        <row r="199">
          <cell r="B199" t="str">
            <v>มหาวิทยาลัยราชภัฏพระนครศรีอยุธยา</v>
          </cell>
          <cell r="C199" t="str">
            <v>มรภ.อย.</v>
          </cell>
        </row>
        <row r="200">
          <cell r="B200" t="str">
            <v>มหาวิทยาลัยราชภัฏพิบูลสงคราม</v>
          </cell>
          <cell r="C200" t="str">
            <v>มร.พส.</v>
          </cell>
        </row>
        <row r="201">
          <cell r="B201" t="str">
            <v>มหาวิทยาลัยราชภัฏเพชรบุรี</v>
          </cell>
          <cell r="C201" t="str">
            <v>มรภ.พบ.</v>
          </cell>
        </row>
        <row r="202">
          <cell r="B202" t="str">
            <v>มหาวิทยาลัยราชภัฏเพชรบูรณ์</v>
          </cell>
          <cell r="C202" t="str">
            <v>มร.พช.</v>
          </cell>
        </row>
        <row r="203">
          <cell r="B203" t="str">
            <v>มหาวิทยาลัยราชภัฏภูเก็ต</v>
          </cell>
          <cell r="C203" t="str">
            <v>มรภ.</v>
          </cell>
        </row>
        <row r="204">
          <cell r="B204" t="str">
            <v>มหาวิทยาลัยราชภัฏมหาสารคาม</v>
          </cell>
          <cell r="C204" t="str">
            <v>มรม.</v>
          </cell>
        </row>
        <row r="205">
          <cell r="B205" t="str">
            <v>มหาวิทยาลัยราชภัฏยะลา</v>
          </cell>
          <cell r="C205" t="str">
            <v>มรย.</v>
          </cell>
        </row>
        <row r="206">
          <cell r="B206" t="str">
            <v>มหาวิทยาลัยราชภัฏร้อยเอ็ด</v>
          </cell>
          <cell r="C206" t="str">
            <v>มรภ.รอ.</v>
          </cell>
        </row>
        <row r="207">
          <cell r="B207" t="str">
            <v>มหาวิทยาลัยราชภัฏราชนครินทร์</v>
          </cell>
          <cell r="C207" t="str">
            <v>มรร.</v>
          </cell>
        </row>
        <row r="208">
          <cell r="B208" t="str">
            <v>มหาวิทยาลัยราชภัฏรำไพพรรณี</v>
          </cell>
          <cell r="C208" t="str">
            <v>มร.รพ.</v>
          </cell>
        </row>
        <row r="209">
          <cell r="B209" t="str">
            <v>มหาวิทยาลัยราชภัฏลำปาง</v>
          </cell>
          <cell r="C209" t="str">
            <v>มรภ.ลป.</v>
          </cell>
        </row>
        <row r="210">
          <cell r="B210" t="str">
            <v>มหาวิทยาลัยราชภัฏเลย</v>
          </cell>
          <cell r="C210" t="str">
            <v>มรล.</v>
          </cell>
        </row>
        <row r="211">
          <cell r="B211" t="str">
            <v>มหาวิทยาลัยราชภัฏวไลยอลงกรณ์ ในพระบรมราชูปถัมภ์</v>
          </cell>
          <cell r="C211" t="str">
            <v>มรว.</v>
          </cell>
        </row>
        <row r="212">
          <cell r="B212" t="str">
            <v>มหาวิทยาลัยราชภัฏวไลยอลงกรณ์ ในพระบรมราชูปถัมภ์ จังหวัดปทุมธานี</v>
          </cell>
          <cell r="C212" t="str">
            <v>มรว.</v>
          </cell>
        </row>
        <row r="213">
          <cell r="B213" t="str">
            <v>มหาวิทยาลัยราชภัฏศรีสะเกษ</v>
          </cell>
          <cell r="C213" t="str">
            <v>มรภ.ศก.</v>
          </cell>
        </row>
        <row r="214">
          <cell r="B214" t="str">
            <v>มหาวิทยาลัยราชภัฏสกลนคร</v>
          </cell>
          <cell r="C214" t="str">
            <v>มร.สน.</v>
          </cell>
        </row>
        <row r="215">
          <cell r="B215" t="str">
            <v>มหาวิทยาลัยราชภัฏสงขลา</v>
          </cell>
          <cell r="C215" t="str">
            <v>มรภ.สข.</v>
          </cell>
        </row>
        <row r="216">
          <cell r="B216" t="str">
            <v>มหาวิทยาลัยราชภัฏสวนสุนันทา</v>
          </cell>
          <cell r="C216" t="str">
            <v>มรภ.สส.</v>
          </cell>
        </row>
        <row r="217">
          <cell r="B217" t="str">
            <v>มหาวิทยาลัยราชภัฏสุราษฎ์ธานี</v>
          </cell>
          <cell r="C217" t="str">
            <v>มรส.</v>
          </cell>
        </row>
        <row r="218">
          <cell r="B218" t="str">
            <v>มหาวิทยาลัยราชภัฏสุราษฎร์ธานี</v>
          </cell>
          <cell r="C218" t="str">
            <v>มรส.</v>
          </cell>
        </row>
        <row r="219">
          <cell r="B219" t="str">
            <v>มหาวิทยาลัยราชภัฏสุรินทร์</v>
          </cell>
          <cell r="C219" t="str">
            <v>มรภ.สร.</v>
          </cell>
        </row>
        <row r="220">
          <cell r="B220" t="str">
            <v>มหาวิทยาลัยราชภัฏหมู่บ้านจอมบึง</v>
          </cell>
          <cell r="C220" t="str">
            <v>มร.มจ.</v>
          </cell>
        </row>
        <row r="221">
          <cell r="B221" t="str">
            <v>มหาวิทยาลัยราชภัฏอุดรธานี</v>
          </cell>
          <cell r="C221" t="str">
            <v>มร.อด.</v>
          </cell>
        </row>
        <row r="222">
          <cell r="B222" t="str">
            <v>มหาวิทยาลัยราชภัฏอุตรดิตถ์</v>
          </cell>
          <cell r="C222" t="str">
            <v>มรอ.</v>
          </cell>
        </row>
        <row r="223">
          <cell r="B223" t="str">
            <v>มหาวิทยาลัยราชภัฏอุบลราชธานี</v>
          </cell>
          <cell r="C223" t="str">
            <v>มรภ.อบ.</v>
          </cell>
        </row>
        <row r="224">
          <cell r="B224" t="str">
            <v>มหาวิทยาลัยรามคำแหง</v>
          </cell>
          <cell r="C224" t="str">
            <v>มร.</v>
          </cell>
        </row>
        <row r="225">
          <cell r="B225" t="str">
            <v>มหาวิทยาลัยวลัยลักษณ์</v>
          </cell>
          <cell r="C225" t="str">
            <v>มวล.</v>
          </cell>
        </row>
        <row r="226">
          <cell r="B226" t="str">
            <v>มหาวิทยาลัยศรีนครินทรวิโรฒ</v>
          </cell>
          <cell r="C226" t="str">
            <v>มศว.</v>
          </cell>
        </row>
        <row r="227">
          <cell r="B227" t="str">
            <v>มหาวิทยาลัยศิลปากร</v>
          </cell>
          <cell r="C227" t="str">
            <v>มศก.</v>
          </cell>
        </row>
        <row r="228">
          <cell r="B228" t="str">
            <v>มหาวิทยาลัยสงขลานครินทร์</v>
          </cell>
          <cell r="C228" t="str">
            <v>มอ.</v>
          </cell>
        </row>
        <row r="229">
          <cell r="B229" t="str">
            <v>มหาวิทยาลัยสวนดุสิต</v>
          </cell>
          <cell r="C229" t="str">
            <v>มสด.</v>
          </cell>
        </row>
        <row r="230">
          <cell r="B230" t="str">
            <v>มหาวิทยาลัยสุโขทัยธรรมมาธิราช</v>
          </cell>
          <cell r="C230" t="str">
            <v>มสธ.</v>
          </cell>
        </row>
        <row r="231">
          <cell r="B231" t="str">
            <v>มหาวิทยาลัยสุโขทัยธรรมาธิราช</v>
          </cell>
          <cell r="C231" t="str">
            <v>มสธ.</v>
          </cell>
        </row>
        <row r="232">
          <cell r="B232" t="str">
            <v>มหาวิทยาลัยอุบลราชธานี</v>
          </cell>
          <cell r="C232" t="str">
            <v>มอบ.</v>
          </cell>
        </row>
        <row r="233">
          <cell r="B233" t="str">
            <v>เมืองพัทยา</v>
          </cell>
          <cell r="C233" t="str">
            <v>เมืองพัทยา</v>
          </cell>
        </row>
        <row r="234">
          <cell r="B234" t="str">
            <v>โรงงานไพ่</v>
          </cell>
          <cell r="C234" t="str">
            <v>โรงงานไพ่</v>
          </cell>
        </row>
        <row r="235">
          <cell r="B235" t="str">
            <v>โรงเรียนมหิดลวิทยานุสรณ์</v>
          </cell>
          <cell r="C235" t="str">
            <v>MWIT</v>
          </cell>
        </row>
        <row r="236">
          <cell r="B236" t="str">
            <v>ศูนย์ความเป็นเลิศด้านชีววิทยาศาสตร์ (องค์การมหาชน)</v>
          </cell>
          <cell r="C236" t="str">
            <v>ศลช.</v>
          </cell>
        </row>
        <row r="237">
          <cell r="B237" t="str">
            <v>ศูนย์คุณธรรม (องค์การมหาชน)</v>
          </cell>
          <cell r="C237" t="str">
            <v>ศคธ.</v>
          </cell>
        </row>
        <row r="238">
          <cell r="B238" t="str">
            <v>ศูนย์มานุษยวิทยาสิรินธร (องค์การมหาชน)</v>
          </cell>
          <cell r="C238" t="str">
            <v>ศมส.</v>
          </cell>
        </row>
        <row r="239">
          <cell r="B239" t="str">
            <v>ศูนย์อำนวยการบริหารจังหวัดชายแดนภาคใต้</v>
          </cell>
          <cell r="C239" t="str">
            <v>ศอ.บต.</v>
          </cell>
        </row>
        <row r="240">
          <cell r="B240" t="str">
            <v>ศูนย์อำนวยการรักษาผลประโยชน์ของชาติทางทะเล</v>
          </cell>
          <cell r="C240" t="str">
            <v>ศร.ชล.</v>
          </cell>
        </row>
        <row r="241">
          <cell r="B241" t="str">
            <v>สถาบันการบินพลเรือน</v>
          </cell>
          <cell r="C241" t="str">
            <v>สบพ.</v>
          </cell>
        </row>
        <row r="242">
          <cell r="B242" t="str">
            <v>สถาบันการพยาบาลศรีสวรินทิรา สภากาชาดไทย</v>
          </cell>
          <cell r="C242" t="str">
            <v>STIN</v>
          </cell>
        </row>
        <row r="243">
          <cell r="B243" t="str">
            <v>สถาบันการแพทย์ฉุกเฉิน</v>
          </cell>
          <cell r="C243" t="str">
            <v>สพฉ.</v>
          </cell>
        </row>
        <row r="244">
          <cell r="B244" t="str">
            <v>สถาบันการแพทย์ฉุกเฉินแห่งชาติ</v>
          </cell>
          <cell r="C244" t="str">
            <v>สพฉ.</v>
          </cell>
        </row>
        <row r="245">
          <cell r="B245" t="str">
            <v>สถาบันข้อมูลขนาดใหญ่ (องค์การมหาชน)</v>
          </cell>
          <cell r="C245" t="str">
            <v>Bdi</v>
          </cell>
        </row>
        <row r="246">
          <cell r="B246" t="str">
            <v>สถาบันคุณวุฒิวิชาชีพ (องค์การมหาชน)</v>
          </cell>
          <cell r="C246" t="str">
            <v>สคช.</v>
          </cell>
        </row>
        <row r="247">
          <cell r="B247" t="str">
            <v>สถาบันคุ้มครองเงินฝาก</v>
          </cell>
          <cell r="C247" t="str">
            <v>สคฝ.</v>
          </cell>
        </row>
        <row r="248">
          <cell r="B248" t="str">
            <v>สถาบันดนตรีกัลยาณิวัฒนา</v>
          </cell>
          <cell r="C248" t="str">
            <v>สกว.</v>
          </cell>
        </row>
        <row r="249">
          <cell r="B249" t="str">
            <v>สถาบันทดสอบทางการศึกษาแห่งชาติ (องค์การมหาชน)</v>
          </cell>
          <cell r="C249" t="str">
            <v>สทศ.</v>
          </cell>
        </row>
        <row r="250">
          <cell r="B250" t="str">
            <v>สถาบันเทคโนโลยีจิตรลดา</v>
          </cell>
          <cell r="C250" t="str">
            <v>สจด.</v>
          </cell>
        </row>
        <row r="251">
          <cell r="B251" t="str">
            <v>สถาบันเทคโนโลยีนิวเคลียร์แห่งชาติ (องค์การมหาชน)</v>
          </cell>
          <cell r="C251" t="str">
            <v>สทน.</v>
          </cell>
        </row>
        <row r="252">
          <cell r="B252" t="str">
            <v>สถาบันเทคโนโลยีปทุมวัน</v>
          </cell>
          <cell r="C252" t="str">
            <v>สทป.</v>
          </cell>
        </row>
        <row r="253">
          <cell r="B253" t="str">
            <v>สถาบันเทคโนโลยีป้องกันประเทศ</v>
          </cell>
          <cell r="C253" t="str">
            <v>สทป.</v>
          </cell>
        </row>
        <row r="254">
          <cell r="B254" t="str">
            <v>สถาบันเทคโนโลยีพระจอมเกล้าเจ้าคุณทหารลาดกระบัง</v>
          </cell>
          <cell r="C254" t="str">
            <v>สจล.</v>
          </cell>
        </row>
        <row r="255">
          <cell r="B255" t="str">
            <v>สถาบันไทย-เยอรมัน</v>
          </cell>
          <cell r="C255" t="str">
            <v>TGI</v>
          </cell>
        </row>
        <row r="256">
          <cell r="B256" t="str">
            <v>สถาบันนิติวิทยาศาสตร์</v>
          </cell>
          <cell r="C256" t="str">
            <v>สนว.</v>
          </cell>
        </row>
        <row r="257">
          <cell r="B257" t="str">
            <v>สถาบันบริหารจัดการธนาคารที่ดิน (องค์การมหาชน)</v>
          </cell>
          <cell r="C257" t="str">
            <v>บจธ.</v>
          </cell>
        </row>
        <row r="258">
          <cell r="B258" t="str">
            <v>สถาบันบัณฑิตพัฒนบริหารศาสตร์</v>
          </cell>
          <cell r="C258" t="str">
            <v>NIDA</v>
          </cell>
        </row>
        <row r="259">
          <cell r="B259" t="str">
            <v>สถาบันบัณฑิตพัฒนศิลป์</v>
          </cell>
          <cell r="C259" t="str">
            <v>BPI</v>
          </cell>
        </row>
        <row r="260">
          <cell r="B260" t="str">
            <v>สถาบันพระบรมราชชนก</v>
          </cell>
          <cell r="C260" t="str">
            <v>สบช.</v>
          </cell>
        </row>
        <row r="261">
          <cell r="B261" t="str">
            <v>สถาบันพระปกเกล้า</v>
          </cell>
          <cell r="C261" t="str">
            <v>พป.</v>
          </cell>
        </row>
        <row r="262">
          <cell r="B262" t="str">
            <v>สถาบันพลาสติก</v>
          </cell>
          <cell r="C262" t="str">
            <v>PIU</v>
          </cell>
        </row>
        <row r="263">
          <cell r="B263" t="str">
            <v>สถาบันพัฒนาวิสาหกิจขนาดกลาง และขนาดย่อม</v>
          </cell>
          <cell r="C263" t="str">
            <v>สสว.</v>
          </cell>
        </row>
        <row r="264">
          <cell r="B264" t="str">
            <v>สถาบันพัฒนาองค์กรชุมชน (องค์การมหาชน)</v>
          </cell>
          <cell r="C264" t="str">
            <v>พอช.</v>
          </cell>
        </row>
        <row r="265">
          <cell r="B265" t="str">
            <v>สถาบันพัฒนาอุตสาหกรรมสิ่งทอ</v>
          </cell>
          <cell r="C265" t="str">
            <v>IDE</v>
          </cell>
        </row>
        <row r="266">
          <cell r="B266" t="str">
            <v>สถาบันเพิ่มผลผลิตแห่งชาติ</v>
          </cell>
          <cell r="C266" t="str">
            <v>FTPI</v>
          </cell>
        </row>
        <row r="267">
          <cell r="B267" t="str">
            <v>สถาบันเพื่อการยุติธรรมแห่งประเทศไทย (องค์การมหาชน)</v>
          </cell>
          <cell r="C267" t="str">
            <v>สธท.</v>
          </cell>
        </row>
        <row r="268">
          <cell r="B268" t="str">
            <v>สถาบันเพื่อการยุติธรรมแห่งประเทศไทย (องค์การมหาชน)</v>
          </cell>
          <cell r="C268" t="str">
            <v>TIJ</v>
          </cell>
        </row>
        <row r="269">
          <cell r="B269" t="str">
            <v>สถาบันไฟฟ้าและอิเล็กทรอนิกส์</v>
          </cell>
          <cell r="C269" t="str">
            <v>สฟอ.</v>
          </cell>
        </row>
        <row r="270">
          <cell r="B270" t="str">
            <v>สถาบันมาตรวิทยาแห่งชาติ</v>
          </cell>
          <cell r="C270" t="str">
            <v>มว.</v>
          </cell>
        </row>
        <row r="271">
          <cell r="B271" t="str">
            <v>สถาบันยานยนต์</v>
          </cell>
          <cell r="C271" t="str">
            <v>สถาบันยานยนต์</v>
          </cell>
        </row>
        <row r="272">
          <cell r="B272" t="str">
            <v>สถาบันรองรับมาตรฐานไอเอสโอ</v>
          </cell>
          <cell r="C272" t="str">
            <v>สรอ.</v>
          </cell>
        </row>
        <row r="273">
          <cell r="B273" t="str">
            <v>สถาบันระหว่างประเทศเพื่อการค้าและการพัฒนา (องค์การมหาชน)</v>
          </cell>
          <cell r="C273" t="str">
            <v>สคพ.</v>
          </cell>
        </row>
        <row r="274">
          <cell r="B274" t="str">
            <v>สถาบันรับรองคุณภาพสถานพยาบาล (องค์การมหาชน)</v>
          </cell>
          <cell r="C274" t="str">
            <v>สรพ.</v>
          </cell>
        </row>
        <row r="275">
          <cell r="B275" t="str">
            <v>สถาบันรับรองคุณภาพสถานพยาบาล (องค์การมหาชน) </v>
          </cell>
          <cell r="C275" t="str">
            <v>สรพ.</v>
          </cell>
        </row>
        <row r="276">
          <cell r="B276" t="str">
            <v>สถาบันวัคซีนแห่งชาติ</v>
          </cell>
          <cell r="C276" t="str">
            <v>สวช.</v>
          </cell>
        </row>
        <row r="277">
          <cell r="B277" t="str">
            <v>สถาบันวิจัยจุฬาภรณ์</v>
          </cell>
          <cell r="C277" t="str">
            <v>จ.ภ.</v>
          </cell>
        </row>
        <row r="278">
          <cell r="B278" t="str">
            <v>สถาบันวิจัยดาราศาสตร์แห่งชาติ (องค์การมหาชน)</v>
          </cell>
          <cell r="C278" t="str">
            <v>สดร.</v>
          </cell>
        </row>
        <row r="279">
          <cell r="B279" t="str">
            <v>สถาบันวิจัยระบบสาธารณสุข</v>
          </cell>
          <cell r="C279" t="str">
            <v>สวรส.</v>
          </cell>
        </row>
        <row r="280">
          <cell r="B280" t="str">
            <v>สถาบันวิจัยและพัฒนาเทคโนโลยีระบบราง (องค์การมหาชน)</v>
          </cell>
          <cell r="C280" t="str">
            <v>สทร.</v>
          </cell>
        </row>
        <row r="281">
          <cell r="B281" t="str">
            <v>สถาบันวิจัยและพัฒนาพื้นที่สูง</v>
          </cell>
          <cell r="C281" t="str">
            <v>สวพส.</v>
          </cell>
        </row>
        <row r="282">
          <cell r="B282" t="str">
            <v>สถาบันวิจัยและพัฒนาอัญมณีและเครื่องประดับแห่งชาติ (องค์การมหาชน)</v>
          </cell>
          <cell r="C282" t="str">
            <v>สวอ.</v>
          </cell>
        </row>
        <row r="283">
          <cell r="B283" t="str">
            <v>สถาบันวิจัยวิทยาศาสตร์และเทคโนโลยีแห่งประเทศไทย</v>
          </cell>
          <cell r="C283" t="str">
            <v>วว.</v>
          </cell>
        </row>
        <row r="284">
          <cell r="B284" t="str">
            <v>สถาบันวิจัยแสงซินโครตรอน (องค์การมหาชน)</v>
          </cell>
          <cell r="C284" t="str">
            <v>สซ.</v>
          </cell>
        </row>
        <row r="285">
          <cell r="B285" t="str">
            <v>สถาบันวิทยาลัยชุมชน</v>
          </cell>
          <cell r="C285" t="str">
            <v>ICCS</v>
          </cell>
        </row>
        <row r="286">
          <cell r="B286" t="str">
            <v xml:space="preserve">สถาบันวิทยาลัยชุมชน
</v>
          </cell>
          <cell r="C286" t="str">
            <v>ICCS</v>
          </cell>
        </row>
        <row r="287">
          <cell r="B287" t="str">
            <v>สถาบันส่งเสริมการสอนวิทยาศาสตร์และเทคโนโลยี</v>
          </cell>
          <cell r="C287" t="str">
            <v>สสวท.</v>
          </cell>
        </row>
        <row r="288">
          <cell r="B288" t="str">
            <v>สถาบันส่งเสริมความปลอดภัย อาชีวอนามัย และสภาพแวดล้อมในการทำงาน (องค์การมหาชน)</v>
          </cell>
          <cell r="C288" t="str">
            <v>สสปท.</v>
          </cell>
        </row>
        <row r="289">
          <cell r="B289" t="str">
            <v>สถาบันส่งเสริมศิลปหัตถกรรมไทย (องค์การมหาชน)</v>
          </cell>
          <cell r="C289" t="str">
            <v>สศท.</v>
          </cell>
        </row>
        <row r="290">
          <cell r="B290" t="str">
            <v>สถาบันส่งเสริมศิลปหัตถกรรมไทย (องค์การมหาชน) หรือ สศท. (SACIT)</v>
          </cell>
          <cell r="C290" t="str">
            <v>สศท.</v>
          </cell>
        </row>
        <row r="291">
          <cell r="B291" t="str">
            <v>สถาบันสารสนเทศทรัพยากรน้ำ (องค์การมหาชน)</v>
          </cell>
          <cell r="C291" t="str">
            <v>สสน.</v>
          </cell>
        </row>
        <row r="292">
          <cell r="B292" t="str">
            <v>สถาบันอนุญาโตตุลาการ</v>
          </cell>
          <cell r="C292" t="str">
            <v>THAC</v>
          </cell>
        </row>
        <row r="293">
          <cell r="B293" t="str">
            <v>สถาบันอาหาร</v>
          </cell>
          <cell r="C293" t="str">
            <v>NFI</v>
          </cell>
        </row>
        <row r="294">
          <cell r="B294" t="str">
            <v>สภากาชาดไทย</v>
          </cell>
          <cell r="C294" t="str">
            <v>กาชาดฯ</v>
          </cell>
        </row>
        <row r="295">
          <cell r="B295" t="str">
            <v>สภาวิชาชีพวิทยาศาสตร์และเทคโนโลยี</v>
          </cell>
          <cell r="C295" t="str">
            <v>สชวท.</v>
          </cell>
        </row>
        <row r="296">
          <cell r="B296" t="str">
            <v>สภาหอการค้าแห่งประเทศไทย</v>
          </cell>
          <cell r="C296" t="str">
            <v>TCC</v>
          </cell>
        </row>
        <row r="297">
          <cell r="B297" t="str">
            <v>สภาอุตสาหกรรมแห่งประเทศไทย</v>
          </cell>
          <cell r="C297" t="str">
            <v>ส.อ.ท.</v>
          </cell>
        </row>
        <row r="298">
          <cell r="B298" t="str">
            <v>สมาคมธนาคารไทย</v>
          </cell>
          <cell r="C298" t="str">
            <v>TBA</v>
          </cell>
        </row>
        <row r="299">
          <cell r="B299" t="str">
            <v>สัตวแพทยสภา</v>
          </cell>
          <cell r="C299" t="str">
            <v>สัตวแพทยสภา</v>
          </cell>
        </row>
        <row r="300">
          <cell r="B300" t="str">
            <v>สํานักงานปฏิรูปที่ดินเพื่อเกษตรกรรม</v>
          </cell>
          <cell r="C300" t="str">
            <v>สปก.</v>
          </cell>
        </row>
        <row r="301">
          <cell r="B301" t="str">
            <v>สํานักงานปลัดกระทรวงศึกษาธิการ</v>
          </cell>
          <cell r="C301" t="str">
            <v>สป.ศธ.</v>
          </cell>
        </row>
        <row r="302">
          <cell r="B302" t="str">
            <v>สํานักงานส่งเสริมเศรษฐกิจดิจิทัล</v>
          </cell>
          <cell r="C302" t="str">
            <v>สศด.</v>
          </cell>
        </row>
        <row r="303">
          <cell r="B303" t="str">
            <v>สำนักข่าวกรองแห่งชาติ</v>
          </cell>
          <cell r="C303" t="str">
            <v>สขช.</v>
          </cell>
        </row>
        <row r="304">
          <cell r="B304" t="str">
            <v>สำนักงบประมาณ</v>
          </cell>
          <cell r="C304" t="str">
            <v>สงป.</v>
          </cell>
        </row>
        <row r="305">
          <cell r="B305" t="str">
            <v>สำนักงานกองทุนน้ำมันเชื้อเพลิง</v>
          </cell>
          <cell r="C305" t="str">
            <v>สกนช.</v>
          </cell>
        </row>
        <row r="306">
          <cell r="B306" t="str">
            <v>สำนักงานกองทุนหมู่บ้านและชุมชนเมืองแห่งชาติ</v>
          </cell>
          <cell r="C306" t="str">
            <v>สทบ.</v>
          </cell>
        </row>
        <row r="307">
          <cell r="B307" t="str">
            <v>สำนักงานการตรวจเงินแผ่นดิน</v>
          </cell>
          <cell r="C307" t="str">
            <v>สตง.</v>
          </cell>
        </row>
        <row r="308">
          <cell r="B308" t="str">
            <v>สำนักงานการบินพลเรือนแห่งประเทศไทย</v>
          </cell>
          <cell r="C308" t="str">
            <v>กพท.</v>
          </cell>
        </row>
        <row r="309">
          <cell r="B309" t="str">
            <v>สำนักงานการปฏิรูปที่ดินเพื่อเกษตรกรรม</v>
          </cell>
          <cell r="C309" t="str">
            <v>ส.ป.ก.</v>
          </cell>
        </row>
        <row r="310">
          <cell r="B310" t="str">
            <v>สำนักงานการวิจัยแห่งชาติ</v>
          </cell>
          <cell r="C310" t="str">
            <v>วช.</v>
          </cell>
        </row>
        <row r="311">
          <cell r="B311" t="str">
            <v>สำนักงานกิจการยุติธรรม</v>
          </cell>
          <cell r="C311" t="str">
            <v>สกธ.</v>
          </cell>
        </row>
        <row r="312">
          <cell r="B312" t="str">
            <v>สำนักงานขับเคลื่อนการปฏิรูปประเทศ ยุทธศาสตร์ชาติ และการสร้างความสามัคคีปรองดอง</v>
          </cell>
          <cell r="C312" t="str">
            <v>สำนักงาน ป.ย.ป.</v>
          </cell>
        </row>
        <row r="313">
          <cell r="B313" t="str">
            <v>สำนักงานคณะกรรมการกฤษฎีกา</v>
          </cell>
          <cell r="C313" t="str">
            <v>สคก.</v>
          </cell>
        </row>
        <row r="314">
          <cell r="B314" t="str">
            <v>สำนักงานคณะกรรมการกลางอิสลามแห่งประเทศไทย</v>
          </cell>
          <cell r="C314" t="str">
            <v>กอท.</v>
          </cell>
        </row>
        <row r="315">
          <cell r="B315" t="str">
            <v>สำนักงานคณะกรรมการการกระจายอำนาจให้แก่องค์กรปกครองส่วนท้องถิ่น</v>
          </cell>
          <cell r="C315" t="str">
            <v>ก.ก.ถ.</v>
          </cell>
        </row>
        <row r="316">
          <cell r="B316" t="str">
            <v>สำนักงานคณะกรรมการการแข่งขันทางการค้า</v>
          </cell>
          <cell r="C316" t="str">
            <v>สขค.</v>
          </cell>
        </row>
        <row r="317">
          <cell r="B317" t="str">
            <v>สำนักงานคณะกรรมการการรักษาความมั่นคงปลอดภัยไซเบอร์แห่งชาติ</v>
          </cell>
          <cell r="C317" t="str">
            <v>สกมช.</v>
          </cell>
        </row>
        <row r="318">
          <cell r="B318" t="str">
            <v>สำนักงานคณะกรรมการการเลือกตั้ง</v>
          </cell>
          <cell r="C318" t="str">
            <v>สำนักงาน กกต.</v>
          </cell>
        </row>
        <row r="319">
          <cell r="B319" t="str">
            <v>สำนักงานคณะกรรมการการศึกษาขั้นพื้นฐาน</v>
          </cell>
          <cell r="C319" t="str">
            <v>สพฐ.</v>
          </cell>
        </row>
        <row r="320">
          <cell r="B320" t="str">
            <v>สำนักงานคณะกรรมการการอาชีวศึกษา</v>
          </cell>
          <cell r="C320" t="str">
            <v>สอศ.</v>
          </cell>
        </row>
        <row r="321">
          <cell r="B321" t="str">
            <v>สำนักงานคณะกรรมการกำกับกิจการพลังงาน</v>
          </cell>
          <cell r="C321" t="str">
            <v>กกพ.</v>
          </cell>
        </row>
        <row r="322">
          <cell r="B322" t="str">
            <v>สำนักงานคณะกรรมการกำกับและส่งเสริมการประกอบธุรกิจประกันภัย</v>
          </cell>
          <cell r="C322" t="str">
            <v>สำนักงาน คปภ.</v>
          </cell>
        </row>
        <row r="323">
          <cell r="B323" t="str">
            <v>สำนักงานคณะกรรมการกำกับหลักทรัพย์และตลาดหลักทรัพย์</v>
          </cell>
          <cell r="C323" t="str">
            <v>สำนักงาน ก.ล.ต.</v>
          </cell>
        </row>
        <row r="324">
          <cell r="B324" t="str">
            <v>สำนักงานคณะกรรมการกิจการกระจายเสียง กิจการโทรทัศน์ และกิจการโทรคมนาคมแห่งชาติ</v>
          </cell>
          <cell r="C324" t="str">
            <v>สำนักงาน กสทช.</v>
          </cell>
        </row>
        <row r="325">
          <cell r="B325" t="str">
            <v>สำนักงานคณะกรรมการกิจการโทรคมนาคมแห่งชาติ</v>
          </cell>
          <cell r="C325" t="str">
            <v>กสทช.</v>
          </cell>
        </row>
        <row r="326">
          <cell r="B326" t="str">
            <v>สำนักงานคณะกรรมการข้อมูลข่าวสารราชการ</v>
          </cell>
          <cell r="C326" t="str">
            <v>สขร.</v>
          </cell>
        </row>
        <row r="327">
          <cell r="B327" t="str">
            <v>สำนักงานคณะกรรมการข้าราชการพลเรือน</v>
          </cell>
          <cell r="C327" t="str">
            <v>สำนักงาน ก.พ.</v>
          </cell>
        </row>
        <row r="328">
          <cell r="B328" t="str">
            <v>สำนักงานคณะกรรมการคุ้มครองข้อมูลส่วนบุคคล</v>
          </cell>
          <cell r="C328" t="str">
            <v>สคส.</v>
          </cell>
        </row>
        <row r="329">
          <cell r="B329" t="str">
            <v>สำนักงานคณะกรรมการคุ้มครองผู้บริโภค</v>
          </cell>
          <cell r="C329" t="str">
            <v>สคบ.</v>
          </cell>
        </row>
        <row r="330">
          <cell r="B330" t="str">
            <v>สำนักงานคณะกรรมการดิจิทัลเพื่อเศรษฐกิจและสังคมแห่งชาติ</v>
          </cell>
          <cell r="C330" t="str">
            <v>สดช.</v>
          </cell>
        </row>
        <row r="331">
          <cell r="B331" t="str">
            <v>สำนักงานคณะกรรมการนโยบายเขตพัฒนาพิเศษภาคตะวันออก</v>
          </cell>
          <cell r="C331" t="str">
            <v>สกพอ.</v>
          </cell>
        </row>
        <row r="332">
          <cell r="B332" t="str">
            <v>สำนักงานคณะกรรมการนโยบายที่ดินแห่งชาติ</v>
          </cell>
          <cell r="C332" t="str">
            <v>สคทช.</v>
          </cell>
        </row>
        <row r="333">
          <cell r="B333" t="str">
            <v>สำนักงานคณะกรรมการนโยบายรัฐวิสาหกิจ</v>
          </cell>
          <cell r="C333" t="str">
            <v>สคร.</v>
          </cell>
        </row>
        <row r="334">
          <cell r="B334" t="str">
            <v>สำนักงานคณะกรรมการป้องกันและปราบปรามการทุจริตในภาครัฐ</v>
          </cell>
          <cell r="C334" t="str">
            <v>สำนักงาน ป.ป.ท.</v>
          </cell>
        </row>
        <row r="335">
          <cell r="B335" t="str">
            <v>สำนักงานคณะกรรมการป้องกันและปราบปรามการทุจริตแห่งชาติ</v>
          </cell>
          <cell r="C335" t="str">
            <v>สำนักงาน ป.ป.ช.</v>
          </cell>
        </row>
        <row r="336">
          <cell r="B336" t="str">
            <v>สำนักงานคณะกรรมการป้องกันและปราบปรามยาเสพติด</v>
          </cell>
          <cell r="C336" t="str">
            <v>สำนักงาน ป.ป.ส.</v>
          </cell>
        </row>
        <row r="337">
          <cell r="B337" t="str">
            <v>สำนักงานคณะกรรมการพัฒนาระบบราชการ</v>
          </cell>
          <cell r="C337" t="str">
            <v>สำนักงาน ก.พ.ร.</v>
          </cell>
        </row>
        <row r="338">
          <cell r="B338" t="str">
            <v>สำนักงานคณะกรรมการพิเศษเพื่อประสานงานโครงการอันเนื่องมาจากพระราชดำริ</v>
          </cell>
          <cell r="C338" t="str">
            <v>กปร.</v>
          </cell>
        </row>
        <row r="339">
          <cell r="B339" t="str">
            <v>สำนักงานคณะกรรมการวิจัยแห่งชาติ</v>
          </cell>
          <cell r="C339" t="str">
            <v>วช.</v>
          </cell>
        </row>
        <row r="340">
          <cell r="B340" t="str">
            <v>สำนักงานคณะกรรมการส่งเสริมการลงทุน</v>
          </cell>
          <cell r="C340" t="str">
            <v>BOI</v>
          </cell>
        </row>
        <row r="341">
          <cell r="B341" t="str">
            <v>สำนักงานคณะกรรมการส่งเสริมวิทยาศาสตร์ วิจัยและนวัตกรรม</v>
          </cell>
          <cell r="C341" t="str">
            <v>สกสว.</v>
          </cell>
        </row>
        <row r="342">
          <cell r="B342" t="str">
            <v>สำนักงานคณะกรรมการส่งเสริมสวัสดิการและสวัสดิภาพครูและบุคลากรทางการศึกษา</v>
          </cell>
          <cell r="C342" t="str">
            <v>สกสค.</v>
          </cell>
        </row>
        <row r="343">
          <cell r="B343" t="str">
            <v>สำนักงานคณะกรรมการสิทธิมนุษยชนแห่งชาติ</v>
          </cell>
          <cell r="C343" t="str">
            <v>สำนักงาน กสม.</v>
          </cell>
        </row>
        <row r="344">
          <cell r="B344" t="str">
            <v>สำนักงานคณะกรรมการสุขภาพแห่งชาติ</v>
          </cell>
          <cell r="C344" t="str">
            <v>สช.</v>
          </cell>
        </row>
        <row r="345">
          <cell r="B345" t="str">
            <v>สำนักงานคณะกรรมการอ้อยและน้ำตาลทราย</v>
          </cell>
          <cell r="C345" t="str">
            <v>สอน.</v>
          </cell>
        </row>
        <row r="346">
          <cell r="B346" t="str">
            <v>สำนักงานคณะกรรมการอาหารและยา</v>
          </cell>
          <cell r="C346" t="str">
            <v>อย.</v>
          </cell>
        </row>
        <row r="347">
          <cell r="B347" t="str">
            <v>สำนักงานความร่วมมือพัฒนาเศรษฐกิจกับประเทศเพื่อนบ้าน (องค์การมหาชน)</v>
          </cell>
          <cell r="C347" t="str">
            <v>สพพ.</v>
          </cell>
        </row>
        <row r="348">
          <cell r="B348" t="str">
            <v>สำนักงานความร่วมมือพัฒนาเศรษฐกิจกับประเทศเพื่อนบ้าน (องค์การมหาชน) (สพพ.)</v>
          </cell>
          <cell r="C348" t="str">
            <v>สพพ.</v>
          </cell>
        </row>
        <row r="349">
          <cell r="B349" t="str">
            <v>สำนักงานตำรวจแห่งชาติ</v>
          </cell>
          <cell r="C349" t="str">
            <v>ตร.</v>
          </cell>
        </row>
        <row r="350">
          <cell r="B350" t="str">
            <v>สำนักงานทรัพยากรน้ำแห่งชาติ</v>
          </cell>
          <cell r="C350" t="str">
            <v>สทนช.</v>
          </cell>
        </row>
        <row r="351">
          <cell r="B351" t="str">
            <v>สำนักงานธนานุเคราะห์</v>
          </cell>
          <cell r="C351" t="str">
            <v>สธค.</v>
          </cell>
        </row>
        <row r="352">
          <cell r="B352" t="str">
            <v>สำนักงานนโยบายและแผนการขนส่งและจราจร</v>
          </cell>
          <cell r="C352" t="str">
            <v>สนข.</v>
          </cell>
        </row>
        <row r="353">
          <cell r="B353" t="str">
            <v>สำนักงานนโยบายและแผนทรัพยากรธรรมชาติและสิ่งแวดล้อม</v>
          </cell>
          <cell r="C353" t="str">
            <v>สผ.</v>
          </cell>
        </row>
        <row r="354">
          <cell r="B354" t="str">
            <v>สำนักงานนโยบายและแผนพลังงาน</v>
          </cell>
          <cell r="C354" t="str">
            <v>สนพ.</v>
          </cell>
        </row>
        <row r="355">
          <cell r="B355" t="str">
            <v>สำนักงานนโยบายและยุทธศาสตร์การค้า</v>
          </cell>
          <cell r="C355" t="str">
            <v xml:space="preserve">สนค. </v>
          </cell>
        </row>
        <row r="356">
          <cell r="B356" t="str">
            <v>สำนักงานนวัตกรรมแห่งชาติ (องค์การมหาชน)</v>
          </cell>
          <cell r="C356" t="str">
            <v>สนช.</v>
          </cell>
        </row>
        <row r="357">
          <cell r="B357" t="str">
            <v>สำนักงานบริหารและพัฒนาองค์ความรู้ (องค์การมหาชน)</v>
          </cell>
          <cell r="C357" t="str">
            <v>สบร.</v>
          </cell>
        </row>
        <row r="358">
          <cell r="B358" t="str">
            <v>สำนักงานบริหารหนี้สาธารณะ</v>
          </cell>
          <cell r="C358" t="str">
            <v>สบน.</v>
          </cell>
        </row>
        <row r="359">
          <cell r="B359" t="str">
            <v>สำนักงานปฏิรูปที่ดินเพื่อเกษตรกรรม</v>
          </cell>
          <cell r="C359" t="str">
            <v>สปก.</v>
          </cell>
        </row>
        <row r="360">
          <cell r="B360" t="str">
            <v>สำนักงานปรมาณูเพื่อสันติ</v>
          </cell>
          <cell r="C360" t="str">
            <v>ปส.</v>
          </cell>
        </row>
        <row r="361">
          <cell r="B361" t="str">
            <v>สำนักงานประกันสังคม</v>
          </cell>
          <cell r="C361" t="str">
            <v>สปส.</v>
          </cell>
        </row>
        <row r="362">
          <cell r="B362" t="str">
            <v>สำนักงานปลัดกระทรวงกลาโหม</v>
          </cell>
          <cell r="C362" t="str">
            <v>สป.กห.</v>
          </cell>
        </row>
        <row r="363">
          <cell r="B363" t="str">
            <v>สำนักงานปลัดกระทรวงการคลัง</v>
          </cell>
          <cell r="C363" t="str">
            <v>สป.กค.</v>
          </cell>
        </row>
        <row r="364">
          <cell r="B364" t="str">
            <v>สำนักงานปลัดกระทรวงการต่างประเทศ</v>
          </cell>
          <cell r="C364" t="str">
            <v>สป.กต.</v>
          </cell>
        </row>
        <row r="365">
          <cell r="B365" t="str">
            <v>สำนักงานปลัดกระทรวงการท่องเที่ยวและกีฬา</v>
          </cell>
          <cell r="C365" t="str">
            <v>สป.กก.</v>
          </cell>
        </row>
        <row r="366">
          <cell r="B366" t="str">
            <v>สำนักงานปลัดกระทรวงการพัฒนาสังคมและความมั่นคงของมนุษย์</v>
          </cell>
          <cell r="C366" t="str">
            <v>สป.พม.</v>
          </cell>
        </row>
        <row r="367">
          <cell r="B367" t="str">
            <v>สำนักงานปลัดกระทรวงการอุดมศึกษา วิทยาศาสตร์ วิจัยและนวัตกรรม</v>
          </cell>
          <cell r="C367" t="str">
            <v>สป.อว.</v>
          </cell>
        </row>
        <row r="368">
          <cell r="B368" t="str">
            <v>สำนักงานปลัดกระทรวงเกษตรและสหกรณ์</v>
          </cell>
          <cell r="C368" t="str">
            <v>สป.กษ.</v>
          </cell>
        </row>
        <row r="369">
          <cell r="B369" t="str">
            <v>สำนักงานปลัดกระทรวงคมนาคม</v>
          </cell>
          <cell r="C369" t="str">
            <v>สป.คค.</v>
          </cell>
        </row>
        <row r="370">
          <cell r="B370" t="str">
            <v>สำนักงานปลัดกระทรวงดิจิทัลเพื่อเศรษฐกิจและสังคม</v>
          </cell>
          <cell r="C370" t="str">
            <v>สป.ดศ.</v>
          </cell>
        </row>
        <row r="371">
          <cell r="B371" t="str">
            <v>สำนักงานปลัดกระทรวงทรัพยากรธรรมชาติและสิ่งแวดล้อม</v>
          </cell>
          <cell r="C371" t="str">
            <v>สป.ทส.</v>
          </cell>
        </row>
        <row r="372">
          <cell r="B372" t="str">
            <v>สำนักงานปลัดกระทรวงพลังงาน</v>
          </cell>
          <cell r="C372" t="str">
            <v>สป.พน.</v>
          </cell>
        </row>
        <row r="373">
          <cell r="B373" t="str">
            <v>สำนักงานปลัดกระทรวงพาณิชย์</v>
          </cell>
          <cell r="C373" t="str">
            <v>สป.พณ.</v>
          </cell>
        </row>
        <row r="374">
          <cell r="B374" t="str">
            <v>สำนักงานปลัดกระทรวงมหาดไทย</v>
          </cell>
          <cell r="C374" t="str">
            <v>สป.มท.</v>
          </cell>
        </row>
        <row r="375">
          <cell r="B375" t="str">
            <v>สำนักงานปลัดกระทรวงยุติธรรม</v>
          </cell>
          <cell r="C375" t="str">
            <v>สป.ยธ.</v>
          </cell>
        </row>
        <row r="376">
          <cell r="B376" t="str">
            <v>สำนักงานปลัดกระทรวงแรงงาน</v>
          </cell>
          <cell r="C376" t="str">
            <v>สป.รง.</v>
          </cell>
        </row>
        <row r="377">
          <cell r="B377" t="str">
            <v>สำนักงานปลัดกระทรวงวัฒนธรรม</v>
          </cell>
          <cell r="C377" t="str">
            <v>สป.วธ.</v>
          </cell>
        </row>
        <row r="378">
          <cell r="B378" t="str">
            <v>สำนักงานปลัดกระทรวงศึกษาธิการ</v>
          </cell>
          <cell r="C378" t="str">
            <v>สป.ศธ.</v>
          </cell>
        </row>
        <row r="379">
          <cell r="B379" t="str">
            <v>สำนักงานปลัดกระทรวงสาธารณสุข</v>
          </cell>
          <cell r="C379" t="str">
            <v>สป.สธ.</v>
          </cell>
        </row>
        <row r="380">
          <cell r="B380" t="str">
            <v>สำนักงานปลัดกระทรวงอุตสาหกรรม</v>
          </cell>
          <cell r="C380" t="str">
            <v>สป.อก.</v>
          </cell>
        </row>
        <row r="381">
          <cell r="B381" t="str">
            <v>สำนักงานปลัดสำนักนายกรัฐมนตรี</v>
          </cell>
          <cell r="C381" t="str">
            <v>สปน.</v>
          </cell>
        </row>
        <row r="382">
          <cell r="B382" t="str">
            <v>สำนักงานป้องกันและปราบปรามการฟอกเงิน</v>
          </cell>
          <cell r="C382" t="str">
            <v>สำนักงาน ปปง.</v>
          </cell>
        </row>
        <row r="383">
          <cell r="B383" t="str">
            <v>สำนักงานผู้ตรวจการแผ่นดิน</v>
          </cell>
          <cell r="C383" t="str">
            <v>สผผ.</v>
          </cell>
        </row>
        <row r="384">
          <cell r="B384" t="str">
            <v>สำนักงานพระพุทธศาสนาแห่งชาติ</v>
          </cell>
          <cell r="C384" t="str">
            <v>พศ.</v>
          </cell>
        </row>
        <row r="385">
          <cell r="B385" t="str">
            <v>สำนักงานพัฒนาการวิจัยการเกษตร (องค์การมหาชน)</v>
          </cell>
          <cell r="C385" t="str">
            <v>สวก.</v>
          </cell>
        </row>
        <row r="386">
          <cell r="B386" t="str">
            <v>สำนักงานพัฒนาเทคโนโลยีอวกาศและภูมิสารสนเทศ (องค์การมหาชน)</v>
          </cell>
          <cell r="C386" t="str">
            <v>สทอภ.</v>
          </cell>
        </row>
        <row r="387">
          <cell r="B387" t="str">
            <v>สำนักงานพัฒนาธุรกรรมทางอิเล็กทรอนิกส์</v>
          </cell>
          <cell r="C387" t="str">
            <v>สพธอ.</v>
          </cell>
        </row>
        <row r="388">
          <cell r="B388" t="str">
            <v>สำนักงานพัฒนาพิงคนคร (องค์การมหาชน)</v>
          </cell>
          <cell r="C388" t="str">
            <v>สพค.</v>
          </cell>
        </row>
        <row r="389">
          <cell r="B389" t="str">
            <v>สำนักงานพัฒนารัฐบาลดิจิทัล (องค์การมหาชน)</v>
          </cell>
          <cell r="C389" t="str">
            <v>สพร.</v>
          </cell>
        </row>
        <row r="390">
          <cell r="B390" t="str">
            <v>สำนักงานพัฒนาวิทยาศาสตร์และเทคโนโลยีแห่งชาติ</v>
          </cell>
          <cell r="C390" t="str">
            <v>สวทช.</v>
          </cell>
        </row>
        <row r="391">
          <cell r="B391" t="str">
            <v>สำนักงานพัฒนาเศรษฐกิจจากฐานชีวภาพ (องค์การมหาชน)</v>
          </cell>
          <cell r="C391" t="str">
            <v>สพภ.</v>
          </cell>
        </row>
        <row r="392">
          <cell r="B392" t="str">
            <v>สำนักงานพิพิธภัณฑ์เกษตรเฉลิมพระเกียรติพระบาทสมเด็จพระเจ้าอยู่หัว (องค์การมหาชน)</v>
          </cell>
          <cell r="C392" t="str">
            <v>พกฉ.</v>
          </cell>
        </row>
        <row r="393">
          <cell r="B393" t="str">
            <v>สำนักงานมาตรฐานผลิตภัณฑ์อุตสาหกรรม</v>
          </cell>
          <cell r="C393" t="str">
            <v>สมอ.</v>
          </cell>
        </row>
        <row r="394">
          <cell r="B394" t="str">
            <v>สำนักงานมาตรฐานสินค้าเกษตรและอาหารแห่งชาติ</v>
          </cell>
          <cell r="C394" t="str">
            <v>มกอช.</v>
          </cell>
        </row>
        <row r="395">
          <cell r="B395" t="str">
            <v>สำนักงานรับรองมาตรฐานและประเมินคุณภาพการศึกษา (องค์การมหาชน)</v>
          </cell>
          <cell r="C395" t="str">
            <v>สมศ.</v>
          </cell>
        </row>
        <row r="396">
          <cell r="B396" t="str">
            <v>สำนักงานราชบัณฑิตยสภา</v>
          </cell>
          <cell r="C396" t="str">
            <v>รภ.</v>
          </cell>
        </row>
        <row r="397">
          <cell r="B397" t="str">
            <v>สำนักงานลูกเสือแห่งชาติ</v>
          </cell>
          <cell r="C397" t="str">
            <v>สลช.</v>
          </cell>
        </row>
        <row r="398">
          <cell r="B398" t="str">
            <v>สำนักงานเลขาธิการวุฒิสภา</v>
          </cell>
          <cell r="C398" t="str">
            <v>สว.</v>
          </cell>
        </row>
        <row r="399">
          <cell r="B399" t="str">
            <v>สำนักงานเลขาธิการสภาการศึกษา</v>
          </cell>
          <cell r="C399" t="str">
            <v>สกศ.</v>
          </cell>
        </row>
        <row r="400">
          <cell r="B400" t="str">
            <v>สำนักงานเลขาธิการสภาผู้แทนราษฎร</v>
          </cell>
          <cell r="C400" t="str">
            <v>สผ.</v>
          </cell>
        </row>
        <row r="401">
          <cell r="B401" t="str">
            <v>สำนักงานศาลปกครอง</v>
          </cell>
          <cell r="C401" t="str">
            <v>ศป.</v>
          </cell>
        </row>
        <row r="402">
          <cell r="B402" t="str">
            <v>สำนักงานศาลยุติธรรม</v>
          </cell>
          <cell r="C402" t="str">
            <v>ศย.</v>
          </cell>
        </row>
        <row r="403">
          <cell r="B403" t="str">
            <v>สำนักงานศาลรัฐธรรมนูญ</v>
          </cell>
          <cell r="C403" t="str">
            <v>ศร.</v>
          </cell>
        </row>
        <row r="404">
          <cell r="B404" t="str">
            <v>สำนักงานศิลปวัฒนธรรมร่วมสมัย</v>
          </cell>
          <cell r="C404" t="str">
            <v>สศร.</v>
          </cell>
        </row>
        <row r="405">
          <cell r="B405" t="str">
            <v>สำนักงานเศรษฐกิจการเกษตร</v>
          </cell>
          <cell r="C405" t="str">
            <v>สศก.</v>
          </cell>
        </row>
        <row r="406">
          <cell r="B406" t="str">
            <v>สำนักงานเศรษฐกิจการคลัง</v>
          </cell>
          <cell r="C406" t="str">
            <v>สศค.</v>
          </cell>
        </row>
        <row r="407">
          <cell r="B407" t="str">
            <v>สำนักงานเศรษฐกิจอุตสาหกรรม</v>
          </cell>
          <cell r="C407" t="str">
            <v>สศอ.</v>
          </cell>
        </row>
        <row r="408">
          <cell r="B408" t="str">
            <v>สำนักงานส่งเสริมการจัดประชุมและนิทรรศการ (องค์การมหาชน)</v>
          </cell>
          <cell r="C408" t="str">
            <v>สสปน.</v>
          </cell>
        </row>
        <row r="409">
          <cell r="B409" t="str">
            <v>สำนักงานส่งเสริมวิสาหกิจขนาดกลางและขนาดย่อม</v>
          </cell>
          <cell r="C409" t="str">
            <v>สสว.</v>
          </cell>
        </row>
        <row r="410">
          <cell r="B410" t="str">
            <v>สำนักงานส่งเสริมวิสาหกิจเพื่อสังคม</v>
          </cell>
          <cell r="C410" t="str">
            <v>สวส.</v>
          </cell>
        </row>
        <row r="411">
          <cell r="B411" t="str">
            <v>สำนักงานส่งเสริมเศรษฐกิจสร้างสรรค์ (องค์การมหาชน)</v>
          </cell>
          <cell r="C411" t="str">
            <v>สศส.</v>
          </cell>
        </row>
        <row r="412">
          <cell r="B412" t="str">
            <v>สำนักงานสถิติแห่งชาติ</v>
          </cell>
          <cell r="C412" t="str">
            <v>สสช.</v>
          </cell>
        </row>
        <row r="413">
          <cell r="B413" t="str">
            <v>สำนักงานสนับสนุนการสร้างเสริมสุขภาพ</v>
          </cell>
          <cell r="C413" t="str">
            <v>สสส.</v>
          </cell>
        </row>
        <row r="414">
          <cell r="B414" t="str">
            <v>สำนักงานสภาความมั่นคงแห่งชาติ</v>
          </cell>
          <cell r="C414" t="str">
            <v>สมช.</v>
          </cell>
        </row>
        <row r="415">
          <cell r="B415" t="str">
            <v>สำนักงานสภานโยบายการอุดมศึกษา วิทยาศาสตร์ วิจัยและนวัตกรรมแห่งชาติ</v>
          </cell>
          <cell r="C415" t="str">
            <v>สอวช.</v>
          </cell>
        </row>
        <row r="416">
          <cell r="B416" t="str">
            <v>สำนักงานสภาพัฒนาการเศรษฐกิจและสังคมแห่งชาติ</v>
          </cell>
          <cell r="C416" t="str">
            <v>สศช.</v>
          </cell>
        </row>
        <row r="417">
          <cell r="B417" t="str">
            <v>สำนักงานสลากกินแบ่งรัฐบาล</v>
          </cell>
          <cell r="C417" t="str">
            <v>สล.</v>
          </cell>
        </row>
        <row r="418">
          <cell r="B418" t="str">
            <v>สำนักงานหลักประกันสุขภาพแห่งชาติ</v>
          </cell>
          <cell r="C418" t="str">
            <v>สปสช.</v>
          </cell>
        </row>
        <row r="419">
          <cell r="B419" t="str">
            <v>สำนักงานอัยการสูงสุด</v>
          </cell>
          <cell r="C419" t="str">
            <v>อส.</v>
          </cell>
        </row>
        <row r="420">
          <cell r="B420" t="str">
            <v>สำนักปลัดกระทรวงสาธารณสุข</v>
          </cell>
          <cell r="C420" t="str">
            <v>สป.สธ.</v>
          </cell>
        </row>
        <row r="421">
          <cell r="B421" t="str">
            <v>สำนักเลขาธิการคณะรัฐมนตรี</v>
          </cell>
          <cell r="C421" t="str">
            <v>สลค.</v>
          </cell>
        </row>
        <row r="422">
          <cell r="B422" t="str">
            <v>สำนักเลขาธิการนายกรัฐมนตรี</v>
          </cell>
          <cell r="C422" t="str">
            <v>สลน.</v>
          </cell>
        </row>
        <row r="423">
          <cell r="B423" t="str">
            <v>หอภาพยนตร์ (องค์การมหาชน)</v>
          </cell>
          <cell r="C423" t="str">
            <v>หภ.</v>
          </cell>
        </row>
        <row r="424">
          <cell r="B424" t="str">
            <v>องค์การกระจายเสียงและแพร่ภาพสาธารณะแห่งประเทศไทย</v>
          </cell>
          <cell r="C424" t="str">
            <v>สสท.</v>
          </cell>
        </row>
        <row r="425">
          <cell r="B425" t="str">
            <v>องค์การขนส่งมวลชนกรุงเทพ</v>
          </cell>
          <cell r="C425" t="str">
            <v>ขสมก.</v>
          </cell>
        </row>
        <row r="426">
          <cell r="B426" t="str">
            <v>องค์การคลังสินค้า</v>
          </cell>
          <cell r="C426" t="str">
            <v>PWO</v>
          </cell>
        </row>
        <row r="427">
          <cell r="B427" t="str">
            <v>องค์การจัดการน้ำเสีย</v>
          </cell>
          <cell r="C427" t="str">
            <v>อจน.</v>
          </cell>
        </row>
        <row r="428">
          <cell r="B428" t="str">
            <v>องค์การตลาด</v>
          </cell>
          <cell r="C428" t="str">
            <v>อก.</v>
          </cell>
        </row>
        <row r="429">
          <cell r="B429" t="str">
            <v>องค์การตลาดเพื่อเกษตรกร</v>
          </cell>
          <cell r="C429" t="str">
            <v>อ.ต.ก.</v>
          </cell>
        </row>
        <row r="430">
          <cell r="B430" t="str">
            <v>องค์การบริหารการพัฒนาพื้นที่พิเศษเพื่อการท่องเที่ยวอย่างยั่งยืน (องค์การมหาชน)</v>
          </cell>
          <cell r="C430" t="str">
            <v>อพท.</v>
          </cell>
        </row>
        <row r="431">
          <cell r="B431" t="str">
            <v>องค์การบริหารจัดการก๊าซเรือนกระจก (องค์การมหาชน)</v>
          </cell>
          <cell r="C431" t="str">
            <v>อบก.</v>
          </cell>
        </row>
        <row r="432">
          <cell r="B432" t="str">
            <v>องค์การพิพิธภัณฑ์วิทยาศาสตร์แห่งชาติ</v>
          </cell>
          <cell r="C432" t="str">
            <v>อพวช.</v>
          </cell>
        </row>
        <row r="433">
          <cell r="B433" t="str">
            <v>องค์การเภสัชกรรม</v>
          </cell>
          <cell r="C433" t="str">
            <v>GPO</v>
          </cell>
        </row>
        <row r="434">
          <cell r="B434" t="str">
            <v>องค์การส่งเสริมกิจการโคนมแห่งประเทศไทย</v>
          </cell>
          <cell r="C434" t="str">
            <v>อ.ส.ค.</v>
          </cell>
        </row>
        <row r="435">
          <cell r="B435" t="str">
            <v>องค์การสวนพฤกษศาสตร์</v>
          </cell>
          <cell r="C435" t="str">
            <v>อ.ส.พ.</v>
          </cell>
        </row>
        <row r="436">
          <cell r="B436" t="str">
            <v>องค์การสวนสัตว์แห่งประเทศไทย ในพระบรมราชูปถัมภ์</v>
          </cell>
          <cell r="C436" t="str">
            <v>ZOPT</v>
          </cell>
        </row>
        <row r="437">
          <cell r="B437" t="str">
            <v>องค์การสะพานปลา</v>
          </cell>
          <cell r="C437" t="str">
            <v>อสป.</v>
          </cell>
        </row>
        <row r="438">
          <cell r="B438" t="str">
            <v>องค์การสุรา กรมสรรพสามิต</v>
          </cell>
          <cell r="C438" t="str">
            <v>ITO</v>
          </cell>
        </row>
        <row r="439">
          <cell r="B439" t="str">
            <v>องค์การอุตสาหกรรมป่าไม้</v>
          </cell>
          <cell r="C439" t="str">
            <v>อ.อ.ป.</v>
          </cell>
        </row>
        <row r="440">
          <cell r="B440" t="str">
            <v>กระบี่</v>
          </cell>
          <cell r="C440" t="str">
            <v>กระบี่</v>
          </cell>
        </row>
        <row r="441">
          <cell r="B441" t="str">
            <v>กาญจนบุรี</v>
          </cell>
          <cell r="C441" t="str">
            <v>กาญจนบุรี</v>
          </cell>
        </row>
        <row r="442">
          <cell r="B442" t="str">
            <v>กาฬสินธุ์</v>
          </cell>
          <cell r="C442" t="str">
            <v>กาฬสินธุ์</v>
          </cell>
        </row>
        <row r="443">
          <cell r="B443" t="str">
            <v>กำแพงเพชร</v>
          </cell>
          <cell r="C443" t="str">
            <v>กำแพงเพชร</v>
          </cell>
        </row>
        <row r="444">
          <cell r="B444" t="str">
            <v>ขอนแก่น</v>
          </cell>
          <cell r="C444" t="str">
            <v>ขอนแก่น</v>
          </cell>
        </row>
        <row r="445">
          <cell r="B445" t="str">
            <v>จันทบุรี</v>
          </cell>
          <cell r="C445" t="str">
            <v>จันทบุรี</v>
          </cell>
        </row>
        <row r="446">
          <cell r="B446" t="str">
            <v>ฉะเชิงเทรา</v>
          </cell>
          <cell r="C446" t="str">
            <v>ฉะเชิงเทรา</v>
          </cell>
        </row>
        <row r="447">
          <cell r="B447" t="str">
            <v>ชลบุรี</v>
          </cell>
          <cell r="C447" t="str">
            <v>ชลบุรี</v>
          </cell>
        </row>
        <row r="448">
          <cell r="B448" t="str">
            <v>ชัยนาท</v>
          </cell>
          <cell r="C448" t="str">
            <v>ชัยนาท</v>
          </cell>
        </row>
        <row r="449">
          <cell r="B449" t="str">
            <v>ชัยภูมิ</v>
          </cell>
          <cell r="C449" t="str">
            <v>ชัยภูมิ</v>
          </cell>
        </row>
        <row r="450">
          <cell r="B450" t="str">
            <v>ชุมพร</v>
          </cell>
          <cell r="C450" t="str">
            <v>ชุมพร</v>
          </cell>
        </row>
        <row r="451">
          <cell r="B451" t="str">
            <v>เชียงราย</v>
          </cell>
          <cell r="C451" t="str">
            <v>เชียงราย</v>
          </cell>
        </row>
        <row r="452">
          <cell r="B452" t="str">
            <v>เชียงใหม่</v>
          </cell>
          <cell r="C452" t="str">
            <v>เชียงใหม่</v>
          </cell>
        </row>
        <row r="453">
          <cell r="B453" t="str">
            <v>ตรัง</v>
          </cell>
          <cell r="C453" t="str">
            <v>ตรัง</v>
          </cell>
        </row>
        <row r="454">
          <cell r="B454" t="str">
            <v>ตราด</v>
          </cell>
          <cell r="C454" t="str">
            <v>ตราด</v>
          </cell>
        </row>
        <row r="455">
          <cell r="B455" t="str">
            <v>ตาก</v>
          </cell>
          <cell r="C455" t="str">
            <v>ตาก</v>
          </cell>
        </row>
        <row r="456">
          <cell r="B456" t="str">
            <v>นครนายก</v>
          </cell>
          <cell r="C456" t="str">
            <v>นครนายก</v>
          </cell>
        </row>
        <row r="457">
          <cell r="B457" t="str">
            <v>นครปฐม</v>
          </cell>
          <cell r="C457" t="str">
            <v>นครปฐม</v>
          </cell>
        </row>
        <row r="458">
          <cell r="B458" t="str">
            <v>นครพนม</v>
          </cell>
          <cell r="C458" t="str">
            <v>นครพนม</v>
          </cell>
        </row>
        <row r="459">
          <cell r="B459" t="str">
            <v>นครราชสีมา</v>
          </cell>
          <cell r="C459" t="str">
            <v>นครราชสีมา</v>
          </cell>
        </row>
        <row r="460">
          <cell r="B460" t="str">
            <v>นครศรีธรรมราช</v>
          </cell>
          <cell r="C460" t="str">
            <v>นครศรีธรรมราช</v>
          </cell>
        </row>
        <row r="461">
          <cell r="B461" t="str">
            <v>นครสวรรค์</v>
          </cell>
          <cell r="C461" t="str">
            <v>นครสวรรค์</v>
          </cell>
        </row>
        <row r="462">
          <cell r="B462" t="str">
            <v>นนทบุรี</v>
          </cell>
          <cell r="C462" t="str">
            <v>นนทบุรี</v>
          </cell>
        </row>
        <row r="463">
          <cell r="B463" t="str">
            <v>นราธิวาส</v>
          </cell>
          <cell r="C463" t="str">
            <v>นราธิวาส</v>
          </cell>
        </row>
        <row r="464">
          <cell r="B464" t="str">
            <v>น่าน</v>
          </cell>
          <cell r="C464" t="str">
            <v>น่าน</v>
          </cell>
        </row>
        <row r="465">
          <cell r="B465" t="str">
            <v>บึงกาฬ</v>
          </cell>
          <cell r="C465" t="str">
            <v>บึงกาฬ</v>
          </cell>
        </row>
        <row r="466">
          <cell r="B466" t="str">
            <v>บุรีรัมย์</v>
          </cell>
          <cell r="C466" t="str">
            <v>บุรีรัมย์</v>
          </cell>
        </row>
        <row r="467">
          <cell r="B467" t="str">
            <v>ปทุมธานี</v>
          </cell>
          <cell r="C467" t="str">
            <v>ปทุมธานี</v>
          </cell>
        </row>
        <row r="468">
          <cell r="B468" t="str">
            <v>ประจวบคีรีขันธ์</v>
          </cell>
          <cell r="C468" t="str">
            <v>ประจวบคีรีขันธ์</v>
          </cell>
        </row>
        <row r="469">
          <cell r="B469" t="str">
            <v>ปราจีนบุรี</v>
          </cell>
          <cell r="C469" t="str">
            <v>ปราจีนบุรี</v>
          </cell>
        </row>
        <row r="470">
          <cell r="B470" t="str">
            <v>ปัตตานี</v>
          </cell>
          <cell r="C470" t="str">
            <v>ปัตตานี</v>
          </cell>
        </row>
        <row r="471">
          <cell r="B471" t="str">
            <v>พะเยา</v>
          </cell>
          <cell r="C471" t="str">
            <v>พะเยา</v>
          </cell>
        </row>
        <row r="472">
          <cell r="B472" t="str">
            <v>พระนครศรีอยุธยา</v>
          </cell>
          <cell r="C472" t="str">
            <v>พระนครศรีอยุธยา</v>
          </cell>
        </row>
        <row r="473">
          <cell r="B473" t="str">
            <v>พังงา</v>
          </cell>
          <cell r="C473" t="str">
            <v>พังงา</v>
          </cell>
        </row>
        <row r="474">
          <cell r="B474" t="str">
            <v>พัทลุง</v>
          </cell>
          <cell r="C474" t="str">
            <v>พัทลุง</v>
          </cell>
        </row>
        <row r="475">
          <cell r="B475" t="str">
            <v>พิจิตร</v>
          </cell>
          <cell r="C475" t="str">
            <v>พิจิตร</v>
          </cell>
        </row>
        <row r="476">
          <cell r="B476" t="str">
            <v>พิษณุโลก</v>
          </cell>
          <cell r="C476" t="str">
            <v>พิษณุโลก</v>
          </cell>
        </row>
        <row r="477">
          <cell r="B477" t="str">
            <v>เพชรบุรี</v>
          </cell>
          <cell r="C477" t="str">
            <v>เพชรบุรี</v>
          </cell>
        </row>
        <row r="478">
          <cell r="B478" t="str">
            <v>เพชรบูรณ์</v>
          </cell>
          <cell r="C478" t="str">
            <v>เพชรบูรณ์</v>
          </cell>
        </row>
        <row r="479">
          <cell r="B479" t="str">
            <v>แพร่</v>
          </cell>
          <cell r="C479" t="str">
            <v>แพร่</v>
          </cell>
        </row>
        <row r="480">
          <cell r="B480" t="str">
            <v>ภูเก็ต</v>
          </cell>
          <cell r="C480" t="str">
            <v>ภูเก็ต</v>
          </cell>
        </row>
        <row r="481">
          <cell r="B481" t="str">
            <v>มหาสารคาม</v>
          </cell>
          <cell r="C481" t="str">
            <v>มหาสารคาม</v>
          </cell>
        </row>
        <row r="482">
          <cell r="B482" t="str">
            <v>มุกดาหาร</v>
          </cell>
          <cell r="C482" t="str">
            <v>มุกดาหาร</v>
          </cell>
        </row>
        <row r="483">
          <cell r="B483" t="str">
            <v>แม่ฮ่องสอน</v>
          </cell>
          <cell r="C483" t="str">
            <v>แม่ฮ่องสอน</v>
          </cell>
        </row>
        <row r="484">
          <cell r="B484" t="str">
            <v>ยโสธร</v>
          </cell>
          <cell r="C484" t="str">
            <v>ยโสธร</v>
          </cell>
        </row>
        <row r="485">
          <cell r="B485" t="str">
            <v>ยะลา</v>
          </cell>
          <cell r="C485" t="str">
            <v>ยะลา</v>
          </cell>
        </row>
        <row r="486">
          <cell r="B486" t="str">
            <v>ร้อยเอ็ด</v>
          </cell>
          <cell r="C486" t="str">
            <v>ร้อยเอ็ด</v>
          </cell>
        </row>
        <row r="487">
          <cell r="B487" t="str">
            <v>ระนอง</v>
          </cell>
          <cell r="C487" t="str">
            <v>ระนอง</v>
          </cell>
        </row>
        <row r="488">
          <cell r="B488" t="str">
            <v>ระยอง</v>
          </cell>
          <cell r="C488" t="str">
            <v>ระยอง</v>
          </cell>
        </row>
        <row r="489">
          <cell r="B489" t="str">
            <v>ราชบุรี</v>
          </cell>
          <cell r="C489" t="str">
            <v>ราชบุรี</v>
          </cell>
        </row>
        <row r="490">
          <cell r="B490" t="str">
            <v>ลพบุรี</v>
          </cell>
          <cell r="C490" t="str">
            <v>ลพบุรี</v>
          </cell>
        </row>
        <row r="491">
          <cell r="B491" t="str">
            <v>ลำปาง</v>
          </cell>
          <cell r="C491" t="str">
            <v>ลำปาง</v>
          </cell>
        </row>
        <row r="492">
          <cell r="B492" t="str">
            <v>ลำพูน</v>
          </cell>
          <cell r="C492" t="str">
            <v>ลำพูน</v>
          </cell>
        </row>
        <row r="493">
          <cell r="B493" t="str">
            <v>เลย</v>
          </cell>
          <cell r="C493" t="str">
            <v>เลย</v>
          </cell>
        </row>
        <row r="494">
          <cell r="B494" t="str">
            <v>ศรีสะเกษ</v>
          </cell>
          <cell r="C494" t="str">
            <v>ศรีสะเกษ</v>
          </cell>
        </row>
        <row r="495">
          <cell r="B495" t="str">
            <v>สกลนคร</v>
          </cell>
          <cell r="C495" t="str">
            <v>สกลนคร</v>
          </cell>
        </row>
        <row r="496">
          <cell r="B496" t="str">
            <v>สงขลา</v>
          </cell>
          <cell r="C496" t="str">
            <v>สงขลา</v>
          </cell>
        </row>
        <row r="497">
          <cell r="B497" t="str">
            <v>สตูล</v>
          </cell>
          <cell r="C497" t="str">
            <v>สตูล</v>
          </cell>
        </row>
        <row r="498">
          <cell r="B498" t="str">
            <v>สมุทรปราการ</v>
          </cell>
          <cell r="C498" t="str">
            <v>สมุทรปราการ</v>
          </cell>
        </row>
        <row r="499">
          <cell r="B499" t="str">
            <v>สมุทรสงคราม</v>
          </cell>
          <cell r="C499" t="str">
            <v>สมุทรสงคราม</v>
          </cell>
        </row>
        <row r="500">
          <cell r="B500" t="str">
            <v>สมุทรสาคร</v>
          </cell>
          <cell r="C500" t="str">
            <v>สมุทรสาคร</v>
          </cell>
        </row>
        <row r="501">
          <cell r="B501" t="str">
            <v>สระแก้ว</v>
          </cell>
          <cell r="C501" t="str">
            <v>สระแก้ว</v>
          </cell>
        </row>
        <row r="502">
          <cell r="B502" t="str">
            <v>สระบุรี</v>
          </cell>
          <cell r="C502" t="str">
            <v>สระบุรี</v>
          </cell>
        </row>
        <row r="503">
          <cell r="B503" t="str">
            <v>สิงห์บุรี</v>
          </cell>
          <cell r="C503" t="str">
            <v>สิงห์บุรี</v>
          </cell>
        </row>
        <row r="504">
          <cell r="B504" t="str">
            <v>สุโขทัย</v>
          </cell>
          <cell r="C504" t="str">
            <v>สุโขทัย</v>
          </cell>
        </row>
        <row r="505">
          <cell r="B505" t="str">
            <v>สุพรรณบุรี</v>
          </cell>
          <cell r="C505" t="str">
            <v>สุพรรณบุรี</v>
          </cell>
        </row>
        <row r="506">
          <cell r="B506" t="str">
            <v>สุราษฎร์ธานี</v>
          </cell>
          <cell r="C506" t="str">
            <v>สุราษฎร์ธานี</v>
          </cell>
        </row>
        <row r="507">
          <cell r="B507" t="str">
            <v>สุรินทร์</v>
          </cell>
          <cell r="C507" t="str">
            <v>สุรินทร์</v>
          </cell>
        </row>
        <row r="508">
          <cell r="B508" t="str">
            <v>หนองคาย</v>
          </cell>
          <cell r="C508" t="str">
            <v>หนองคาย</v>
          </cell>
        </row>
        <row r="509">
          <cell r="B509" t="str">
            <v>หนองบัวลำภู</v>
          </cell>
          <cell r="C509" t="str">
            <v>หนองบัวลำภู</v>
          </cell>
        </row>
        <row r="510">
          <cell r="B510" t="str">
            <v>อ่างทอง</v>
          </cell>
          <cell r="C510" t="str">
            <v>อ่างทอง</v>
          </cell>
        </row>
        <row r="511">
          <cell r="B511" t="str">
            <v>อำนาจเจริญ</v>
          </cell>
          <cell r="C511" t="str">
            <v>อำนาจเจริญ</v>
          </cell>
        </row>
        <row r="512">
          <cell r="B512" t="str">
            <v>อุดรธานี</v>
          </cell>
          <cell r="C512" t="str">
            <v>อุดรธานี</v>
          </cell>
        </row>
        <row r="513">
          <cell r="B513" t="str">
            <v>อุตรดิตถ์</v>
          </cell>
          <cell r="C513" t="str">
            <v>อุตรดิตถ์</v>
          </cell>
        </row>
        <row r="514">
          <cell r="B514" t="str">
            <v>อุทัยธานี</v>
          </cell>
          <cell r="C514" t="str">
            <v>อุทัยธานี</v>
          </cell>
        </row>
        <row r="515">
          <cell r="B515" t="str">
            <v>อุบลราชธานี</v>
          </cell>
          <cell r="C515" t="str">
            <v>อุบลราชธานี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T BN" refreshedDate="45777.545151041668" createdVersion="8" refreshedVersion="8" minRefreshableVersion="3" recordCount="224" xr:uid="{00000000-000A-0000-FFFF-FFFF07000000}">
  <cacheSource type="worksheet">
    <worksheetSource ref="A6:R230" sheet="1.รวม"/>
  </cacheSource>
  <cacheFields count="18">
    <cacheField name="รหัสโครงการ" numFmtId="0">
      <sharedItems/>
    </cacheField>
    <cacheField name="ชื่อโครงการ / การดำเนินงาน" numFmtId="0">
      <sharedItems longText="1"/>
    </cacheField>
    <cacheField name="ชื่อโครงการ / การดำเนินงาน2" numFmtId="0">
      <sharedItems longText="1"/>
    </cacheField>
    <cacheField name="ยุทธศาสตร์ชาติที่เกี่ยวข้องโดยตรง (ข้อความ)" numFmtId="0">
      <sharedItems/>
    </cacheField>
    <cacheField name="ปีงบประมาณ" numFmtId="49">
      <sharedItems containsSemiMixedTypes="0" containsString="0" containsNumber="1" containsInteger="1" minValue="2560" maxValue="2568" count="9">
        <n v="2560"/>
        <n v="2561"/>
        <n v="2562"/>
        <n v="2563"/>
        <n v="2564"/>
        <n v="2565"/>
        <n v="2566"/>
        <n v="2567"/>
        <n v="2568"/>
      </sharedItems>
    </cacheField>
    <cacheField name="วันที่เริ่มต้นโครงการ" numFmtId="0">
      <sharedItems/>
    </cacheField>
    <cacheField name="วันที่สิ้นสุดโครงการ" numFmtId="0">
      <sharedItems/>
    </cacheField>
    <cacheField name="หน่วยงานระดับกองหรือเทียบเท่า" numFmtId="0">
      <sharedItems containsBlank="1" containsMixedTypes="1" containsNumber="1" containsInteger="1" minValue="0" maxValue="0"/>
    </cacheField>
    <cacheField name="หน่วยงานระดับกรมหรือเทียบเท่า" numFmtId="0">
      <sharedItems/>
    </cacheField>
    <cacheField name="อักษรย่อ" numFmtId="0">
      <sharedItems/>
    </cacheField>
    <cacheField name="หน่วยงานระดับกระทรวงหรือเทียบเท่า" numFmtId="0">
      <sharedItems/>
    </cacheField>
    <cacheField name="ประเภทโครงการ" numFmtId="0">
      <sharedItems containsBlank="1"/>
    </cacheField>
    <cacheField name="องค์ประกอบ" numFmtId="0">
      <sharedItems count="4">
        <s v="v3_220102V01"/>
        <s v="v3_220102V02"/>
        <s v="v3_220102V03"/>
        <s v="v3_220102V04"/>
      </sharedItems>
    </cacheField>
    <cacheField name="ปัจจัย" numFmtId="0">
      <sharedItems count="11">
        <s v="v3_220102V01F01"/>
        <s v="v3_220102V01F02"/>
        <s v="v3_220102V02F01"/>
        <s v="v3_220102V03F01"/>
        <s v="v3_220102V04F01"/>
        <s v="v3_220102V04F03"/>
        <s v="v3_220102V03F03"/>
        <s v="v3_220102V04F02"/>
        <s v="v3_220102V03F02"/>
        <s v="v3_220102V03F04"/>
        <s v="v3_220102V02F02"/>
      </sharedItems>
    </cacheField>
    <cacheField name="ความสอดคล้องหลัก/รอง" numFmtId="0">
      <sharedItems count="1">
        <s v="หลัก"/>
      </sharedItems>
    </cacheField>
    <cacheField name=" หมายเหตุ" numFmtId="0">
      <sharedItems containsString="0" containsBlank="1" containsNumber="1" containsInteger="1" minValue="0" maxValue="0"/>
    </cacheField>
    <cacheField name="ลิงก์" numFmtId="0">
      <sharedItems containsBlank="1"/>
    </cacheField>
    <cacheField name="ปัจจัย (เดิม) 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24">
  <r>
    <s v="คค 0805-61-0004"/>
    <s v="การจัดทำร่างพระราชบัญญัติการบริหารจัดการระบบตั๋วร่วม พ.ศ. ...."/>
    <s v="การจัดทำร่างพระราชบัญญัติการบริหารจัดการระบบตั๋วร่วม พ.ศ. ...."/>
    <s v="ด้านการปรับสมดุลและพัฒนาระบบการบริหารจัดการภาครัฐ"/>
    <x v="0"/>
    <s v="ตุลาคม 2559"/>
    <s v="ธันวาคม 2563"/>
    <s v="สํานักงานโครงการบริหารจัดการระบบตั๋วร่วม"/>
    <s v="สำนักงานนโยบายและแผนการขนส่งและจราจร"/>
    <s v="สนข."/>
    <s v="กระทรวงคมนาคม"/>
    <m/>
    <x v="0"/>
    <x v="0"/>
    <x v="0"/>
    <m/>
    <m/>
    <s v="v2_220102V01F02"/>
  </r>
  <r>
    <s v="กห 0202-61-0007"/>
    <s v="ให้ประชาชนได้ใช้เสรีภาพแสดงความคิดเห็นเกี่ยวกับการจัดทำและเสนอกฎหมายโดยกระทรวงกลาโหม"/>
    <s v="ให้ประชาชนได้ใช้เสรีภาพแสดงความคิดเห็นเกี่ยวกับการจัดทำและเสนอกฎหมายโดยกระทรวงกลาโหม"/>
    <s v="ด้านการปรับสมดุลและพัฒนาระบบการบริหารจัดการภาครัฐ"/>
    <x v="1"/>
    <s v="กันยายน 2561"/>
    <s v="ธันวาคม 2564"/>
    <s v="กรมพระธรรมนูญ"/>
    <s v="สำนักงานปลัดกระทรวงกลาโหม"/>
    <s v="สป.กห."/>
    <s v="กระทรวงกลาโหม"/>
    <m/>
    <x v="0"/>
    <x v="1"/>
    <x v="0"/>
    <m/>
    <m/>
    <s v="v2_220102V01F03"/>
  </r>
  <r>
    <s v="ศย.015-61-0001"/>
    <s v="โครงการจัดตั้งแผนกคดีพาณิชย์ในศาลแพ่ง"/>
    <s v="โครงการจัดตั้งแผนกคดีพาณิชย์ในศาลแพ่ง"/>
    <s v="ด้านการปรับสมดุลและพัฒนาระบบการบริหารจัดการภาครัฐ"/>
    <x v="1"/>
    <s v="เมษายน 2561"/>
    <s v="กันยายน 2563"/>
    <s v="สำนักงานศาลยุติธรรม"/>
    <s v="สำนักงานศาลยุติธรรม"/>
    <s v="ศย."/>
    <s v="ศาล"/>
    <m/>
    <x v="1"/>
    <x v="2"/>
    <x v="0"/>
    <m/>
    <m/>
    <s v="v2_220102V02F04"/>
  </r>
  <r>
    <s v="ตช 0007.1-62-0003"/>
    <s v="โครงการก่อสร้างอาคารคัดแยกแม่และเด็ก ตม.จว.ตาก ต.ท่าสายลวด อ.แม่สอด จ.ตาก"/>
    <s v="โครงการก่อสร้างอาคารคัดแยกแม่และเด็ก ตม.จว.ตาก ต.ท่าสายลวด อ.แม่สอด จ.ตาก"/>
    <s v="ด้านการสร้างโอกาสและความเสมอภาคทางสังคม"/>
    <x v="1"/>
    <s v="กรกฎาคม 2561"/>
    <s v="กันยายน 2562"/>
    <s v="กองยุทธศาสตร์ สำนักงานยุทธศาสตร์ตำรวจ"/>
    <s v="สำนักงานตำรวจแห่งชาติ"/>
    <s v="สตช."/>
    <s v="หน่วยงานขึ้นตรงนายกรัฐมนตรี"/>
    <m/>
    <x v="0"/>
    <x v="1"/>
    <x v="0"/>
    <m/>
    <m/>
    <s v="v2_220102V01F03"/>
  </r>
  <r>
    <s v="กห 0202-61-0004"/>
    <s v="การจัดทำคำอธิบายประกอบร่างกฎหมาย"/>
    <s v="การจัดทำคำอธิบายประกอบร่างกฎหมาย"/>
    <s v="ด้านการปรับสมดุลและพัฒนาระบบการบริหารจัดการภาครัฐ"/>
    <x v="2"/>
    <s v="ตุลาคม 2561"/>
    <s v="ธันวาคม 2565"/>
    <s v="กรมพระธรรมนูญ"/>
    <s v="สำนักงานปลัดกระทรวงกลาโหม"/>
    <s v="สป.กห."/>
    <s v="กระทรวงกลาโหม"/>
    <m/>
    <x v="0"/>
    <x v="0"/>
    <x v="0"/>
    <m/>
    <m/>
    <s v="v2_220102V01F02"/>
  </r>
  <r>
    <s v="กค 0601-61-0001"/>
    <s v="ประชาสัมพันธ์เชิงรุกห้ามขายสินค้าผิดกฎหมายผ่านสื่อออนไลน์"/>
    <s v="ประชาสัมพันธ์เชิงรุกห้ามขายสินค้าผิดกฎหมายผ่านสื่อออนไลน์"/>
    <s v="ด้านการปรับสมดุลและพัฒนาระบบการบริหารจัดการภาครัฐ"/>
    <x v="2"/>
    <s v="ตุลาคม 2561"/>
    <s v="กันยายน 2562"/>
    <s v="สำนักงานเลขานุการกรม"/>
    <s v="กรมสรรพสามิต"/>
    <s v="สสพ."/>
    <s v="กระทรวงการคลัง"/>
    <m/>
    <x v="0"/>
    <x v="0"/>
    <x v="0"/>
    <m/>
    <m/>
    <s v="v2_220102V01F02"/>
  </r>
  <r>
    <s v="ดศ 0202-61-0004"/>
    <s v="การจัดทำคำอธิบายกฎหมายที่มีผลบังคับใช้แล้ว"/>
    <s v="การจัดทำคำอธิบายกฎหมายที่มีผลบังคับใช้แล้ว"/>
    <s v="ด้านการปรับสมดุลและพัฒนาระบบการบริหารจัดการภาครัฐ"/>
    <x v="2"/>
    <s v="ตุลาคม 2561"/>
    <s v="กันยายน 2562"/>
    <s v="กองกฎหมาย"/>
    <s v="สำนักงานปลัดกระทรวงดิจิทัลเพื่อเศรษฐกิจและสังคม"/>
    <s v="สป.ดศ."/>
    <s v="กระทรวงดิจิทัลเพื่อเศรษฐกิจและสังคม"/>
    <m/>
    <x v="0"/>
    <x v="0"/>
    <x v="0"/>
    <m/>
    <m/>
    <s v="v2_220102V01F02"/>
  </r>
  <r>
    <s v="นร 0901-62-0010"/>
    <s v="จัดทำประมวลกฎหมายสำคัญ เพื่อเป็นตัวอย่างในการดำเนินการจัดทำประมวลกฎหมาย"/>
    <s v="จัดทำประมวลกฎหมายสำคัญ เพื่อเป็นตัวอย่างในการดำเนินการจัดทำประมวลกฎหมาย"/>
    <s v="ด้านการปรับสมดุลและพัฒนาระบบการบริหารจัดการภาครัฐ"/>
    <x v="2"/>
    <s v="ตุลาคม 2561"/>
    <s v="ธันวาคม 2563"/>
    <s v="สำนักงานเลขาธิการ"/>
    <s v="สำนักงานคณะกรรมการกฤษฎีกา"/>
    <s v="สคก."/>
    <s v="สำนักนายกรัฐมนตรี"/>
    <s v="โครงการภายใต้กิจกรรม Big Rock"/>
    <x v="1"/>
    <x v="2"/>
    <x v="0"/>
    <m/>
    <m/>
    <s v="v2_220102V02F01"/>
  </r>
  <r>
    <s v="นร 0901-62-0011"/>
    <s v="กำหนดหลักเกณฑ์การจัดทำคำอธิบายกฎหมายในความรับผิดชอบของแต่ละหน่วยงาน"/>
    <s v="กำหนดหลักเกณฑ์การจัดทำคำอธิบายกฎหมายในความรับผิดชอบของแต่ละหน่วยงาน"/>
    <s v="ด้านการปรับสมดุลและพัฒนาระบบการบริหารจัดการภาครัฐ"/>
    <x v="2"/>
    <s v="มกราคม 2562"/>
    <s v="ธันวาคม 2562"/>
    <s v="สำนักงานเลขาธิการ"/>
    <s v="สำนักงานคณะกรรมการกฤษฎีกา"/>
    <s v="สคก."/>
    <s v="สำนักนายกรัฐมนตรี"/>
    <m/>
    <x v="2"/>
    <x v="3"/>
    <x v="0"/>
    <m/>
    <m/>
    <s v="v2_220102V03F01"/>
  </r>
  <r>
    <s v="นร 0901-62-0012"/>
    <s v="เร่งรัดการจัดทำคำแปลกฎหมาย"/>
    <s v="เร่งรัดการจัดทำคำแปลกฎหมาย"/>
    <s v="ด้านการปรับสมดุลและพัฒนาระบบการบริหารจัดการภาครัฐ"/>
    <x v="2"/>
    <s v="ตุลาคม 2561"/>
    <s v="ธันวาคม 2562"/>
    <s v="สำนักงานเลขาธิการ"/>
    <s v="สำนักงานคณะกรรมการกฤษฎีกา"/>
    <s v="สคก."/>
    <s v="สำนักนายกรัฐมนตรี"/>
    <m/>
    <x v="0"/>
    <x v="0"/>
    <x v="0"/>
    <m/>
    <m/>
    <s v="v2_220102V01F02"/>
  </r>
  <r>
    <s v="ศร0010-62-0001"/>
    <s v="โครงการพัฒนาระบบบริหารจัดการคดี (Case Management System)"/>
    <s v="โครงการพัฒนาระบบบริหารจัดการคดี (Case Management System)"/>
    <s v="ด้านการปรับสมดุลและพัฒนาระบบการบริหารจัดการภาครัฐ"/>
    <x v="2"/>
    <s v="ตุลาคม 2561"/>
    <s v="ธันวาคม 2562"/>
    <m/>
    <s v="สำนักงานศาลรัฐธรรมนูญ"/>
    <s v="ศร."/>
    <s v="ศาล"/>
    <m/>
    <x v="3"/>
    <x v="4"/>
    <x v="0"/>
    <m/>
    <m/>
    <s v="v2_220102V04F01"/>
  </r>
  <r>
    <s v="ศร0010-62-0007"/>
    <s v="โครงการผลิตสื่อประชาสัมพันธ์ประเภทสปอตและสกู๊ปรายการ เพื่อเผยแพร่หน้าที่และอำนาจของศาลรัฐธรรมนูญ ความรู้เกี่ยวกับกฎหมายรัฐธรรมนูญ และสิทธิของประชาชนภายใต้รัฐธรรมนูญผ่านสื่อโทรทัศน์"/>
    <s v="โครงการผลิตสื่อประชาสัมพันธ์ประเภทสปอตและสกู๊ปรายการ เพื่อเผยแพร่หน้าที่และอำนาจของศาลรัฐธรรมนูญ ความรู้เกี่ยวกับกฎหมายรัฐธรรมนูญ และสิทธิของประชาชนภายใต้รัฐธรรมนูญผ่านสื่อโทรทัศน์"/>
    <s v="ด้านการปรับสมดุลและพัฒนาระบบการบริหารจัดการภาครัฐ"/>
    <x v="2"/>
    <s v="พฤศจิกายน 2561"/>
    <s v="กันยายน 2562"/>
    <m/>
    <s v="สำนักงานศาลรัฐธรรมนูญ"/>
    <s v="ศร."/>
    <s v="ศาล"/>
    <m/>
    <x v="3"/>
    <x v="5"/>
    <x v="0"/>
    <m/>
    <m/>
    <s v="v2_220102V04F03"/>
  </r>
  <r>
    <s v="ศร0010-62-0008"/>
    <s v="การจัดทำวีดิทัศน์ฉบับย่อเผยแพร่หน้าที่และอำนาจของของศาลรัฐธรรมนูญและภารกิจของศาลรัฐธรรมนูญ"/>
    <s v="การจัดทำวีดิทัศน์ฉบับย่อเผยแพร่หน้าที่และอำนาจของของศาลรัฐธรรมนูญและภารกิจของศาลรัฐธรรมนูญ"/>
    <s v="ด้านการปรับสมดุลและพัฒนาระบบการบริหารจัดการภาครัฐ"/>
    <x v="2"/>
    <s v="กุมภาพันธ์ 2562"/>
    <s v="เมษายน 2562"/>
    <m/>
    <s v="สำนักงานศาลรัฐธรรมนูญ"/>
    <s v="ศร."/>
    <s v="ศาล"/>
    <m/>
    <x v="3"/>
    <x v="5"/>
    <x v="0"/>
    <m/>
    <m/>
    <s v="v2_220102V04F03"/>
  </r>
  <r>
    <s v="ศร0010-62-0011"/>
    <s v="การจัดทำบทความเผยแพร่ประชาสัมพันธ์ศาลรัฐธรรมนูญเนื่องในวาระครบรอบ 21 ปี ศาลรัฐธรรมนูญ"/>
    <s v="การจัดทำบทความเผยแพร่ประชาสัมพันธ์ศาลรัฐธรรมนูญเนื่องในวาระครบรอบ 21 ปี ศาลรัฐธรรมนูญ"/>
    <s v="ด้านการปรับสมดุลและพัฒนาระบบการบริหารจัดการภาครัฐ"/>
    <x v="2"/>
    <s v="มีนาคม 2562"/>
    <s v="เมษายน 2562"/>
    <m/>
    <s v="สำนักงานศาลรัฐธรรมนูญ"/>
    <s v="ศร."/>
    <s v="ศาล"/>
    <m/>
    <x v="0"/>
    <x v="0"/>
    <x v="0"/>
    <m/>
    <m/>
    <s v="v2_220102V01F02"/>
  </r>
  <r>
    <s v="ศร0010-62-0012"/>
    <s v="โครงการผลิตสื่อประชาสัมพันธ์ประเภทสปอตและสารคดี เพื่อเผยแพร่หน้าที่และอำนาจของ ศาลรัฐธรรมนูญ กฎหมายรัฐธรรมนูญ สิทธิและเสรีภาพของประชาชนภายใต้รัฐธรรมนูญ ผ่านสื่อวิทยุกระจายเสียง"/>
    <s v="โครงการผลิตสื่อประชาสัมพันธ์ประเภทสปอตและสารคดี เพื่อเผยแพร่หน้าที่และอำนาจของ ศาลรัฐธรรมนูญ กฎหมายรัฐธรรมนูญ สิทธิและเสรีภาพของประชาชนภายใต้รัฐธรรมนูญ ผ่านสื่อวิทยุกระจายเสียง"/>
    <s v="ด้านการปรับสมดุลและพัฒนาระบบการบริหารจัดการภาครัฐ"/>
    <x v="2"/>
    <s v="ธันวาคม 2561"/>
    <s v="มิถุนายน 2562"/>
    <m/>
    <s v="สำนักงานศาลรัฐธรรมนูญ"/>
    <s v="ศร."/>
    <s v="ศาล"/>
    <m/>
    <x v="3"/>
    <x v="5"/>
    <x v="0"/>
    <m/>
    <m/>
    <s v="v2_220102V04F03"/>
  </r>
  <r>
    <s v="พม 0202-62-0001"/>
    <s v="พัฒนากฎหมายและเสริมสร้างประสิทธิภาพการบังคับใช้กฎหมายอย่างมีส่วนร่วม"/>
    <s v="พัฒนากฎหมายและเสริมสร้างประสิทธิภาพการบังคับใช้กฎหมายอย่างมีส่วนร่วม"/>
    <s v="ด้านการปรับสมดุลและพัฒนาระบบการบริหารจัดการภาครัฐ"/>
    <x v="2"/>
    <s v="ตุลาคม 2561"/>
    <s v="กันยายน 2562"/>
    <s v="กองกฎหมาย"/>
    <s v="สำนักงานปลัดกระทรวงการพัฒนาสังคมและความมั่นคงของมนุษย์"/>
    <s v="สป.พม."/>
    <s v="กระทรวงการพัฒนาสังคมและความมั่นคงของมนุษย์"/>
    <m/>
    <x v="0"/>
    <x v="0"/>
    <x v="0"/>
    <m/>
    <m/>
    <s v="v2_220102V01F02"/>
  </r>
  <r>
    <s v="ศธ 0536.2-63-0006"/>
    <s v="อบรมสัมมนาความรู้ด้านกฎหมายสำหรับประชาชนทั่วไปและบุคลากรในท้องถิ่น"/>
    <s v="อบรมสัมมนาความรู้ด้านกฎหมายสำหรับประชาชนทั่วไปและบุคลากรในท้องถิ่น"/>
    <s v="ด้านการสร้างโอกาสและความเสมอภาคทางสังคม"/>
    <x v="2"/>
    <s v="ตุลาคม 2561"/>
    <s v="กันยายน 2562"/>
    <s v="คณะมนุษยศาสตร์และสังคมศาสตร์"/>
    <s v="มหาวิทยาลัยราชภัฏกำแพงเพชร"/>
    <s v="มรภ.กพ."/>
    <s v="กระทรวงการอุดมศึกษา วิทยาศาสตร์ วิจัยและนวัตกรรม"/>
    <m/>
    <x v="0"/>
    <x v="0"/>
    <x v="0"/>
    <m/>
    <m/>
    <s v="v2_220102V01F02"/>
  </r>
  <r>
    <s v="ศธ 6593(5)-63-0012"/>
    <s v="การพัฒนามาตรการคุ้มครองพลเมืองจากการสอดส่องการสื่อสารโดยรัฐ"/>
    <s v="การพัฒนามาตรการคุ้มครองพลเมืองจากการสอดส่องการสื่อสารโดยรัฐ"/>
    <s v="ด้านการสร้างโอกาสและความเสมอภาคทางสังคม"/>
    <x v="3"/>
    <s v="เมษายน 2563"/>
    <s v="มีนาคม 2564"/>
    <s v="คณะนิติศาสตร์"/>
    <s v="มหาวิทยาลัยเชียงใหม่"/>
    <s v="มช."/>
    <s v="กระทรวงการอุดมศึกษา วิทยาศาสตร์ วิจัยและนวัตกรรม"/>
    <s v="โครงการปกติ 2563"/>
    <x v="2"/>
    <x v="6"/>
    <x v="0"/>
    <n v="0"/>
    <s v="https://emenscr.nesdc.go.th/viewer/view.html?id=5f23d4446a665051adb26a09"/>
    <s v="220102F0303"/>
  </r>
  <r>
    <s v="กค 0598(ส)-61-0004"/>
    <s v="โครงการเชื่อมโยงการนำระบบตรวจสอบตู้คอนเทนเนอร์สินค้าด้วยเครื่อง X-ray/CCTV มาใช้ในการตรวจปล่อย"/>
    <s v="โครงการเชื่อมโยงการนำระบบตรวจสอบตู้คอนเทนเนอร์สินค้าด้วยเครื่อง X-ray/CCTV มาใช้ในการตรวจปล่อย"/>
    <s v="ด้านการปรับสมดุลและพัฒนาระบบการบริหารจัดการภาครัฐ"/>
    <x v="3"/>
    <s v="ตุลาคม 2562"/>
    <s v="กันยายน 2566"/>
    <s v="ศูนย์ประมวลข้อมูลการข่าวทางศุลกากร (ศปข.)"/>
    <s v="กรมศุลกากร"/>
    <s v="กศก."/>
    <s v="กระทรวงการคลัง"/>
    <m/>
    <x v="3"/>
    <x v="4"/>
    <x v="0"/>
    <m/>
    <m/>
    <s v="v2_220102V04F01"/>
  </r>
  <r>
    <s v="อส 0006(นย)-62-0041"/>
    <s v="โครงการสัมมนารับฟังความคิดเห็นและการมีส่วนร่วมของประชาชนและบุคลากรหน่วยงานของรัฐที่เกี่ยวข้อง ในการแก้ไขเพิ่มเติมประมวลกฏหมายวิธีพิจารณาความอาญา"/>
    <s v="โครงการสัมมนารับฟังความคิดเห็นและการมีส่วนร่วมของประชาชนและบุคลากรหน่วยงานของรัฐที่เกี่ยวข้อง ในการแก้ไขเพิ่มเติมประมวลกฏหมายวิธีพิจารณาความอาญา"/>
    <s v="ด้านการปรับสมดุลและพัฒนาระบบการบริหารจัดการภาครัฐ"/>
    <x v="3"/>
    <s v="ตุลาคม 2562"/>
    <s v="ตุลาคม 2563"/>
    <s v="สำนักงานนโยบาย ยุทธศาสตร์ และงบประมาณ"/>
    <s v="สำนักงานอัยการสูงสุด"/>
    <s v="อส."/>
    <s v="องค์กรอิสระ"/>
    <m/>
    <x v="0"/>
    <x v="0"/>
    <x v="0"/>
    <m/>
    <m/>
    <s v="v2_220102V01F02"/>
  </r>
  <r>
    <s v="รง 0409-63-0004"/>
    <s v="การปรับปรุงแก้ไขพระราชบัญญัติส่งเสริมการพัฒนาฝีมือแรงงาน พ.ศ. 2545"/>
    <s v="การปรับปรุงแก้ไขพระราชบัญญัติส่งเสริมการพัฒนาฝีมือแรงงาน พ.ศ. 2545"/>
    <s v="ด้านการปรับสมดุลและพัฒนาระบบการบริหารจัดการภาครัฐ"/>
    <x v="3"/>
    <s v="ตุลาคม 2562"/>
    <s v="กันยายน 2563"/>
    <s v="กลุ่มกฎหมาย"/>
    <s v="กรมพัฒนาฝีมือแรงงาน"/>
    <s v="กพร."/>
    <s v="กระทรวงแรงงาน"/>
    <m/>
    <x v="2"/>
    <x v="6"/>
    <x v="0"/>
    <m/>
    <m/>
    <s v="v2_220102V03F03"/>
  </r>
  <r>
    <s v="ยธ 0818-63-0013"/>
    <s v="โครงการข่าวกรองที่สามารถพัฒนาเป็นสำนวนการสืบสวนหรือคดีพิเศษ (ศ.สรข.)"/>
    <s v="โครงการข่าวกรองที่สามารถพัฒนาเป็นสำนวนการสืบสวนหรือคดีพิเศษ (ศ.สรข.)"/>
    <s v="ด้านการปรับสมดุลและพัฒนาระบบการบริหารจัดการภาครัฐ"/>
    <x v="3"/>
    <s v="ตุลาคม 2562"/>
    <s v="กันยายน 2563"/>
    <s v="กองปฏิบัติการพิเศษ"/>
    <s v="กรมสอบสวนคดีพิเศษ"/>
    <s v="DSI"/>
    <s v="กระทรวงยุติธรรม"/>
    <m/>
    <x v="3"/>
    <x v="7"/>
    <x v="0"/>
    <m/>
    <m/>
    <s v="v2_220102V04F02"/>
  </r>
  <r>
    <s v="ศธ04007-63-0053"/>
    <s v="โครงการอบรมหลักสูตรการดำเนินการทางวินัยร้ายแรง (ตามหลักสูตร ก.ค.ศ.)และกฎหมายปกครองที่เกี่ยวข้องกับการดำเนินการทางวินัย"/>
    <s v="โครงการอบรมหลักสูตรการดำเนินการทางวินัยร้ายแรง (ตามหลักสูตร ก.ค.ศ.)และกฎหมายปกครองที่เกี่ยวข้องกับการดำเนินการทางวินัย"/>
    <s v="ด้านการปรับสมดุลและพัฒนาระบบการบริหารจัดการภาครัฐ"/>
    <x v="3"/>
    <s v="ตุลาคม 2562"/>
    <s v="กันยายน 2563"/>
    <s v="สำนักบริหารงานการศึกษาพิเศษ"/>
    <s v="สำนักงานคณะกรรมการการศึกษาขั้นพื้นฐาน"/>
    <s v="สพฐ."/>
    <s v="กระทรวงศึกษาธิการ"/>
    <m/>
    <x v="1"/>
    <x v="2"/>
    <x v="0"/>
    <m/>
    <m/>
    <s v="v2_220102V02F01"/>
  </r>
  <r>
    <s v="สธ 1011-63-0002"/>
    <s v="โครงการจัดทำแผนพัฒนาปรับปรุงกระบวนงานของกลุ่มกฎหมายอาหารและยา แผนระยะยาว 3 ปี ตั้งแต่ปี พ.ศ. 2564 - 2566 (ประจำปีงบประมาณ พ.ศ. 2563)"/>
    <s v="โครงการจัดทำแผนพัฒนาปรับปรุงกระบวนงานของกลุ่มกฎหมายอาหารและยา แผนระยะยาว 3 ปี ตั้งแต่ปี พ.ศ. 2564 - 2566 (ประจำปีงบประมาณ พ.ศ. 2563)"/>
    <s v="ด้านการปรับสมดุลและพัฒนาระบบการบริหารจัดการภาครัฐ"/>
    <x v="3"/>
    <s v="ตุลาคม 2562"/>
    <s v="สิงหาคม 2563"/>
    <s v="กลุ่มกฎหมายอาหารและยา"/>
    <s v="สำนักงานคณะกรรมการอาหารและยา"/>
    <s v="อย."/>
    <s v="กระทรวงสาธารณสุข"/>
    <m/>
    <x v="1"/>
    <x v="2"/>
    <x v="0"/>
    <m/>
    <m/>
    <s v="v2_220102V02F04"/>
  </r>
  <r>
    <s v="ยธ 0819-63-0023"/>
    <s v="โครงการขับเคลื่อนสถาบันพัฒนาการสืบสวนสอบสวนคดีพิเศษ (การดำเนินการตามแผนปฏิบัติการการพัฒนาสถาบันพัฒนาการสืบสวนสอบสวนคดีพิเศษ ประจำปีงบประมาณ พ.ศ. 2563)"/>
    <s v="โครงการขับเคลื่อนสถาบันพัฒนาการสืบสวนสอบสวนคดีพิเศษ (การดำเนินการตามแผนปฏิบัติการการพัฒนาสถาบันพัฒนาการสืบสวนสอบสวนคดีพิเศษ ประจำปีงบประมาณ พ.ศ. 2563)"/>
    <s v="ด้านการปรับสมดุลและพัฒนาระบบการบริหารจัดการภาครัฐ"/>
    <x v="3"/>
    <s v="เมษายน 2563"/>
    <s v="กันยายน 2563"/>
    <s v="กองพัฒนาและสนับสนุนคดีพิเศษ"/>
    <s v="กรมสอบสวนคดีพิเศษ"/>
    <s v="DSI"/>
    <s v="กระทรวงยุติธรรม"/>
    <m/>
    <x v="1"/>
    <x v="2"/>
    <x v="0"/>
    <m/>
    <m/>
    <s v="v2_220102V02F01"/>
  </r>
  <r>
    <s v="สธ 1007-64-0003"/>
    <s v="พัฒนาศักยภาพพนักงานเจ้าหน้าที่ด้านเครื่องสำอาง ระดับประเทศ รองรับการถ่ายทอดความรู้และเทคโนโลยีสู่สากล ปีงบประมาณ พ.ศ. 2564 "/>
    <s v="พัฒนาศักยภาพพนักงานเจ้าหน้าที่ด้านเครื่องสำอาง ระดับประเทศ รองรับการถ่ายทอดความรู้และเทคโนโลยีสู่สากล ปีงบประมาณ พ.ศ. 2564 "/>
    <s v="ด้านการปรับสมดุลและพัฒนาระบบการบริหารจัดการภาครัฐ"/>
    <x v="4"/>
    <s v="ตุลาคม 2563"/>
    <s v="กันยายน 2564"/>
    <s v="สำนักควบคุมเครื่องสำอางและวัตถุอันตราย"/>
    <s v="สำนักงานคณะกรรมการอาหารและยา"/>
    <s v="อย."/>
    <s v="กระทรวงสาธารณสุข"/>
    <s v="โครงการปกติ 2564"/>
    <x v="2"/>
    <x v="3"/>
    <x v="0"/>
    <n v="0"/>
    <s v="https://emenscr.nesdc.go.th/viewer/view.html?id=601a1eb3242f142b6c6c088d"/>
    <s v="220102F0301"/>
  </r>
  <r>
    <s v="ศธ0304-64-0003"/>
    <s v="โครงการส่งเสริมความรู้ด้านกฎหมายการศึกษาและกฎหมายที่เกี่ยวข้อง"/>
    <s v="โครงการส่งเสริมความรู้ด้านกฎหมายการศึกษาและกฎหมายที่เกี่ยวข้อง"/>
    <s v="ด้านการปรับสมดุลและพัฒนาระบบการบริหารจัดการภาครัฐ"/>
    <x v="4"/>
    <s v="ตุลาคม 2563"/>
    <s v="กันยายน 2564"/>
    <s v="สำนักพัฒนากฎหมายการศึกษา"/>
    <s v="สำนักงานเลขาธิการสภาการศึกษา"/>
    <s v="สกศ."/>
    <s v="กระทรวงศึกษาธิการ"/>
    <s v="โครงการปกติ 2564"/>
    <x v="0"/>
    <x v="0"/>
    <x v="0"/>
    <n v="0"/>
    <s v="https://emenscr.nesdc.go.th/viewer/view.html?id=5fe311ddea2eef1b27a27a38"/>
    <s v="220102F0102"/>
  </r>
  <r>
    <s v="ยธ 0905-64-0017"/>
    <s v="หน่วยงาน/ส่วนราชการในกระบวนการยุติธรรมพัฒนาระบบ e-Service"/>
    <s v="หน่วยงาน/ส่วนราชการในกระบวนการยุติธรรมพัฒนาระบบ e-Service"/>
    <s v="ด้านการปรับสมดุลและพัฒนาระบบการบริหารจัดการภาครัฐ"/>
    <x v="4"/>
    <s v="มกราคม 2564"/>
    <s v="ธันวาคม 2565"/>
    <s v="สำนักนโยบายและประสานแผนกระบวนการยุติธรรม"/>
    <s v="สำนักงานกิจการยุติธรรม"/>
    <s v="สกธ."/>
    <s v="กระทรวงยุติธรรม"/>
    <s v="โครงการปกติ 2564"/>
    <x v="2"/>
    <x v="3"/>
    <x v="0"/>
    <n v="0"/>
    <s v="https://emenscr.nesdc.go.th/viewer/view.html?id=60f9224feca5375d67d5d1f1"/>
    <s v="220102F0301"/>
  </r>
  <r>
    <s v="ยธ 0905-64-0016"/>
    <s v="ผสานเป้าหมายการจัดให้มีกลไกกำหนดให้ส่วนราชการหรือหน่วยงานของรัฐซึ่งมีหน้าที่ควบคุม กำกับดูแล และบังคับการให้เป็นไปตามกฎหมาย นำเทคโนโลยีมาใช้ในการดำเนินการเพื่อเพิ่มประสิทธิภาพในการบังคับใช้กฎหมาย เข้ากับการขับเคลื่อนแผนแม่บทการบริหารงานยุติธรรมแห่งชาติ ฉบับที่ 3 ยุทธศาสตร์ที่ 5 การขับเคลื่อนกระบวนการยุติธรรมด้วยดิจิทัล โดยใช้กลไก กพยช."/>
    <s v="ผสานเป้าหมายการจัดให้มีกลไกกำหนดให้ส่วนราชการหรือหน่วยงานของรัฐซึ่งมีหน้าที่ควบคุม กำกับดูแล และบังคับการให้เป็นไปตามกฎหมาย นำเทคโนโลยีมาใช้ในการดำเนินการเพื่อเพิ่มประสิทธิภาพในการบังคับใช้กฎหมาย เข้ากับการขับเคลื่อนแผนแม่บทการบริหารงานยุติธรรมแห่งชาติ ฉบับที่ 3 ยุทธศาสตร์ที่ 5 การขับเคลื่อนกระบวนการยุติธรรมด้วยดิจิทัล โดยใช้กลไก กพยช."/>
    <s v="ด้านการปรับสมดุลและพัฒนาระบบการบริหารจัดการภาครัฐ"/>
    <x v="4"/>
    <s v="เมษายน 2564"/>
    <s v="มิถุนายน 2564"/>
    <s v="สำนักนโยบายและประสานแผนกระบวนการยุติธรรม"/>
    <s v="สำนักงานกิจการยุติธรรม"/>
    <s v="สกธ."/>
    <s v="กระทรวงยุติธรรม"/>
    <s v="โครงการปกติ 2564"/>
    <x v="2"/>
    <x v="3"/>
    <x v="0"/>
    <n v="0"/>
    <s v="https://emenscr.nesdc.go.th/viewer/view.html?id=60f91c6c3619905d593b9f8c"/>
    <s v="220102F0301"/>
  </r>
  <r>
    <s v="ยธ 0905-64-0015"/>
    <s v="กำหนดแผนงาน/โครงการ/กิจกรรม เพื่อเพิ่มประสิทธิภาพระบบการให้บริการประชาชนผ่านระบบอิเล็กทรอนิกส์ (e-Service)"/>
    <s v="กำหนดแผนงาน/โครงการ/กิจกรรม เพื่อเพิ่มประสิทธิภาพระบบการให้บริการประชาชนผ่านระบบอิเล็กทรอนิกส์ (e-Service)"/>
    <s v="ด้านการปรับสมดุลและพัฒนาระบบการบริหารจัดการภาครัฐ"/>
    <x v="4"/>
    <s v="เมษายน 2564"/>
    <s v="มิถุนายน 2564"/>
    <s v="สำนักนโยบายและประสานแผนกระบวนการยุติธรรม"/>
    <s v="สำนักงานกิจการยุติธรรม"/>
    <s v="สกธ."/>
    <s v="กระทรวงยุติธรรม"/>
    <s v="โครงการปกติ 2564"/>
    <x v="2"/>
    <x v="3"/>
    <x v="0"/>
    <n v="0"/>
    <s v="https://emenscr.nesdc.go.th/viewer/view.html?id=60f919b7eca5375d67d5d1d7"/>
    <s v="220102F0301"/>
  </r>
  <r>
    <s v="ยธ 0905-64-0014"/>
    <s v="กำหนดแผนงาน/โครงการ/กิจกรรม ในการนำเทคโนโลยีมาใช้เพื่อเพิ่มประสิทธิภาพการบังคับใช้กฎหมาย"/>
    <s v="กำหนดแผนงาน/โครงการ/กิจกรรม ในการนำเทคโนโลยีมาใช้เพื่อเพิ่มประสิทธิภาพการบังคับใช้กฎหมาย"/>
    <s v="ด้านการปรับสมดุลและพัฒนาระบบการบริหารจัดการภาครัฐ"/>
    <x v="4"/>
    <s v="ตุลาคม 2564"/>
    <s v="กันยายน 2565"/>
    <s v="สำนักนโยบายและประสานแผนกระบวนการยุติธรรม"/>
    <s v="สำนักงานกิจการยุติธรรม"/>
    <s v="สกธ."/>
    <s v="กระทรวงยุติธรรม"/>
    <s v="โครงการปกติ 2564"/>
    <x v="2"/>
    <x v="3"/>
    <x v="0"/>
    <n v="0"/>
    <s v="https://emenscr.nesdc.go.th/viewer/view.html?id=60f9138ae957965d5fc0a493"/>
    <s v="220102F0301"/>
  </r>
  <r>
    <s v="ยธ 0905-64-0013"/>
    <s v="กำหนดกรอบหน่วยงานที่มีหน้าที่ควบคุม กำกับดูแลและบังคับการให้เป็นไปตามกฎหมาย และกลไกการขับเคลื่อน"/>
    <s v="กำหนดกรอบหน่วยงานที่มีหน้าที่ควบคุม กำกับดูแลและบังคับการให้เป็นไปตามกฎหมาย และกลไกการขับเคลื่อน"/>
    <s v="ด้านการปรับสมดุลและพัฒนาระบบการบริหารจัดการภาครัฐ"/>
    <x v="4"/>
    <s v="มกราคม 2564"/>
    <s v="มีนาคม 2564"/>
    <s v="สำนักนโยบายและประสานแผนกระบวนการยุติธรรม"/>
    <s v="สำนักงานกิจการยุติธรรม"/>
    <s v="สกธ."/>
    <s v="กระทรวงยุติธรรม"/>
    <s v="โครงการปกติ 2564"/>
    <x v="2"/>
    <x v="3"/>
    <x v="0"/>
    <n v="0"/>
    <s v="https://emenscr.nesdc.go.th/viewer/view.html?id=60f7e143e957965d5fc0a3e5"/>
    <s v="220102F0301"/>
  </r>
  <r>
    <s v="ยธ 0819-64-0006"/>
    <s v="โครงการขับเคลื่อนสถาบันพัฒนาการสืบสวนสอบสวนคดีพิเศษ"/>
    <s v="โครงการขับเคลื่อนสถาบันพัฒนาการสืบสวนสอบสวนคดีพิเศษ"/>
    <s v="ด้านการปรับสมดุลและพัฒนาระบบการบริหารจัดการภาครัฐ"/>
    <x v="4"/>
    <s v="ตุลาคม 2563"/>
    <s v="กันยายน 2564"/>
    <s v="กองพัฒนาและสนับสนุนคดีพิเศษ"/>
    <s v="กรมสอบสวนคดีพิเศษ"/>
    <s v="DSI"/>
    <s v="กระทรวงยุติธรรม"/>
    <s v="โครงการปกติ 2564"/>
    <x v="1"/>
    <x v="2"/>
    <x v="0"/>
    <n v="0"/>
    <s v="https://emenscr.nesdc.go.th/viewer/view.html?id=5fe3132c0573ae1b28632739"/>
    <s v="220102F0204"/>
  </r>
  <r>
    <s v="ยธ 0819-64-0005"/>
    <s v="โครงการจัดหาหรือพัฒนาเครื่องมือเทคโนโลยีอุปกรณ์พิเศษเพื่อสนับสนุนการสืบสวนและสอบสวนคดีพิเศษ  "/>
    <s v="โครงการจัดหาหรือพัฒนาเครื่องมือเทคโนโลยีอุปกรณ์พิเศษเพื่อสนับสนุนการสืบสวนและสอบสวนคดีพิเศษ  "/>
    <s v="ด้านการปรับสมดุลและพัฒนาระบบการบริหารจัดการภาครัฐ"/>
    <x v="4"/>
    <s v="ตุลาคม 2563"/>
    <s v="มิถุนายน 2564"/>
    <s v="กองพัฒนาและสนับสนุนคดีพิเศษ"/>
    <s v="กรมสอบสวนคดีพิเศษ"/>
    <s v="DSI"/>
    <s v="กระทรวงยุติธรรม"/>
    <s v="โครงการปกติ 2564"/>
    <x v="3"/>
    <x v="4"/>
    <x v="0"/>
    <n v="0"/>
    <s v="https://emenscr.nesdc.go.th/viewer/view.html?id=5fe30cfdea2eef1b27a27a1f"/>
    <s v="220102F0401"/>
  </r>
  <r>
    <s v="ยธ 0819-64-0001"/>
    <s v="โครงการพัฒนาศักยภาพ/ทักษะ/ความเชี่ยวชาญของผู้บังคับใช้กฎหมายให้มีประสิทธิภาพ"/>
    <s v="โครงการพัฒนาศักยภาพ/ทักษะ/ความเชี่ยวชาญของผู้บังคับใช้กฎหมายให้มีประสิทธิภาพ"/>
    <s v="ด้านการปรับสมดุลและพัฒนาระบบการบริหารจัดการภาครัฐ"/>
    <x v="4"/>
    <s v="ตุลาคม 2563"/>
    <s v="กันยายน 2564"/>
    <s v="กองพัฒนาและสนับสนุนคดีพิเศษ"/>
    <s v="กรมสอบสวนคดีพิเศษ"/>
    <s v="DSI"/>
    <s v="กระทรวงยุติธรรม"/>
    <s v="โครงการปกติ 2564"/>
    <x v="1"/>
    <x v="2"/>
    <x v="0"/>
    <n v="0"/>
    <s v="https://emenscr.nesdc.go.th/viewer/view.html?id=5fe2ca858ae2fc1b311d25d1"/>
    <s v="220102F0204"/>
  </r>
  <r>
    <s v="ยธ 0818-64-0014"/>
    <s v="โครงการพัฒนามาตรฐานการสืบสวนสอบสวนคดีพิเศษสู่มาตรฐานสากล "/>
    <s v="โครงการพัฒนามาตรฐานการสืบสวนสอบสวนคดีพิเศษสู่มาตรฐานสากล "/>
    <s v="ด้านการปรับสมดุลและพัฒนาระบบการบริหารจัดการภาครัฐ"/>
    <x v="4"/>
    <s v="ตุลาคม 2563"/>
    <s v="กันยายน 2564"/>
    <s v="กองปฏิบัติการพิเศษ"/>
    <s v="กรมสอบสวนคดีพิเศษ"/>
    <s v="DSI"/>
    <s v="กระทรวงยุติธรรม"/>
    <s v="โครงการปกติ 2564"/>
    <x v="2"/>
    <x v="3"/>
    <x v="0"/>
    <n v="0"/>
    <s v="https://emenscr.nesdc.go.th/viewer/view.html?id=5fe5e826937fc042b84c9b6a"/>
    <s v="220102F0301"/>
  </r>
  <r>
    <s v="ยธ 0815-64-0008"/>
    <s v="การปราบปรามอาชญากรรมคดีพิเศษที่มีผลกระทบต่อความมั่นคง"/>
    <s v="การปราบปรามอาชญากรรมคดีพิเศษที่มีผลกระทบต่อความมั่นคง"/>
    <s v="ด้านการปรับสมดุลและพัฒนาระบบการบริหารจัดการภาครัฐ"/>
    <x v="4"/>
    <s v="ตุลาคม 2563"/>
    <s v="กันยายน 2564"/>
    <s v="กองนโยบายและยุทธศาสตร์"/>
    <s v="กรมสอบสวนคดีพิเศษ"/>
    <s v="DSI"/>
    <s v="กระทรวงยุติธรรม"/>
    <s v="โครงการปกติ 2564"/>
    <x v="2"/>
    <x v="3"/>
    <x v="0"/>
    <n v="0"/>
    <s v="https://emenscr.nesdc.go.th/viewer/view.html?id=5fe45929de9699752bbf4919"/>
    <s v="220102F0301"/>
  </r>
  <r>
    <s v="ยธ 0815-64-0007"/>
    <s v="โครงการบูรณาการความร่วมมือเครือข่ายด้านการป้องกันการเกิดอาชญากรรมคดีพิเศษ"/>
    <s v="โครงการบูรณาการความร่วมมือเครือข่ายด้านการป้องกันการเกิดอาชญากรรมคดีพิเศษ"/>
    <s v="ด้านการปรับสมดุลและพัฒนาระบบการบริหารจัดการภาครัฐ"/>
    <x v="4"/>
    <s v="ตุลาคม 2563"/>
    <s v="กันยายน 2564"/>
    <s v="กองนโยบายและยุทธศาสตร์"/>
    <s v="กรมสอบสวนคดีพิเศษ"/>
    <s v="DSI"/>
    <s v="กระทรวงยุติธรรม"/>
    <s v="โครงการปกติ 2564"/>
    <x v="0"/>
    <x v="0"/>
    <x v="0"/>
    <n v="0"/>
    <s v="https://emenscr.nesdc.go.th/viewer/view.html?id=5fe436308838350dbfec9437"/>
    <s v="220102F0102"/>
  </r>
  <r>
    <s v="ยธ 0814-64-0003"/>
    <s v="โครงการพัฒนาระบบบริหารคดีพิเศษด้วยเทคโนโลยีสารสนเทศ"/>
    <s v="โครงการพัฒนาระบบบริหารคดีพิเศษด้วยเทคโนโลยีสารสนเทศ"/>
    <s v="ด้านการปรับสมดุลและพัฒนาระบบการบริหารจัดการภาครัฐ"/>
    <x v="4"/>
    <s v="ตุลาคม 2563"/>
    <s v="กันยายน 2564"/>
    <s v="กองเทคโนโลยีและศูนย์ข้อมูลการตรวจสอบ"/>
    <s v="กรมสอบสวนคดีพิเศษ"/>
    <s v="DSI"/>
    <s v="กระทรวงยุติธรรม"/>
    <s v="โครงการปกติ 2564"/>
    <x v="3"/>
    <x v="4"/>
    <x v="0"/>
    <n v="0"/>
    <s v="https://emenscr.nesdc.go.th/viewer/view.html?id=5fe2d6a5ea2eef1b27a278d6"/>
    <s v="220102F0401"/>
  </r>
  <r>
    <s v="ยธ 0814-64-0002"/>
    <s v="โครงการการพัฒนาระบบเทคโนโลยีและสารสนเทศเพื่อการสืบสวนสอบสวนคดีพิเศษ"/>
    <s v="โครงการการพัฒนาระบบเทคโนโลยีและสารสนเทศเพื่อการสืบสวนสอบสวนคดีพิเศษ"/>
    <s v="ด้านการปรับสมดุลและพัฒนาระบบการบริหารจัดการภาครัฐ"/>
    <x v="4"/>
    <s v="ตุลาคม 2563"/>
    <s v="กันยายน 2564"/>
    <s v="กองเทคโนโลยีและศูนย์ข้อมูลการตรวจสอบ"/>
    <s v="กรมสอบสวนคดีพิเศษ"/>
    <s v="DSI"/>
    <s v="กระทรวงยุติธรรม"/>
    <s v="โครงการปกติ 2564"/>
    <x v="3"/>
    <x v="4"/>
    <x v="0"/>
    <n v="0"/>
    <s v="https://emenscr.nesdc.go.th/viewer/view.html?id=5fe2c5fcadb90d1b2adda9ca"/>
    <s v="220102F0401"/>
  </r>
  <r>
    <s v="ยธ 0802-64-0001"/>
    <s v="การปรับปรุงแก้ไขเพิ่มเติมพระราชบัญญัติการสอบสวนคดีพิเศษหรืออนุบัญญัติที่เกี่่ยวข้อง"/>
    <s v="การปรับปรุงแก้ไขเพิ่มเติมพระราชบัญญัติการสอบสวนคดีพิเศษหรืออนุบัญญัติที่เกี่่ยวข้อง"/>
    <s v="ด้านการปรับสมดุลและพัฒนาระบบการบริหารจัดการภาครัฐ"/>
    <x v="4"/>
    <s v="มกราคม 2564"/>
    <s v="กันยายน 2564"/>
    <s v="กองกฎหมาย"/>
    <s v="กรมสอบสวนคดีพิเศษ"/>
    <s v="DSI"/>
    <s v="กระทรวงยุติธรรม"/>
    <s v="โครงการปกติ 2564"/>
    <x v="2"/>
    <x v="3"/>
    <x v="0"/>
    <n v="0"/>
    <s v="https://emenscr.nesdc.go.th/viewer/view.html?id=5fe2c4caea2eef1b27a27887"/>
    <s v="220102F0301"/>
  </r>
  <r>
    <s v="ยธ 02108-64-0001"/>
    <s v="แผนขับเคลื่อนกิจกรรมปฏิรูปที่จะส่งผลให้เกิดการเปลี่ยนแปลงต่อประชาชนอย่างมีนัยสำคัญ (Big Rock) กิจกรรมปฏิรูปประเทศที่ 3 ตามแผนการปฏิรูปประเทศด้านกฎหมาย"/>
    <s v="แผนขับเคลื่อนกิจกรรมปฏิรูปที่จะส่งผลให้เกิดการเปลี่ยนแปลงต่อประชาชนอย่างมีนัยสำคัญ (Big Rock) กิจกรรมปฏิรูปประเทศที่ 3 ตามแผนการปฏิรูปประเทศด้านกฎหมาย"/>
    <s v="ด้านการปรับสมดุลและพัฒนาระบบการบริหารจัดการภาครัฐ"/>
    <x v="4"/>
    <s v="มกราคม 2564"/>
    <s v="ธันวาคม 2565"/>
    <s v="กลุ่มขับเคลื่อนการปฏิรูปประเทศ ยุทธศาสตร์ชาติ และการสร้างความสามัคคีปรองดองกระทรวงยุติธรรม"/>
    <s v="สำนักงานปลัดกระทรวงยุติธรรม"/>
    <s v="สป.ยธ."/>
    <s v="กระทรวงยุติธรรม"/>
    <s v="โครงการปกติ 2564"/>
    <x v="2"/>
    <x v="6"/>
    <x v="0"/>
    <n v="0"/>
    <s v="https://emenscr.nesdc.go.th/viewer/view.html?id=60802618c19cc01601b91c0d"/>
    <s v="220102F0303"/>
  </r>
  <r>
    <s v="พณ 0702-64-0002"/>
    <s v="โครงการสัมมนาทางวิชาการเพื่อพัฒนาระบบการคุ้มครองทรัพย์สินทางปัญญา"/>
    <s v="โครงการสัมมนาทางวิชาการเพื่อพัฒนาระบบการคุ้มครองทรัพย์สินทางปัญญา"/>
    <s v="ด้านการปรับสมดุลและพัฒนาระบบการบริหารจัดการภาครัฐ"/>
    <x v="4"/>
    <s v="ตุลาคม 2563"/>
    <s v="กันยายน 2564"/>
    <s v="สำนักกฎหมาย"/>
    <s v="กรมทรัพย์สินทางปัญญา"/>
    <s v="ทป."/>
    <s v="กระทรวงพาณิชย์"/>
    <s v="โครงการปกติ 2564"/>
    <x v="2"/>
    <x v="3"/>
    <x v="0"/>
    <n v="0"/>
    <s v="https://emenscr.nesdc.go.th/viewer/view.html?id=5fbccd049a014c2a732f73e1"/>
    <s v="220102F0301"/>
  </r>
  <r>
    <s v="กลต.ฝค.-64-0001"/>
    <s v="โครงการเพิ่มประสิทธิภาพของกระบวนการบังคับใช้กฎหมายภายใต้พระราชบัญญัติหลักทรัพย์และตลาดหลักทรัพย์ พ.ศ. 2535 "/>
    <s v="โครงการเพิ่มประสิทธิภาพของกระบวนการบังคับใช้กฎหมายภายใต้พระราชบัญญัติหลักทรัพย์และตลาดหลักทรัพย์ พ.ศ. 2535 "/>
    <s v="ด้านการปรับสมดุลและพัฒนาระบบการบริหารจัดการภาครัฐ"/>
    <x v="4"/>
    <s v="มกราคม 2564"/>
    <s v="ธันวาคม 2564"/>
    <s v="ฝ่ายคดี"/>
    <s v="สำนักงานคณะกรรมการกำกับหลักทรัพย์และตลาดหลักทรัพย์"/>
    <s v="สำนักงาน ก.ล.ต."/>
    <s v="กระทรวงการคลัง"/>
    <s v="โครงการปกติ 2564"/>
    <x v="2"/>
    <x v="6"/>
    <x v="0"/>
    <n v="0"/>
    <s v="https://emenscr.nesdc.go.th/viewer/view.html?id=601ccec3c0248c15b754389c"/>
    <s v="220102F0303"/>
  </r>
  <r>
    <s v="กลต.กส.-64-0001"/>
    <s v="โครงการเพิ่มประสิทธิภาพและประสิทธิผลของการใช้บังคับกฎหมายและกลไกการกำกับดูแลผู้สอบบัญชีและสำนักงานสอบบัญชีในตลาดทุน"/>
    <s v="โครงการเพิ่มประสิทธิภาพและประสิทธิผลของการใช้บังคับกฎหมายและกลไกการกำกับดูแลผู้สอบบัญชีและสำนักงานสอบบัญชีในตลาดทุน"/>
    <s v="ด้านการปรับสมดุลและพัฒนาระบบการบริหารจัดการภาครัฐ"/>
    <x v="4"/>
    <s v="มกราคม 2564"/>
    <s v="กันยายน 2564"/>
    <s v="ฝ่ายกำกับการสอบบัญชี"/>
    <s v="สำนักงานคณะกรรมการกำกับหลักทรัพย์และตลาดหลักทรัพย์"/>
    <s v="สำนักงาน ก.ล.ต."/>
    <s v="กระทรวงการคลัง"/>
    <s v="โครงการปกติ 2564"/>
    <x v="2"/>
    <x v="6"/>
    <x v="0"/>
    <n v="0"/>
    <s v="https://emenscr.nesdc.go.th/viewer/view.html?id=600577054c8c2f1ca150db04"/>
    <s v="220102F0303"/>
  </r>
  <r>
    <s v="กลต.กม.-64-0001"/>
    <s v="โครงการรูปแบบองค์กรของหน่วยงานกำกับดูแลตลาดทุน"/>
    <s v="โครงการรูปแบบองค์กรของหน่วยงานกำกับดูแลตลาดทุน"/>
    <s v="ด้านการปรับสมดุลและพัฒนาระบบการบริหารจัดการภาครัฐ"/>
    <x v="4"/>
    <s v="มกราคม 2564"/>
    <s v="กันยายน 2564"/>
    <s v="ฝ่ายกฎหมาย 3"/>
    <s v="สำนักงานคณะกรรมการกำกับหลักทรัพย์และตลาดหลักทรัพย์"/>
    <s v="สำนักงาน ก.ล.ต."/>
    <s v="กระทรวงการคลัง"/>
    <s v="โครงการปกติ 2564"/>
    <x v="2"/>
    <x v="6"/>
    <x v="0"/>
    <n v="0"/>
    <s v="https://emenscr.nesdc.go.th/viewer/view.html?id=5fffe38a2484306cc56a7a70"/>
    <s v="220102F0303"/>
  </r>
  <r>
    <s v="ศธ 0530.42-65-0003"/>
    <s v="โครงการคลีนิคนักกฎหมายประจำปี 2565 &quot;ถอดเรียนมาตรฐานโรงฆ่าสัตว์ของต่างประเทศและประเทศไทย แก่ผู้ประกอบการและชุมชน&quot;"/>
    <s v="โครงการคลีนิคนักกฎหมายประจำปี 2565 &quot;ถอดเรียนมาตรฐานโรงฆ่าสัตว์ของต่างประเทศและประเทศไทย แก่ผู้ประกอบการและชุมชน&quot;"/>
    <s v="ด้านการสร้างโอกาสและความเสมอภาคทางสังคม"/>
    <x v="5"/>
    <s v="ตุลาคม 2564"/>
    <s v="กันยายน 2565"/>
    <s v="คณะนิติศาสตร์"/>
    <s v="มหาวิทยาลัยมหาสารคาม"/>
    <s v="มมส."/>
    <s v="กระทรวงการอุดมศึกษา วิทยาศาสตร์ วิจัยและนวัตกรรม"/>
    <s v="โครงการปกติ 2565"/>
    <x v="0"/>
    <x v="0"/>
    <x v="0"/>
    <n v="0"/>
    <s v="https://emenscr.nesdc.go.th/viewer/view.html?id=62d63fdd53b61d3dddb35452"/>
    <s v="220102F0102"/>
  </r>
  <r>
    <s v="ยธ 0818-65-0001"/>
    <s v="โครงการคุ้มครองพยานและบริหารจัดการศูนย์คุ้มครองพยาน กรมสอบสวนคดีพิเศษ ประจำปี พ.ศ. 2565"/>
    <s v="โครงการคุ้มครองพยานและบริหารจัดการศูนย์คุ้มครองพยาน กรมสอบสวนคดีพิเศษ ประจำปี พ.ศ. 2565"/>
    <s v="ด้านการปรับสมดุลและพัฒนาระบบการบริหารจัดการภาครัฐ"/>
    <x v="5"/>
    <s v="ตุลาคม 2564"/>
    <s v="กันยายน 2565"/>
    <s v="กองปฏิบัติการพิเศษ"/>
    <s v="กรมสอบสวนคดีพิเศษ"/>
    <s v="DSI"/>
    <s v="กระทรวงยุติธรรม"/>
    <s v="โครงการปกติ 2565"/>
    <x v="2"/>
    <x v="3"/>
    <x v="0"/>
    <n v="0"/>
    <s v="https://emenscr.nesdc.go.th/viewer/view.html?id=61a6e4597a9fbf43eacea592"/>
    <s v="220102F0301"/>
  </r>
  <r>
    <s v="ยธ 02006-65-0002"/>
    <s v="โครงการจ้างย้ายระบบเทคโนโลยีสารสนเทศกระทรวงยุติธรรมพร้อมติดตั้ง"/>
    <s v="โครงการจ้างย้ายระบบเทคโนโลยีสารสนเทศกระทรวงยุติธรรมพร้อมติดตั้ง"/>
    <s v="ด้านการปรับสมดุลและพัฒนาระบบการบริหารจัดการภาครัฐ"/>
    <x v="5"/>
    <s v="ตุลาคม 2564"/>
    <s v="กันยายน 2565"/>
    <s v="ศูนย์เทคโนโลยีสารสนเทศและการสื่อสาร"/>
    <s v="สำนักงานปลัดกระทรวงยุติธรรม"/>
    <s v="สป.ยธ."/>
    <s v="กระทรวงยุติธรรม"/>
    <s v="โครงการปกติ 2565"/>
    <x v="3"/>
    <x v="4"/>
    <x v="0"/>
    <n v="0"/>
    <s v="https://emenscr.nesdc.go.th/viewer/view.html?id=61a47d8577658f43f366814c"/>
    <s v="220102F0401"/>
  </r>
  <r>
    <s v="ยธ 02006-65-0001"/>
    <s v="โครงการพัฒนาระบบแลกเปลี่ยนข้อมูล ระยะที่ 2"/>
    <s v="โครงการพัฒนาระบบแลกเปลี่ยนข้อมูล ระยะที่ 2"/>
    <s v="ด้านการปรับสมดุลและพัฒนาระบบการบริหารจัดการภาครัฐ"/>
    <x v="5"/>
    <s v="ตุลาคม 2564"/>
    <s v="กันยายน 2565"/>
    <s v="ศูนย์เทคโนโลยีสารสนเทศและการสื่อสาร"/>
    <s v="สำนักงานปลัดกระทรวงยุติธรรม"/>
    <s v="สป.ยธ."/>
    <s v="กระทรวงยุติธรรม"/>
    <s v="โครงการปกติ 2565"/>
    <x v="3"/>
    <x v="4"/>
    <x v="0"/>
    <n v="0"/>
    <s v="https://emenscr.nesdc.go.th/viewer/view.html?id=61a081e3960f7861c4d87b95"/>
    <s v="220102F0401"/>
  </r>
  <r>
    <s v="ยธ 0814-65-0001"/>
    <s v="พัฒนาระบบบริหารคดีพิเศษด้วยเทคโนโลยีสารสนเทศ (CIS)"/>
    <s v="พัฒนาระบบบริหารคดีพิเศษด้วยเทคโนโลยีสารสนเทศ (CIS)"/>
    <s v="ด้านการปรับสมดุลและพัฒนาระบบการบริหารจัดการภาครัฐ"/>
    <x v="5"/>
    <s v="ตุลาคม 2564"/>
    <s v="กันยายน 2565"/>
    <s v="กองเทคโนโลยีและศูนย์ข้อมูลการตรวจสอบ"/>
    <s v="กรมสอบสวนคดีพิเศษ"/>
    <s v="DSI"/>
    <s v="กระทรวงยุติธรรม"/>
    <s v="โครงการปกติ 2565"/>
    <x v="2"/>
    <x v="8"/>
    <x v="0"/>
    <n v="0"/>
    <s v="https://emenscr.nesdc.go.th/viewer/view.html?id=61b1bb3720af770c9d9bf68b"/>
    <s v="220102F0302"/>
  </r>
  <r>
    <s v="ยธ 0814-65-0002"/>
    <s v="พัฒนาระบบบูรณาการฐานข้อมูลให้การบังคับใช้กฎหมายเป็นไปอย่างมีประสิทธิภาพ"/>
    <s v="พัฒนาระบบบูรณาการฐานข้อมูลให้การบังคับใช้กฎหมายเป็นไปอย่างมีประสิทธิภาพ"/>
    <s v="ด้านการปรับสมดุลและพัฒนาระบบการบริหารจัดการภาครัฐ"/>
    <x v="5"/>
    <s v="ตุลาคม 2564"/>
    <s v="กันยายน 2565"/>
    <s v="กองเทคโนโลยีและศูนย์ข้อมูลการตรวจสอบ"/>
    <s v="กรมสอบสวนคดีพิเศษ"/>
    <s v="DSI"/>
    <s v="กระทรวงยุติธรรม"/>
    <s v="โครงการปกติ 2565"/>
    <x v="2"/>
    <x v="3"/>
    <x v="0"/>
    <n v="0"/>
    <s v="https://emenscr.nesdc.go.th/viewer/view.html?id=61b1be8920af770c9d9bf69d"/>
    <s v="220102F0301"/>
  </r>
  <r>
    <s v="ยธ 0829-65-0001"/>
    <s v="โครงการให้ความช่วยเหลือประชาชนที่่ไม่ได้รับความเป็นธรรม"/>
    <s v="โครงการให้ความช่วยเหลือประชาชนที่่ไม่ได้รับความเป็นธรรม"/>
    <s v="ด้านการปรับสมดุลและพัฒนาระบบการบริหารจัดการภาครัฐ"/>
    <x v="5"/>
    <s v="ตุลาคม 2564"/>
    <s v="กันยายน 2565"/>
    <s v="ศูนย์เสริมสร้างภาพลักษณ์องค์กร กรมสอบสวนคดีพิเศษ"/>
    <s v="กรมสอบสวนคดีพิเศษ"/>
    <s v="DSI"/>
    <s v="กระทรวงยุติธรรม"/>
    <s v="โครงการปกติ 2565"/>
    <x v="2"/>
    <x v="8"/>
    <x v="0"/>
    <n v="0"/>
    <s v="https://emenscr.nesdc.go.th/viewer/view.html?id=61b6ffefb5d2fc0ca4dd0900"/>
    <s v="220102F0302"/>
  </r>
  <r>
    <s v="ยธ 0803-65-0004"/>
    <s v="โครงการการพัฒนาความร่วมมือกับหน่วยงานบังคับใช้กฎหมายต่างประเทศที่มีที่ตั้งในประเทศไทย"/>
    <s v="โครงการการพัฒนาความร่วมมือกับหน่วยงานบังคับใช้กฎหมายต่างประเทศที่มีที่ตั้งในประเทศไทย"/>
    <s v="ด้านการปรับสมดุลและพัฒนาระบบการบริหารจัดการภาครัฐ"/>
    <x v="5"/>
    <s v="ตุลาคม 2564"/>
    <s v="กันยายน 2565"/>
    <s v="กองกิจการต่างประเทศและคดีอาชญากรรมระหว่างประเทศ"/>
    <s v="กรมสอบสวนคดีพิเศษ"/>
    <s v="DSI"/>
    <s v="กระทรวงยุติธรรม"/>
    <s v="โครงการปกติ 2565"/>
    <x v="2"/>
    <x v="3"/>
    <x v="0"/>
    <n v="0"/>
    <s v="https://emenscr.nesdc.go.th/viewer/view.html?id=61b70dadf3473f0ca7a6c613"/>
    <s v="220102F0301"/>
  </r>
  <r>
    <s v="ยธ 0809-65-0004"/>
    <s v="จัดทำฐานข้อมูลสารสนเทศเพื่อใช้วิเคราะห์ และบูรณาการสำหรับการใช้งานด้านคดีทรัพยากรธรรมชาติและสิ่งแวดล้อม"/>
    <s v="จัดทำฐานข้อมูลสารสนเทศเพื่อใช้วิเคราะห์ และบูรณาการสำหรับการใช้งานด้านคดีทรัพยากรธรรมชาติและสิ่งแวดล้อม"/>
    <s v="ด้านการปรับสมดุลและพัฒนาระบบการบริหารจัดการภาครัฐ"/>
    <x v="5"/>
    <s v="ตุลาคม 2564"/>
    <s v="กันยายน 2565"/>
    <s v="กองคดีทรัพยากรธรรมชาติและสิ่งแวดล้อม"/>
    <s v="กรมสอบสวนคดีพิเศษ"/>
    <s v="DSI"/>
    <s v="กระทรวงยุติธรรม"/>
    <s v="โครงการปกติ 2565"/>
    <x v="2"/>
    <x v="3"/>
    <x v="0"/>
    <n v="0"/>
    <s v="https://emenscr.nesdc.go.th/viewer/view.html?id=61b0635f46d3a6271aae2376"/>
    <s v="220102F0301"/>
  </r>
  <r>
    <s v="ยธ 0802-65-0001"/>
    <s v="ปรับปรุงแก้ไขเพิ่มเติมพระราชบัญญัติการสอบสวนคดีพิเศษหรือ อนุบัญญัติที่เกี่ยวข้อง"/>
    <s v="ปรับปรุงแก้ไขเพิ่มเติมพระราชบัญญัติการสอบสวนคดีพิเศษหรือ อนุบัญญัติที่เกี่ยวข้อง"/>
    <s v="ด้านการปรับสมดุลและพัฒนาระบบการบริหารจัดการภาครัฐ"/>
    <x v="5"/>
    <s v="ตุลาคม 2564"/>
    <s v="กันยายน 2565"/>
    <s v="กองกฎหมาย"/>
    <s v="กรมสอบสวนคดีพิเศษ"/>
    <s v="DSI"/>
    <s v="กระทรวงยุติธรรม"/>
    <s v="โครงการปกติ 2565"/>
    <x v="2"/>
    <x v="3"/>
    <x v="0"/>
    <n v="0"/>
    <s v="https://emenscr.nesdc.go.th/viewer/view.html?id=61b17853d52e740ca37b8fc9"/>
    <s v="220102F0301"/>
  </r>
  <r>
    <s v="ยธ 0815-65-0003"/>
    <s v="การปราบปรามอาชญากรรมคดีพิเศษที่มีผลกระทบต่อความมั่นคง"/>
    <s v="การปราบปรามอาชญากรรมคดีพิเศษที่มีผลกระทบต่อความมั่นคง"/>
    <s v="ด้านการปรับสมดุลและพัฒนาระบบการบริหารจัดการภาครัฐ"/>
    <x v="5"/>
    <s v="ตุลาคม 2564"/>
    <s v="กันยายน 2565"/>
    <s v="กองนโยบายและยุทธศาสตร์"/>
    <s v="กรมสอบสวนคดีพิเศษ"/>
    <s v="DSI"/>
    <s v="กระทรวงยุติธรรม"/>
    <s v="โครงการปกติ 2565"/>
    <x v="2"/>
    <x v="3"/>
    <x v="0"/>
    <n v="0"/>
    <s v="https://emenscr.nesdc.go.th/viewer/view.html?id=61c42f3b5203dc33e5cb5025"/>
    <s v="220102F0301"/>
  </r>
  <r>
    <s v="ยธ 0815-65-0006"/>
    <s v="โครงการข้อเสนอแนะ ข้อคิดเห็นต่อภาคีเครือข่ายเพื่อเป็นการป้องกัน/ปราบปรามอาชญากรรมคดีพิเศษ"/>
    <s v="โครงการข้อเสนอแนะ ข้อคิดเห็นต่อภาคีเครือข่ายเพื่อเป็นการป้องกัน/ปราบปรามอาชญากรรมคดีพิเศษ"/>
    <s v="ด้านการปรับสมดุลและพัฒนาระบบการบริหารจัดการภาครัฐ"/>
    <x v="5"/>
    <s v="ตุลาคม 2564"/>
    <s v="กันยายน 2565"/>
    <s v="กองนโยบายและยุทธศาสตร์"/>
    <s v="กรมสอบสวนคดีพิเศษ"/>
    <s v="DSI"/>
    <s v="กระทรวงยุติธรรม"/>
    <s v="โครงการปกติ 2565"/>
    <x v="2"/>
    <x v="3"/>
    <x v="0"/>
    <n v="0"/>
    <s v="https://emenscr.nesdc.go.th/viewer/view.html?id=61c43a5a5203dc33e5cb504a"/>
    <s v="220102F0301"/>
  </r>
  <r>
    <s v="ยธ 0815-65-0001"/>
    <s v="โครงการพัฒนายุทธศาสตร์กรมสอบสวนคดีพิเศษสู่องค์กรหลักในการบังคับใช้กฎหมายกับอาชญากรรมพิเศษตามมาตรฐานสากล"/>
    <s v="โครงการพัฒนายุทธศาสตร์กรมสอบสวนคดีพิเศษสู่องค์กรหลักในการบังคับใช้กฎหมายกับอาชญากรรมพิเศษตามมาตรฐานสากล"/>
    <s v="ด้านการปรับสมดุลและพัฒนาระบบการบริหารจัดการภาครัฐ"/>
    <x v="5"/>
    <s v="ตุลาคม 2564"/>
    <s v="กันยายน 2565"/>
    <s v="กองนโยบายและยุทธศาสตร์"/>
    <s v="กรมสอบสวนคดีพิเศษ"/>
    <s v="DSI"/>
    <s v="กระทรวงยุติธรรม"/>
    <s v="โครงการปกติ 2565"/>
    <x v="2"/>
    <x v="6"/>
    <x v="0"/>
    <n v="0"/>
    <s v="https://emenscr.nesdc.go.th/viewer/view.html?id=61c0008f08c049623464db44"/>
    <s v="220102F0303"/>
  </r>
  <r>
    <s v="ยธ 0815-65-0002"/>
    <s v="โครงการบูรณาการความร่วมมือเครือข่ายด้านการป้องกันการเกิดอาชญากรรมคดีพิเศษ"/>
    <s v="โครงการบูรณาการความร่วมมือเครือข่ายด้านการป้องกันการเกิดอาชญากรรมคดีพิเศษ"/>
    <s v="ด้านการปรับสมดุลและพัฒนาระบบการบริหารจัดการภาครัฐ"/>
    <x v="5"/>
    <s v="ตุลาคม 2564"/>
    <s v="กันยายน 2565"/>
    <s v="กองนโยบายและยุทธศาสตร์"/>
    <s v="กรมสอบสวนคดีพิเศษ"/>
    <s v="DSI"/>
    <s v="กระทรวงยุติธรรม"/>
    <s v="โครงการปกติ 2565"/>
    <x v="2"/>
    <x v="3"/>
    <x v="0"/>
    <n v="0"/>
    <s v="https://emenscr.nesdc.go.th/viewer/view.html?id=61c1847ec326516233cedb8f"/>
    <s v="220102F0301"/>
  </r>
  <r>
    <s v="ยธ 0815-65-0005"/>
    <s v="โครงการข่าวกรองที่พัฒนาเป็นสำนวนสืบสวนสอบสวนคดีพิเศษ"/>
    <s v="โครงการข่าวกรองที่พัฒนาเป็นสำนวนสืบสวนสอบสวนคดีพิเศษ"/>
    <s v="ด้านการปรับสมดุลและพัฒนาระบบการบริหารจัดการภาครัฐ"/>
    <x v="5"/>
    <s v="ตุลาคม 2564"/>
    <s v="กันยายน 2565"/>
    <s v="กองนโยบายและยุทธศาสตร์"/>
    <s v="กรมสอบสวนคดีพิเศษ"/>
    <s v="DSI"/>
    <s v="กระทรวงยุติธรรม"/>
    <s v="โครงการปกติ 2565"/>
    <x v="2"/>
    <x v="3"/>
    <x v="0"/>
    <n v="0"/>
    <s v="https://emenscr.nesdc.go.th/viewer/view.html?id=61c4371ecf8d3033eb3ef769"/>
    <s v="220102F0301"/>
  </r>
  <r>
    <s v="ยธ 0815-65-0004"/>
    <s v="โครงการจัดตั้งแหล่งข่าวบุคคลระดับพื้นที่ "/>
    <s v="โครงการจัดตั้งแหล่งข่าวบุคคลระดับพื้นที่ "/>
    <s v="ด้านการปรับสมดุลและพัฒนาระบบการบริหารจัดการภาครัฐ"/>
    <x v="5"/>
    <s v="ตุลาคม 2564"/>
    <s v="กันยายน 2565"/>
    <s v="กองนโยบายและยุทธศาสตร์"/>
    <s v="กรมสอบสวนคดีพิเศษ"/>
    <s v="DSI"/>
    <s v="กระทรวงยุติธรรม"/>
    <s v="โครงการปกติ 2565"/>
    <x v="2"/>
    <x v="3"/>
    <x v="0"/>
    <n v="0"/>
    <s v="https://emenscr.nesdc.go.th/viewer/view.html?id=61c43403f54f5733e49b4573"/>
    <s v="220102F0301"/>
  </r>
  <r>
    <s v="ศร0010-65-0011"/>
    <s v="โครงการจัดทำสิ่งพิมพ์ (หนังสือจดหมายเหตุศาลรัฐธรรมนูญ)"/>
    <s v="โครงการจัดทำสิ่งพิมพ์ (หนังสือจดหมายเหตุศาลรัฐธรรมนูญ)"/>
    <s v="ด้านการปรับสมดุลและพัฒนาระบบการบริหารจัดการภาครัฐ"/>
    <x v="5"/>
    <s v="ตุลาคม 2564"/>
    <s v="กันยายน 2565"/>
    <n v="0"/>
    <s v="สำนักงานศาลรัฐธรรมนูญ"/>
    <s v="ศร."/>
    <s v="ศาล"/>
    <s v="โครงการปกติ 2565"/>
    <x v="0"/>
    <x v="0"/>
    <x v="0"/>
    <n v="0"/>
    <s v="https://emenscr.nesdc.go.th/viewer/view.html?id=618b7fc8ceda15328416c0f2"/>
    <s v="220102F0102"/>
  </r>
  <r>
    <s v="ศร0010-65-0010"/>
    <s v="โครงการการเผยแพร่ประชาสัมพันธ์ศาลรัฐธรรมนูญและกฎหมายรัฐธรรมนูญ (วารสารศาลรัฐธรรมนูญ)"/>
    <s v="โครงการการเผยแพร่ประชาสัมพันธ์ศาลรัฐธรรมนูญและกฎหมายรัฐธรรมนูญ (วารสารศาลรัฐธรรมนูญ)"/>
    <s v="ด้านการปรับสมดุลและพัฒนาระบบการบริหารจัดการภาครัฐ"/>
    <x v="5"/>
    <s v="ตุลาคม 2564"/>
    <s v="กันยายน 2565"/>
    <n v="0"/>
    <s v="สำนักงานศาลรัฐธรรมนูญ"/>
    <s v="ศร."/>
    <s v="ศาล"/>
    <s v="โครงการปกติ 2565"/>
    <x v="0"/>
    <x v="0"/>
    <x v="0"/>
    <n v="0"/>
    <s v="https://emenscr.nesdc.go.th/viewer/view.html?id=618b41301c41a9328354d55a"/>
    <s v="220102F0102"/>
  </r>
  <r>
    <s v="รง 0505-65-0001"/>
    <s v="การพัฒนากฎหมาย"/>
    <s v="การพัฒนากฎหมาย"/>
    <s v="ด้านการปรับสมดุลและพัฒนาระบบการบริหารจัดการภาครัฐ"/>
    <x v="5"/>
    <s v="ตุลาคม 2564"/>
    <s v="กันยายน 2565"/>
    <s v="กองนิติการ"/>
    <s v="กรมสวัสดิการและคุ้มครองแรงงาน"/>
    <s v="กสร."/>
    <s v="กระทรวงแรงงาน"/>
    <s v="โครงการปกติ 2565"/>
    <x v="0"/>
    <x v="1"/>
    <x v="0"/>
    <n v="0"/>
    <s v="https://emenscr.nesdc.go.th/viewer/view.html?id=618e04ff1501af4b23816497"/>
    <s v="220102F0103"/>
  </r>
  <r>
    <s v="ศร0010-65-0012"/>
    <s v="โครงการ &quot;จัดทำสื่อสิ่งพิมพ์เพื่อเผยแพร่องค์ความรู้&quot;"/>
    <s v="โครงการ &quot;จัดทำสื่อสิ่งพิมพ์เพื่อเผยแพร่องค์ความรู้&quot;"/>
    <s v="ด้านการปรับสมดุลและพัฒนาระบบการบริหารจัดการภาครัฐ"/>
    <x v="5"/>
    <s v="ตุลาคม 2564"/>
    <s v="กันยายน 2565"/>
    <n v="0"/>
    <s v="สำนักงานศาลรัฐธรรมนูญ"/>
    <s v="ศร."/>
    <s v="ศาล"/>
    <s v="โครงการปกติ 2565"/>
    <x v="0"/>
    <x v="0"/>
    <x v="0"/>
    <n v="0"/>
    <s v="https://emenscr.nesdc.go.th/viewer/view.html?id=6191ceb478f1114b28747c31"/>
    <s v="220102F0102"/>
  </r>
  <r>
    <s v="พณ 0702-65-0001"/>
    <s v="พัฒนาระบบการคุ้มครองทรัพย์สินทางปัญญา"/>
    <s v="พัฒนาระบบการคุ้มครองทรัพย์สินทางปัญญา"/>
    <s v="ด้านการปรับสมดุลและพัฒนาระบบการบริหารจัดการภาครัฐ"/>
    <x v="5"/>
    <s v="ตุลาคม 2564"/>
    <s v="กันยายน 2565"/>
    <s v="กองกฎหมาย"/>
    <s v="กรมทรัพย์สินทางปัญญา"/>
    <s v="ทป."/>
    <s v="กระทรวงพาณิชย์"/>
    <s v="โครงการปกติ 2565"/>
    <x v="2"/>
    <x v="3"/>
    <x v="0"/>
    <n v="0"/>
    <s v="https://emenscr.nesdc.go.th/viewer/view.html?id=618248d6f828697512d269fa"/>
    <s v="220102F0301"/>
  </r>
  <r>
    <s v="ยธ 0905-65-0001"/>
    <s v="โครงการจ้างเหมาบริการผลิตสปอตโฆษณาทางโทรทัศน์เพื่อประชาสัมพันธ์ร่างพระราชบัญญัติป้องกันการกระทำความผิดซ้ำ"/>
    <s v="โครงการจ้างเหมาบริการผลิตสปอตโฆษณาทางโทรทัศน์เพื่อประชาสัมพันธ์ร่างพระราชบัญญัติป้องกันการกระทำความผิดซ้ำ"/>
    <s v="ด้านการปรับสมดุลและพัฒนาระบบการบริหารจัดการภาครัฐ"/>
    <x v="5"/>
    <s v="สิงหาคม 2564"/>
    <s v="กันยายน 2564"/>
    <s v="สำนักนโยบายและประสานแผนกระบวนการยุติธรรม"/>
    <s v="สำนักงานกิจการยุติธรรม"/>
    <s v="สกธ."/>
    <s v="กระทรวงยุติธรรม"/>
    <s v="โครงการปกติ 2565"/>
    <x v="2"/>
    <x v="6"/>
    <x v="0"/>
    <n v="0"/>
    <s v="https://emenscr.nesdc.go.th/viewer/view.html?id=6176979e9538f060ef14e228"/>
    <s v="220102F0303"/>
  </r>
  <r>
    <s v="ศธ0247-65-0017"/>
    <s v="โครงการส่งเสริม สนับสนุนแนวทางการพัฒนาการดำเนินการทางวินัย การอุทธรณ์และการ ร้องทุกข์ของข้าราชการครูและบุคลากรทางการศึกษาในพื้นที่รับผิดชอบของสำนักงานศึกษาธิการภาค 10"/>
    <s v="โครงการส่งเสริม สนับสนุนแนวทางการพัฒนาการดำเนินการทางวินัย การอุทธรณ์และการ ร้องทุกข์ของข้าราชการครูและบุคลากรทางการศึกษาในพื้นที่รับผิดชอบของสำนักงานศึกษาธิการภาค 10"/>
    <s v="ด้านการสร้างโอกาสและความเสมอภาคทางสังคม"/>
    <x v="5"/>
    <s v="ตุลาคม 2564"/>
    <s v="กันยายน 2565"/>
    <s v="สำนักงานศึกษาธิการภาค 10 (อุดรธานี)"/>
    <s v="สำนักงานปลัดกระทรวงศึกษาธิการ"/>
    <s v="สป.ศธ."/>
    <s v="กระทรวงศึกษาธิการ"/>
    <s v="โครงการปกติ 2565"/>
    <x v="0"/>
    <x v="0"/>
    <x v="0"/>
    <n v="0"/>
    <s v="https://emenscr.nesdc.go.th/viewer/view.html?id=62c518467825de3dde33141c"/>
    <s v="220102F0101"/>
  </r>
  <r>
    <s v="ยธ 0801-65-0007"/>
    <s v="โครงการสร้างการรับรู้ความเข้าใจภารกิจขององค์กร เพื่อป้องกันและแจ้งเตือนภัยอาชญากรรมพิเศษ"/>
    <s v="โครงการสร้างการรับรู้ความเข้าใจภารกิจขององค์กร เพื่อป้องกันและแจ้งเตือนภัยอาชญากรรมพิเศษ"/>
    <s v="ด้านความมั่นคง"/>
    <x v="5"/>
    <s v="ตุลาคม 2564"/>
    <s v="กันยายน 2565"/>
    <s v="สำนักงานเลขานุการกรม"/>
    <s v="กรมสอบสวนคดีพิเศษ"/>
    <s v="DSI"/>
    <s v="กระทรวงยุติธรรม"/>
    <s v="โครงการปกติ 2565"/>
    <x v="0"/>
    <x v="0"/>
    <x v="0"/>
    <n v="0"/>
    <s v="https://emenscr.nesdc.go.th/viewer/view.html?id=61b6c37ad52e740ca37b91b0"/>
    <s v="220102F0102"/>
  </r>
  <r>
    <s v="ศธ 04043-66-0008"/>
    <s v="การเพิ่มประสิทธิภาพการปฏิบัติงานด้านกฎหมายและวินัยสำหรับนิติกรในสำนักงาน เขตพื้นที่การศึกษา ประจำปีงบประมาณ พ.ศ. 2565"/>
    <s v="การเพิ่มประสิทธิภาพการปฏิบัติงานด้านกฎหมายและวินัยสำหรับนิติกรในสำนักงาน เขตพื้นที่การศึกษา ประจำปีงบประมาณ พ.ศ. 2565"/>
    <s v="ด้านการปรับสมดุลและพัฒนาระบบการบริหารจัดการภาครัฐ"/>
    <x v="5"/>
    <s v="กันยายน 2565"/>
    <s v="กันยายน 2565"/>
    <s v="สำนักงานเขตพื้นที่การศึกษาประถมศึกษาเชียงราย เขต 1"/>
    <s v="สำนักงานคณะกรรมการการศึกษาขั้นพื้นฐาน"/>
    <s v="สพฐ."/>
    <s v="กระทรวงศึกษาธิการ"/>
    <s v="โครงการปกติ 2566"/>
    <x v="0"/>
    <x v="0"/>
    <x v="0"/>
    <n v="0"/>
    <s v="https://emenscr.nesdc.go.th/viewer/view.html?id=634d15129a43e720666fe833"/>
    <s v="220102F0102"/>
  </r>
  <r>
    <s v="5110-66-0011"/>
    <s v="โครงการพัฒนากฎหมายและกลไกกำกับดูแลธุรกิจดิจิทัล (Governance Framework)"/>
    <s v="โครงการพัฒนากฎหมายและกลไกกำกับดูแลธุรกิจดิจิทัล (Governance Framework)"/>
    <s v="ด้านการปรับสมดุลและพัฒนาระบบการบริหารจัดการภาครัฐ"/>
    <x v="6"/>
    <s v="ตุลาคม 2565"/>
    <s v="กันยายน 2566"/>
    <s v="บัญชีผู้ใช้สำหรับการนำเข้าโครงการประจำปีงบประมาณของสำนักงานพัฒนาธุรกรรมทางอิเล็กทรอนิกส์"/>
    <s v="สำนักงานพัฒนาธุรกรรมทางอิเล็กทรอนิกส์"/>
    <s v="สพธอ."/>
    <s v="กระทรวงดิจิทัลเพื่อเศรษฐกิจและสังคม"/>
    <s v="โครงการปกติ 2566"/>
    <x v="3"/>
    <x v="4"/>
    <x v="0"/>
    <n v="0"/>
    <s v="https://emenscr.nesdc.go.th/viewer/view.html?id=63d7292fbc532c3057077bc7"/>
    <s v="v2_220102V04F01"/>
  </r>
  <r>
    <s v="ยธ 0820-66-0002"/>
    <s v="งานทบทวนและจัดทำแผนการตรวจสอบภายในประจำปีงบประมาณ พ.ศ. 2566"/>
    <s v="งานทบทวนและจัดทำแผนการตรวจสอบภายในประจำปีงบประมาณ พ.ศ. 2566"/>
    <s v="ด้านการปรับสมดุลและพัฒนาระบบการบริหารจัดการภาครัฐ"/>
    <x v="6"/>
    <s v="ตุลาคม 2565"/>
    <s v="กันยายน 2566"/>
    <s v="กลุ่มตรวจสอบภายใน"/>
    <s v="กรมสอบสวนคดีพิเศษ"/>
    <s v="DSI"/>
    <s v="กระทรวงยุติธรรม"/>
    <s v="โครงการปกติ 2566"/>
    <x v="2"/>
    <x v="6"/>
    <x v="0"/>
    <n v="0"/>
    <s v="https://emenscr.nesdc.go.th/viewer/view.html?id=63db2fb1fa97461a9523ffd1"/>
    <s v="v2_220102V03F03"/>
  </r>
  <r>
    <s v="ยธ 0802-66-0001"/>
    <s v="ปรับปรุงแก้ไขเพิ่มเติมพระราชบัญญัติการสอบสวนคดีพิเศษหรือ อนุบัญญัติที่เกี่ยวข้อง"/>
    <s v="ปรับปรุงแก้ไขเพิ่มเติมพระราชบัญญัติการสอบสวนคดีพิเศษหรือ อนุบัญญัติที่เกี่ยวข้อง"/>
    <s v="ด้านการปรับสมดุลและพัฒนาระบบการบริหารจัดการภาครัฐ"/>
    <x v="6"/>
    <s v="ตุลาคม 2565"/>
    <s v="กันยายน 2566"/>
    <s v="กองกฎหมาย"/>
    <s v="กรมสอบสวนคดีพิเศษ"/>
    <s v="DSI"/>
    <s v="กระทรวงยุติธรรม"/>
    <s v="โครงการปกติ 2566"/>
    <x v="2"/>
    <x v="6"/>
    <x v="0"/>
    <n v="0"/>
    <s v="https://emenscr.nesdc.go.th/viewer/view.html?id=63db2ff44cd2361a9cf8c197"/>
    <s v="v2_220102V03F03"/>
  </r>
  <r>
    <s v="ยธ 0801.5-66-0003"/>
    <s v="โครงการการจัดทำและขับเคลื่อนแผนปฏิบัติการตามแผนกลยุทธ์การบริหารทรัพยากรบุคคล ตามแนวทาง HR Scorecard"/>
    <s v="โครงการการจัดทำและขับเคลื่อนแผนปฏิบัติการตามแผนกลยุทธ์การบริหารทรัพยากรบุคคล ตามแนวทาง HR Scorecard"/>
    <s v="ด้านการปรับสมดุลและพัฒนาระบบการบริหารจัดการภาครัฐ"/>
    <x v="6"/>
    <s v="ตุลาคม 2565"/>
    <s v="กันยายน 2566"/>
    <s v="กลุ่มบริหารทรัพยากรบุคคล"/>
    <s v="กรมสอบสวนคดีพิเศษ"/>
    <s v="DSI"/>
    <s v="กระทรวงยุติธรรม"/>
    <s v="โครงการปกติ 2566"/>
    <x v="1"/>
    <x v="2"/>
    <x v="0"/>
    <n v="0"/>
    <s v="https://emenscr.nesdc.go.th/viewer/view.html?id=63db7aff03c54c1a963ac924"/>
    <s v="v2_220102V02F04"/>
  </r>
  <r>
    <s v="ยธ 0821-66-0001"/>
    <s v="พัฒนาองค์การกรมสอบสวนคดีพิเศษ ประจำปีงบประมาณ พ.ศ. ๒๕๖๖"/>
    <s v="พัฒนาองค์การกรมสอบสวนคดีพิเศษ ประจำปีงบประมาณ พ.ศ. ๒๕๖๖"/>
    <s v="ด้านการปรับสมดุลและพัฒนาระบบการบริหารจัดการภาครัฐ"/>
    <x v="6"/>
    <s v="ตุลาคม 2565"/>
    <s v="กันยายน 2566"/>
    <s v="กลุ่มพัฒนาระบบบริหาร"/>
    <s v="กรมสอบสวนคดีพิเศษ"/>
    <s v="DSI"/>
    <s v="กระทรวงยุติธรรม"/>
    <s v="โครงการปกติ 2566"/>
    <x v="2"/>
    <x v="6"/>
    <x v="0"/>
    <n v="0"/>
    <s v="https://emenscr.nesdc.go.th/viewer/view.html?id=63db30a32b6d9141b15c950b"/>
    <s v="v2_220102V03F03"/>
  </r>
  <r>
    <s v="ยธ 0830-66-0001"/>
    <s v="โครงการให้ความช่วยเหลือประชาชนที่ไม่ได้รับความเป็นธรรม"/>
    <s v="โครงการให้ความช่วยเหลือประชาชนที่ไม่ได้รับความเป็นธรรม"/>
    <s v="ด้านการปรับสมดุลและพัฒนาระบบการบริหารจัดการภาครัฐ"/>
    <x v="6"/>
    <s v="ตุลาคม 2565"/>
    <s v="กันยายน 2566"/>
    <s v="ศูนย์ช่วยเหลือลูกหนี้และประชาชนที่ไม่ได้รับความเป็นธรรม"/>
    <s v="กรมสอบสวนคดีพิเศษ"/>
    <s v="DSI"/>
    <s v="กระทรวงยุติธรรม"/>
    <s v="โครงการปกติ 2566"/>
    <x v="2"/>
    <x v="6"/>
    <x v="0"/>
    <n v="0"/>
    <s v="https://emenscr.nesdc.go.th/viewer/view.html?id=63db30a32b6d9141b15c950d"/>
    <s v="v2_220102V03F03"/>
  </r>
  <r>
    <s v="ยธ 0815-66-0007"/>
    <s v="โครงการบูรณาการความร่วมมือและส่งเสริมนวัตกรรมเครือข่ายด้านการป้องกันการเกิดอาชญากรรมคดีพิเศษ."/>
    <s v="โครงการบูรณาการความร่วมมือและส่งเสริมนวัตกรรมเครือข่ายด้านการป้องกันการเกิดอาชญากรรมคดีพิเศษ."/>
    <s v="ด้านการปรับสมดุลและพัฒนาระบบการบริหารจัดการภาครัฐ"/>
    <x v="6"/>
    <s v="ตุลาคม 2565"/>
    <s v="กันยายน 2566"/>
    <s v="กองนโยบายและยุทธศาสตร์"/>
    <s v="กรมสอบสวนคดีพิเศษ"/>
    <s v="DSI"/>
    <s v="กระทรวงยุติธรรม"/>
    <s v="โครงการปกติ 2566"/>
    <x v="2"/>
    <x v="6"/>
    <x v="0"/>
    <n v="0"/>
    <s v="https://emenscr.nesdc.go.th/viewer/view.html?id=63db30a101784141abb03cd1"/>
    <s v="v2_220102V03F03"/>
  </r>
  <r>
    <s v="ยธ 0814-66-0002"/>
    <s v="โครงการสัมมนาวิชาการและประกวดนวัตกรรมเทคโนโลยีสนับสนุนการสืบสวนสอบสวนคดีพิเศษ"/>
    <s v="โครงการสัมมนาวิชาการและประกวดนวัตกรรมเทคโนโลยีสนับสนุนการสืบสวนสอบสวนคดีพิเศษ"/>
    <s v="ด้านการปรับสมดุลและพัฒนาระบบการบริหารจัดการภาครัฐ"/>
    <x v="6"/>
    <s v="ตุลาคม 2565"/>
    <s v="กันยายน 2566"/>
    <s v="กองเทคโนโลยีและศูนย์ข้อมูลการตรวจสอบ"/>
    <s v="กรมสอบสวนคดีพิเศษ"/>
    <s v="DSI"/>
    <s v="กระทรวงยุติธรรม"/>
    <s v="โครงการปกติ 2566"/>
    <x v="1"/>
    <x v="2"/>
    <x v="0"/>
    <n v="0"/>
    <s v="https://emenscr.nesdc.go.th/viewer/view.html?id=63db30ae6d1ffe1aa85398b0"/>
    <s v="v2_220102V02F04"/>
  </r>
  <r>
    <s v="ยธ 0819-66-0003"/>
    <s v="โครงการพัฒนาศักยภาพบุคลากร กรมสอบสวนคดีพิเศษ และหน่วยงานบังคับใช้กฎหมาย"/>
    <s v="โครงการพัฒนาศักยภาพบุคลากร กรมสอบสวนคดีพิเศษ และหน่วยงานบังคับใช้กฎหมาย"/>
    <s v="ด้านการปรับสมดุลและพัฒนาระบบการบริหารจัดการภาครัฐ"/>
    <x v="6"/>
    <s v="ตุลาคม 2565"/>
    <s v="กันยายน 2566"/>
    <s v="กองพัฒนาและสนับสนุนคดีพิเศษ"/>
    <s v="กรมสอบสวนคดีพิเศษ"/>
    <s v="DSI"/>
    <s v="กระทรวงยุติธรรม"/>
    <s v="โครงการปกติ 2566"/>
    <x v="1"/>
    <x v="2"/>
    <x v="0"/>
    <n v="0"/>
    <s v="https://emenscr.nesdc.go.th/viewer/view.html?id=63db30b4fa97461a9523ffe8"/>
    <s v="v2_220102V02F04"/>
  </r>
  <r>
    <s v="ยธ 0819-66-0004"/>
    <s v="โครงการพัฒนามาตรฐานการสืบสวนสอบสวนคดีพิเศษ"/>
    <s v="โครงการพัฒนามาตรฐานการสืบสวนสอบสวนคดีพิเศษ"/>
    <s v="ด้านการปรับสมดุลและพัฒนาระบบการบริหารจัดการภาครัฐ"/>
    <x v="6"/>
    <s v="พฤศจิกายน 2565"/>
    <s v="กันยายน 2566"/>
    <s v="กองพัฒนาและสนับสนุนคดีพิเศษ"/>
    <s v="กรมสอบสวนคดีพิเศษ"/>
    <s v="DSI"/>
    <s v="กระทรวงยุติธรรม"/>
    <s v="โครงการปกติ 2566"/>
    <x v="2"/>
    <x v="6"/>
    <x v="0"/>
    <n v="0"/>
    <s v="https://emenscr.nesdc.go.th/viewer/view.html?id=63db30bb01784141abb03cd3"/>
    <s v="v2_220102V03F03"/>
  </r>
  <r>
    <s v="ยธ 0818-66-0002"/>
    <s v="โครงการจัดซื้อกระสุนปืน ขนาด 9 มม. (115 - 124 เกรน)"/>
    <s v="โครงการจัดซื้อกระสุนปืน ขนาด 9 มม. (115 - 124 เกรน)"/>
    <s v="ด้านการปรับสมดุลและพัฒนาระบบการบริหารจัดการภาครัฐ"/>
    <x v="6"/>
    <s v="ตุลาคม 2565"/>
    <s v="กันยายน 2566"/>
    <s v="กองปฏิบัติการพิเศษ"/>
    <s v="กรมสอบสวนคดีพิเศษ"/>
    <s v="DSI"/>
    <s v="กระทรวงยุติธรรม"/>
    <s v="โครงการปกติ 2566"/>
    <x v="2"/>
    <x v="3"/>
    <x v="0"/>
    <n v="0"/>
    <s v="https://emenscr.nesdc.go.th/viewer/view.html?id=63db39cf6d1ffe1aa85398f5"/>
    <s v="v2_220102V03F01"/>
  </r>
  <r>
    <s v="ยธ 0815-66-0006"/>
    <s v="พัฒนายุทธศาสตร์กรมสอบสวนคดีพิเศษสู่องค์กรหลักในการบังคับใช้กฎหมายกับอาชญากรรมพิเศษ ตามมาตรฐานสากล"/>
    <s v="พัฒนายุทธศาสตร์กรมสอบสวนคดีพิเศษสู่องค์กรหลักในการบังคับใช้กฎหมายกับอาชญากรรมพิเศษ ตามมาตรฐานสากล"/>
    <s v="ด้านการปรับสมดุลและพัฒนาระบบการบริหารจัดการภาครัฐ"/>
    <x v="6"/>
    <s v="ตุลาคม 2565"/>
    <s v="กันยายน 2566"/>
    <s v="กองนโยบายและยุทธศาสตร์"/>
    <s v="กรมสอบสวนคดีพิเศษ"/>
    <s v="DSI"/>
    <s v="กระทรวงยุติธรรม"/>
    <s v="โครงการปกติ 2566"/>
    <x v="2"/>
    <x v="6"/>
    <x v="0"/>
    <n v="0"/>
    <s v="https://emenscr.nesdc.go.th/viewer/view.html?id=63db309c03c54c1a963ac7a1"/>
    <s v="v2_220102V03F03"/>
  </r>
  <r>
    <s v="ยธ 0801-66-0002"/>
    <s v="โครงการสร้างการรับรู้ความเข้าใจภารกิจขององค์กรเพื่อป้องกันและแจ้งเตือนภัยอาชญากรรมพิเศษ"/>
    <s v="โครงการสร้างการรับรู้ความเข้าใจภารกิจขององค์กรเพื่อป้องกันและแจ้งเตือนภัยอาชญากรรมพิเศษ"/>
    <s v="ด้านการปรับสมดุลและพัฒนาระบบการบริหารจัดการภาครัฐ"/>
    <x v="6"/>
    <s v="ตุลาคม 2565"/>
    <s v="กันยายน 2566"/>
    <s v="สำนักงานเลขานุการกรม"/>
    <s v="กรมสอบสวนคดีพิเศษ"/>
    <s v="DSI"/>
    <s v="กระทรวงยุติธรรม"/>
    <s v="โครงการปกติ 2566"/>
    <x v="2"/>
    <x v="6"/>
    <x v="0"/>
    <n v="0"/>
    <s v="https://emenscr.nesdc.go.th/viewer/view.html?id=63db363a23d2e141b3fab72e"/>
    <s v="v2_220102V03F03"/>
  </r>
  <r>
    <s v="ยธ 0801.3-66-0001"/>
    <s v="โครงการ แผนเพิ่มประสิทธิภาพ พ.ศ.2566"/>
    <s v="โครงการ แผนเพิ่มประสิทธิภาพ พ.ศ.2566"/>
    <s v="ด้านการปรับสมดุลและพัฒนาระบบการบริหารจัดการภาครัฐ"/>
    <x v="6"/>
    <s v="ตุลาคม 2565"/>
    <s v="กันยายน 2566"/>
    <s v="กลุ่มค่าใช้จ่ายคดีพิเศษ"/>
    <s v="กรมสอบสวนคดีพิเศษ"/>
    <s v="DSI"/>
    <s v="กระทรวงยุติธรรม"/>
    <s v="โครงการปกติ 2566"/>
    <x v="2"/>
    <x v="6"/>
    <x v="0"/>
    <n v="0"/>
    <s v="https://emenscr.nesdc.go.th/viewer/view.html?id=63db30756d1ffe1aa85398a7"/>
    <s v="v2_220102V03F03"/>
  </r>
  <r>
    <s v="ยธ 0801.5-66-0002"/>
    <s v="โครงการการจัดทำและขับเคลื่อนแผนสร้างความผูกพันบุคลากรของกรมสอบสวนคดีพิเศษ"/>
    <s v="โครงการการจัดทำและขับเคลื่อนแผนสร้างความผูกพันบุคลากรของกรมสอบสวนคดีพิเศษ"/>
    <s v="ด้านการปรับสมดุลและพัฒนาระบบการบริหารจัดการภาครัฐ"/>
    <x v="6"/>
    <s v="ตุลาคม 2565"/>
    <s v="กันยายน 2566"/>
    <s v="กลุ่มบริหารทรัพยากรบุคคล"/>
    <s v="กรมสอบสวนคดีพิเศษ"/>
    <s v="DSI"/>
    <s v="กระทรวงยุติธรรม"/>
    <s v="โครงการปกติ 2566"/>
    <x v="1"/>
    <x v="2"/>
    <x v="0"/>
    <n v="0"/>
    <s v="https://emenscr.nesdc.go.th/viewer/view.html?id=63db664223d2e141b3fab754"/>
    <s v="v2_220102V02F04"/>
  </r>
  <r>
    <s v="ยธ 0803-66-0002"/>
    <s v="การพัฒนาความร่วมมือกับหน่วยงานบังคับใช้กฎหมายต่างประเทศที่มีที่ตั้งในประเทศไทย"/>
    <s v="การพัฒนาความร่วมมือกับหน่วยงานบังคับใช้กฎหมายต่างประเทศที่มีที่ตั้งในประเทศไทย"/>
    <s v="ด้านการปรับสมดุลและพัฒนาระบบการบริหารจัดการภาครัฐ"/>
    <x v="6"/>
    <s v="ตุลาคม 2565"/>
    <s v="กันยายน 2566"/>
    <s v="กองกิจการต่างประเทศและคดีอาชญากรรมระหว่างประเทศ"/>
    <s v="กรมสอบสวนคดีพิเศษ"/>
    <s v="DSI"/>
    <s v="กระทรวงยุติธรรม"/>
    <s v="โครงการปกติ 2566"/>
    <x v="2"/>
    <x v="3"/>
    <x v="0"/>
    <n v="0"/>
    <s v="https://emenscr.nesdc.go.th/viewer/view.html?id=63dc9fcb9c2ec541aa2e9535"/>
    <s v="v2_220102V03F01"/>
  </r>
  <r>
    <s v="ยธ 0802-66-0002"/>
    <s v="จัดทำข้อเสนอว่าด้วยการปฏิบัติตามปฏิญญาสากลที่เกี่ยวกับการปฏิบัติต่อผู้เสียหายในการสืบสวนสอบสวนคดีพิเศษ"/>
    <s v="จัดทำข้อเสนอว่าด้วยการปฏิบัติตามปฏิญญาสากลที่เกี่ยวกับการปฏิบัติต่อผู้เสียหายในการสืบสวนสอบสวนคดีพิเศษ"/>
    <s v="ด้านการปรับสมดุลและพัฒนาระบบการบริหารจัดการภาครัฐ"/>
    <x v="6"/>
    <s v="ตุลาคม 2565"/>
    <s v="กันยายน 2566"/>
    <s v="กองกฎหมาย"/>
    <s v="กรมสอบสวนคดีพิเศษ"/>
    <s v="DSI"/>
    <s v="กระทรวงยุติธรรม"/>
    <s v="โครงการปกติ 2566"/>
    <x v="2"/>
    <x v="6"/>
    <x v="0"/>
    <n v="0"/>
    <s v="https://emenscr.nesdc.go.th/viewer/view.html?id=63dcba474cd2361a9cf8c48b"/>
    <s v="v2_220102V03F03"/>
  </r>
  <r>
    <s v="ยธ 0802-66-0003"/>
    <s v="พัฒนาระบบฐานข้อมูลบันทึกข้อตกลงความร่วมมือ (MOU)"/>
    <s v="พัฒนาระบบฐานข้อมูลบันทึกข้อตกลงความร่วมมือ (MOU)"/>
    <s v="ด้านการปรับสมดุลและพัฒนาระบบการบริหารจัดการภาครัฐ"/>
    <x v="6"/>
    <s v="ตุลาคม 2565"/>
    <s v="กันยายน 2566"/>
    <s v="กองกฎหมาย"/>
    <s v="กรมสอบสวนคดีพิเศษ"/>
    <s v="DSI"/>
    <s v="กระทรวงยุติธรรม"/>
    <s v="โครงการปกติ 2566"/>
    <x v="2"/>
    <x v="6"/>
    <x v="0"/>
    <n v="0"/>
    <s v="https://emenscr.nesdc.go.th/viewer/view.html?id=63dcbe806d1ffe1aa8539be8"/>
    <s v="v2_220102V03F03"/>
  </r>
  <r>
    <s v="ยธ 0801.5-66-0010"/>
    <s v="โครงการ “สื่อสร้างสรรค์เพื่อส่งเสริมคุณธรรม จริยธรรม และวินัยข้าราชการ ประจำปีงบประมาณ พ.ศ. 2566 ”"/>
    <s v="โครงการ “สื่อสร้างสรรค์เพื่อส่งเสริมคุณธรรม จริยธรรม และวินัยข้าราชการ ประจำปีงบประมาณ พ.ศ. 2566 ”"/>
    <s v="ด้านการปรับสมดุลและพัฒนาระบบการบริหารจัดการภาครัฐ"/>
    <x v="6"/>
    <s v="ตุลาคม 2565"/>
    <s v="กันยายน 2566"/>
    <s v="กลุ่มบริหารทรัพยากรบุคคล"/>
    <s v="กรมสอบสวนคดีพิเศษ"/>
    <s v="DSI"/>
    <s v="กระทรวงยุติธรรม"/>
    <s v="โครงการปกติ 2566"/>
    <x v="1"/>
    <x v="2"/>
    <x v="0"/>
    <n v="0"/>
    <s v="https://emenscr.nesdc.go.th/viewer/view.html?id=63e4a234fceadd7336a59ac4"/>
    <s v="v2_220102V02F04"/>
  </r>
  <r>
    <s v="ยธ 0815-66-0009"/>
    <s v="โครงการนวัตกรรมสารสนเทศการเผยแพร่องค์ความรู้เครือข่าย DSI เพื่อป้องกันการเกิดอาชญากรรมคดีพิเศษผ่านสื่อออนไลน์"/>
    <s v="โครงการนวัตกรรมสารสนเทศการเผยแพร่องค์ความรู้เครือข่าย DSI เพื่อป้องกันการเกิดอาชญากรรมคดีพิเศษผ่านสื่อออนไลน์"/>
    <s v="ด้านการปรับสมดุลและพัฒนาระบบการบริหารจัดการภาครัฐ"/>
    <x v="6"/>
    <s v="ตุลาคม 2565"/>
    <s v="กันยายน 2566"/>
    <s v="กองนโยบายและยุทธศาสตร์"/>
    <s v="กรมสอบสวนคดีพิเศษ"/>
    <s v="DSI"/>
    <s v="กระทรวงยุติธรรม"/>
    <s v="โครงการปกติ 2566"/>
    <x v="2"/>
    <x v="6"/>
    <x v="0"/>
    <n v="0"/>
    <s v="https://emenscr.nesdc.go.th/viewer/view.html?id=63e5bcc7a4d6264912788f72"/>
    <s v="v2_220102V03F03"/>
  </r>
  <r>
    <s v="ยธ 0819-66-0005"/>
    <s v="โครงการขับเคลื่อนสถาบันการสอบสวนคดีพิเศษ"/>
    <s v="โครงการขับเคลื่อนสถาบันการสอบสวนคดีพิเศษ"/>
    <s v="ด้านการปรับสมดุลและพัฒนาระบบการบริหารจัดการภาครัฐ"/>
    <x v="6"/>
    <s v="ตุลาคม 2565"/>
    <s v="กันยายน 2566"/>
    <s v="กองพัฒนาและสนับสนุนคดีพิเศษ"/>
    <s v="กรมสอบสวนคดีพิเศษ"/>
    <s v="DSI"/>
    <s v="กระทรวงยุติธรรม"/>
    <s v="โครงการปกติ 2566"/>
    <x v="1"/>
    <x v="2"/>
    <x v="0"/>
    <n v="0"/>
    <s v="https://emenscr.nesdc.go.th/viewer/view.html?id=63e9e27cecd30773351f7340"/>
    <s v="v2_220102V02F04"/>
  </r>
  <r>
    <s v="ยธ 0819-66-0006"/>
    <s v="แผนงานงานวิจัยด้านกฎหมายและกระบวนการยุติธรรม"/>
    <s v="แผนงานงานวิจัยด้านกฎหมายและกระบวนการยุติธรรม"/>
    <s v="ด้านการปรับสมดุลและพัฒนาระบบการบริหารจัดการภาครัฐ"/>
    <x v="6"/>
    <s v="ตุลาคม 2565"/>
    <s v="กันยายน 2566"/>
    <s v="กองพัฒนาและสนับสนุนคดีพิเศษ"/>
    <s v="กรมสอบสวนคดีพิเศษ"/>
    <s v="DSI"/>
    <s v="กระทรวงยุติธรรม"/>
    <s v="โครงการปกติ 2566"/>
    <x v="2"/>
    <x v="6"/>
    <x v="0"/>
    <n v="0"/>
    <s v="https://emenscr.nesdc.go.th/viewer/view.html?id=63e9ee5db4e8c549053a612e"/>
    <s v="v2_220102V03F03"/>
  </r>
  <r>
    <s v="ยธ 0801.5-66-0005"/>
    <s v="โครงการพัฒนามาตรฐานผู้ปฏิบัติงานในคดีพิเศษ"/>
    <s v="โครงการพัฒนามาตรฐานผู้ปฏิบัติงานในคดีพิเศษ"/>
    <s v="ด้านการปรับสมดุลและพัฒนาระบบการบริหารจัดการภาครัฐ"/>
    <x v="6"/>
    <s v="ตุลาคม 2565"/>
    <s v="กันยายน 2566"/>
    <s v="กลุ่มบริหารทรัพยากรบุคคล"/>
    <s v="กรมสอบสวนคดีพิเศษ"/>
    <s v="DSI"/>
    <s v="กระทรวงยุติธรรม"/>
    <s v="โครงการปกติ 2566"/>
    <x v="2"/>
    <x v="6"/>
    <x v="0"/>
    <n v="0"/>
    <s v="https://emenscr.nesdc.go.th/viewer/view.html?id=63e07d4f4cd2361a9cf8c636"/>
    <s v="v2_220102V03F03"/>
  </r>
  <r>
    <s v="ยธ 0815-66-0008"/>
    <s v="โครงการการป้องกันอาชญากรรมทางเพศ ในสถานศึกษาและชุมชน"/>
    <s v="โครงการการป้องกันอาชญากรรมทางเพศ ในสถานศึกษาและชุมชน"/>
    <s v="ด้านการปรับสมดุลและพัฒนาระบบการบริหารจัดการภาครัฐ"/>
    <x v="6"/>
    <s v="ตุลาคม 2565"/>
    <s v="กันยายน 2566"/>
    <s v="กองนโยบายและยุทธศาสตร์"/>
    <s v="กรมสอบสวนคดีพิเศษ"/>
    <s v="DSI"/>
    <s v="กระทรวงยุติธรรม"/>
    <s v="โครงการปกติ 2566"/>
    <x v="2"/>
    <x v="6"/>
    <x v="0"/>
    <n v="0"/>
    <s v="https://emenscr.nesdc.go.th/viewer/view.html?id=63e30fcb4cd2361a9cf8caf1"/>
    <s v="v2_220102V03F03"/>
  </r>
  <r>
    <s v="ยธ 0801.5-66-0009"/>
    <s v="โครงการ “การส่งเสริมสร้างองค์กรต้นแบบในด้านการบริหารจัดการ”"/>
    <s v="โครงการ “การส่งเสริมสร้างองค์กรต้นแบบในด้านการบริหารจัดการ”"/>
    <s v="ด้านการปรับสมดุลและพัฒนาระบบการบริหารจัดการภาครัฐ"/>
    <x v="6"/>
    <s v="ตุลาคม 2565"/>
    <s v="กันยายน 2566"/>
    <s v="กลุ่มบริหารทรัพยากรบุคคล"/>
    <s v="กรมสอบสวนคดีพิเศษ"/>
    <s v="DSI"/>
    <s v="กระทรวงยุติธรรม"/>
    <s v="โครงการปกติ 2566"/>
    <x v="2"/>
    <x v="6"/>
    <x v="0"/>
    <n v="0"/>
    <s v="https://emenscr.nesdc.go.th/viewer/view.html?id=63e49c5ca4d6264912788dcd"/>
    <s v="v2_220102V03F03"/>
  </r>
  <r>
    <s v="ยธ 0801.5-66-0004"/>
    <s v="โครงการการจัดทำแผนเส้นทางความก้าวหน้าในสายอาชีพ (Career Path)"/>
    <s v="โครงการการจัดทำแผนเส้นทางความก้าวหน้าในสายอาชีพ (Career Path)"/>
    <s v="ด้านการปรับสมดุลและพัฒนาระบบการบริหารจัดการภาครัฐ"/>
    <x v="6"/>
    <s v="ตุลาคม 2565"/>
    <s v="กันยายน 2566"/>
    <s v="กลุ่มบริหารทรัพยากรบุคคล"/>
    <s v="กรมสอบสวนคดีพิเศษ"/>
    <s v="DSI"/>
    <s v="กระทรวงยุติธรรม"/>
    <s v="โครงการปกติ 2566"/>
    <x v="1"/>
    <x v="2"/>
    <x v="0"/>
    <n v="0"/>
    <s v="https://emenscr.nesdc.go.th/viewer/view.html?id=63e073d823d2e141b3fab842"/>
    <s v="v2_220102V02F04"/>
  </r>
  <r>
    <s v="ยธ 0818-66-0006"/>
    <s v="โครงการคุ้มครองพยานและบริหารจัดการศูนย์คุ้มครองพยานของกรมสอบสวนคดีพิเศษ"/>
    <s v="โครงการคุ้มครองพยานและบริหารจัดการศูนย์คุ้มครองพยานของกรมสอบสวนคดีพิเศษ"/>
    <s v="ด้านการปรับสมดุลและพัฒนาระบบการบริหารจัดการภาครัฐ"/>
    <x v="6"/>
    <s v="ตุลาคม 2565"/>
    <s v="กันยายน 2566"/>
    <s v="กองปฏิบัติการพิเศษ"/>
    <s v="กรมสอบสวนคดีพิเศษ"/>
    <s v="DSI"/>
    <s v="กระทรวงยุติธรรม"/>
    <s v="โครงการปกติ 2566"/>
    <x v="2"/>
    <x v="3"/>
    <x v="0"/>
    <n v="0"/>
    <s v="https://emenscr.nesdc.go.th/viewer/view.html?id=63e100e501784141abb03e78"/>
    <s v="v2_220102V03F01"/>
  </r>
  <r>
    <s v="ยธ 0801.5-66-0007"/>
    <s v="โครงการปรับมโนทัศน์ในการครองตน ตามหลักสุจริตธรรมให้กับผู้บริหารทุกระดับของกรมสอบสวนคดีพิเศษ ประจำปีงบประมาณ พ.ศ. 2566"/>
    <s v="โครงการปรับมโนทัศน์ในการครองตน ตามหลักสุจริตธรรมให้กับผู้บริหารทุกระดับของกรมสอบสวนคดีพิเศษ ประจำปีงบประมาณ พ.ศ. 2566"/>
    <s v="ด้านการปรับสมดุลและพัฒนาระบบการบริหารจัดการภาครัฐ"/>
    <x v="6"/>
    <s v="ตุลาคม 2565"/>
    <s v="กันยายน 2566"/>
    <s v="กลุ่มบริหารทรัพยากรบุคคล"/>
    <s v="กรมสอบสวนคดีพิเศษ"/>
    <s v="DSI"/>
    <s v="กระทรวงยุติธรรม"/>
    <s v="โครงการปกติ 2566"/>
    <x v="1"/>
    <x v="2"/>
    <x v="0"/>
    <n v="0"/>
    <s v="https://emenscr.nesdc.go.th/viewer/view.html?id=63e452dba4d6264912788cc8"/>
    <s v="v2_220102V02F04"/>
  </r>
  <r>
    <s v="ยธ 0814-66-0004"/>
    <s v="โครงการ “ระบบ AI Chatbot “DSI วานหน่อย (WanNoi)” ในการให้บริการประชาชน”"/>
    <s v="โครงการ “ระบบ AI Chatbot “DSI วานหน่อย (WanNoi)” ในการให้บริการประชาชน”"/>
    <s v="ด้านการปรับสมดุลและพัฒนาระบบการบริหารจัดการภาครัฐ"/>
    <x v="6"/>
    <s v="ตุลาคม 2565"/>
    <s v="กันยายน 2566"/>
    <s v="กองเทคโนโลยีและศูนย์ข้อมูลการตรวจสอบ"/>
    <s v="กรมสอบสวนคดีพิเศษ"/>
    <s v="DSI"/>
    <s v="กระทรวงยุติธรรม"/>
    <s v="โครงการปกติ 2566"/>
    <x v="2"/>
    <x v="6"/>
    <x v="0"/>
    <n v="0"/>
    <s v="https://emenscr.nesdc.go.th/viewer/view.html?id=63e0937e4cd2361a9cf8c68c"/>
    <s v="v2_220102V03F03"/>
  </r>
  <r>
    <s v="ยธ 0801.5-66-0006"/>
    <s v="โครงการ “เสริมสร้างความรู้ ความเข้าใจ ด้านคุณธรรม จริยธรรม หลักธรรมาภิบาลเพื่อป้องกันและต่อต้านการทุจริตประพฤติมิชอบ ให้กับข้าราชการและเจ้าหน้าที่กรมสอบสวนคดีพิเศษ ประจำปีงบประมาณ พ.ศ. 2566”"/>
    <s v="โครงการ “เสริมสร้างความรู้ ความเข้าใจ ด้านคุณธรรม จริยธรรม หลักธรรมาภิบาลเพื่อป้องกันและต่อต้านการทุจริตประพฤติมิชอบ ให้กับข้าราชการและเจ้าหน้าที่กรมสอบสวนคดีพิเศษ ประจำปีงบประมาณ พ.ศ. 2566”"/>
    <s v="ด้านการปรับสมดุลและพัฒนาระบบการบริหารจัดการภาครัฐ"/>
    <x v="6"/>
    <s v="ตุลาคม 2565"/>
    <s v="กันยายน 2566"/>
    <s v="กลุ่มบริหารทรัพยากรบุคคล"/>
    <s v="กรมสอบสวนคดีพิเศษ"/>
    <s v="DSI"/>
    <s v="กระทรวงยุติธรรม"/>
    <s v="โครงการปกติ 2566"/>
    <x v="1"/>
    <x v="2"/>
    <x v="0"/>
    <n v="0"/>
    <s v="https://emenscr.nesdc.go.th/viewer/view.html?id=63e2123f4cd2361a9cf8ca62"/>
    <s v="v2_220102V02F04"/>
  </r>
  <r>
    <s v="ยธ 0801.5-66-0008"/>
    <s v="โครงการ “การประเมินคุณธรรมและความโปร่งใสในการดำเนินงานของหน่วยงานภาครัฐ”"/>
    <s v="โครงการ “การประเมินคุณธรรมและความโปร่งใสในการดำเนินงานของหน่วยงานภาครัฐ”"/>
    <s v="ด้านการปรับสมดุลและพัฒนาระบบการบริหารจัดการภาครัฐ"/>
    <x v="6"/>
    <s v="ตุลาคม 2565"/>
    <s v="กันยายน 2566"/>
    <s v="กลุ่มบริหารทรัพยากรบุคคล"/>
    <s v="กรมสอบสวนคดีพิเศษ"/>
    <s v="DSI"/>
    <s v="กระทรวงยุติธรรม"/>
    <s v="โครงการปกติ 2566"/>
    <x v="2"/>
    <x v="6"/>
    <x v="0"/>
    <n v="0"/>
    <s v="https://emenscr.nesdc.go.th/viewer/view.html?id=63e4982c4f4b54733c3fa6be"/>
    <s v="v2_220102V03F03"/>
  </r>
  <r>
    <s v="ยธ 0824-66-0002"/>
    <s v="โครงการอำนวยความเป็นธรรม"/>
    <s v="โครงการอำนวยความเป็นธรรม"/>
    <s v="ด้านการปรับสมดุลและพัฒนาระบบการบริหารจัดการภาครัฐ"/>
    <x v="6"/>
    <s v="ตุลาคม 2565"/>
    <s v="กันยายน 2566"/>
    <s v="สำนักงานรองอธิบดีกรมสอบสวนคดีพิเศษ 2"/>
    <s v="กรมสอบสวนคดีพิเศษ"/>
    <s v="DSI"/>
    <s v="กระทรวงยุติธรรม"/>
    <s v="โครงการปกติ 2566"/>
    <x v="2"/>
    <x v="6"/>
    <x v="0"/>
    <n v="0"/>
    <s v="https://emenscr.nesdc.go.th/viewer/view.html?id=63e34938b9217344201b8061"/>
    <s v="v2_220102V03F03"/>
  </r>
  <r>
    <s v="นร0108-66-0004"/>
    <s v="โครงการสัมมนาทางวิชาการประจำปีของการประกาศใช้พระราชบัญญัติข้อมูลข่าวสารของราชการ พ.ศ. 2540 ประจำปี 2566"/>
    <s v="โครงการสัมมนาทางวิชาการประจำปีของการประกาศใช้พระราชบัญญัติข้อมูลข่าวสารของราชการ พ.ศ. 2540 ประจำปี 2566"/>
    <s v="ด้านการปรับสมดุลและพัฒนาระบบการบริหารจัดการภาครัฐ"/>
    <x v="6"/>
    <s v="ตุลาคม 2565"/>
    <s v="กันยายน 2566"/>
    <s v="สำนักงานคณะกรรมการข้อมูลข่าวสารของราชการ"/>
    <s v="สำนักงานปลัดสำนักนายกรัฐมนตรี"/>
    <s v="สปน."/>
    <s v="สำนักนายกรัฐมนตรี"/>
    <s v="โครงการปกติ 2566"/>
    <x v="2"/>
    <x v="6"/>
    <x v="0"/>
    <n v="0"/>
    <s v="https://emenscr.nesdc.go.th/viewer/view.html?id=63e213289c2ec541aa2e96c3"/>
    <s v="v2_220102V03F03"/>
  </r>
  <r>
    <s v="ศธ0209-66-0002"/>
    <s v="กิจกรรมเสริมสร้างความรู้ความเข้าใจ และติดตามประเมินผลการบังคับใช้กฎหมายเกี่ยวกับการศึกษา ประจำปีงบประมาณ พ.ศ. 2566"/>
    <s v="กิจกรรมเสริมสร้างความรู้ความเข้าใจ และติดตามประเมินผลการบังคับใช้กฎหมายเกี่ยวกับการศึกษา ประจำปีงบประมาณ พ.ศ. 2566"/>
    <s v="ด้านการปรับสมดุลและพัฒนาระบบการบริหารจัดการภาครัฐ"/>
    <x v="6"/>
    <s v="กุมภาพันธ์ 2566"/>
    <s v="กุมภาพันธ์ 2566"/>
    <s v="สำนักนิติการ"/>
    <s v="สำนักงานปลัดกระทรวงศึกษาธิการ"/>
    <s v="สป.ศธ."/>
    <s v="กระทรวงศึกษาธิการ"/>
    <s v="โครงการปกติ 2566"/>
    <x v="0"/>
    <x v="0"/>
    <x v="0"/>
    <n v="0"/>
    <s v="https://emenscr.nesdc.go.th/viewer/view.html?id=63fef93a4f4b54733c3fb201"/>
    <s v="v2_220102V01F02"/>
  </r>
  <r>
    <s v="ยธ 0815-66-0011"/>
    <s v="โครงการจัดตั้งแหล่งข่าวบุคคลระดับพื้นที่"/>
    <s v="โครงการจัดตั้งแหล่งข่าวบุคคลระดับพื้นที่"/>
    <s v="ด้านการปรับสมดุลและพัฒนาระบบการบริหารจัดการภาครัฐ"/>
    <x v="6"/>
    <s v="ตุลาคม 2565"/>
    <s v="กันยายน 2566"/>
    <s v="กองนโยบายและยุทธศาสตร์"/>
    <s v="กรมสอบสวนคดีพิเศษ"/>
    <s v="DSI"/>
    <s v="กระทรวงยุติธรรม"/>
    <s v="โครงการปกติ 2566"/>
    <x v="2"/>
    <x v="3"/>
    <x v="0"/>
    <n v="0"/>
    <s v="https://emenscr.nesdc.go.th/viewer/view.html?id=641c13eb21529c142b7a4432"/>
    <s v="v2_220102V03F01"/>
  </r>
  <r>
    <s v="ยธ 0501-66-0015"/>
    <s v="โครงการประชุมด้านการบังคับคดีร่วมกับหน่วยงานด้านการบังคับคดีล้มละลายของประเทศสมาชิกอาเซียนและประเทศคู่เจรจา (สาธารณรัฐประชาชนจีน ประเทศญี่ปุ่น และสาธารณรัฐเกาหลี)               "/>
    <s v="โครงการประชุมด้านการบังคับคดีร่วมกับหน่วยงานด้านการบังคับคดีล้มละลายของประเทศสมาชิกอาเซียนและประเทศคู่เจรจา (สาธารณรัฐประชาชนจีน ประเทศญี่ปุ่น และสาธารณรัฐเกาหลี)               "/>
    <s v="ด้านการปรับสมดุลและพัฒนาระบบการบริหารจัดการภาครัฐ"/>
    <x v="6"/>
    <s v="กรกฎาคม 2566"/>
    <s v="สิงหาคม 2566"/>
    <s v="สำนักงานเลขานุการกรม"/>
    <s v="กรมบังคับคดี"/>
    <s v="กบค."/>
    <s v="กระทรวงยุติธรรม"/>
    <s v="โครงการปกติ 2566"/>
    <x v="0"/>
    <x v="0"/>
    <x v="0"/>
    <n v="0"/>
    <s v="https://emenscr.nesdc.go.th/viewer/view.html?id=641d4a774cc6a01428d4391c"/>
    <s v="v2_220102V01F02"/>
  </r>
  <r>
    <s v="ยธ 0501-66-0016"/>
    <s v="โครงการปรับปรุงกฎหมายและการให้บริการของภาครัฐ              "/>
    <s v="โครงการปรับปรุงกฎหมายและการให้บริการของภาครัฐ              "/>
    <s v="ด้านการปรับสมดุลและพัฒนาระบบการบริหารจัดการภาครัฐ"/>
    <x v="6"/>
    <s v="ตุลาคม 2565"/>
    <s v="กันยายน 2566"/>
    <s v="สำนักงานเลขานุการกรม"/>
    <s v="กรมบังคับคดี"/>
    <s v="กบค."/>
    <s v="กระทรวงยุติธรรม"/>
    <s v="โครงการปกติ 2566"/>
    <x v="0"/>
    <x v="0"/>
    <x v="0"/>
    <n v="0"/>
    <s v="https://emenscr.nesdc.go.th/viewer/view.html?id=641d4e4aa075f65c39279669"/>
    <s v="v2_220102V01F02"/>
  </r>
  <r>
    <s v="ยธ 0815-66-0010"/>
    <s v="งานปราบปรามอาชญากรรมพิเศษ "/>
    <s v="งานปราบปรามอาชญากรรมพิเศษ "/>
    <s v="ด้านการปรับสมดุลและพัฒนาระบบการบริหารจัดการภาครัฐ"/>
    <x v="6"/>
    <s v="ตุลาคม 2565"/>
    <s v="กันยายน 2566"/>
    <s v="กองนโยบายและยุทธศาสตร์"/>
    <s v="กรมสอบสวนคดีพิเศษ"/>
    <s v="DSI"/>
    <s v="กระทรวงยุติธรรม"/>
    <s v="โครงการปกติ 2566"/>
    <x v="2"/>
    <x v="3"/>
    <x v="0"/>
    <n v="0"/>
    <s v="https://emenscr.nesdc.go.th/viewer/view.html?id=6401a690b4e8c549053ab064"/>
    <s v="v2_220102V03F01"/>
  </r>
  <r>
    <s v="ศร0010-66-0053"/>
    <s v="โครงการ จัดทําสิ่งพิมพ์ (หนังสือจดหมายเหตุศาลรัฐธรรมนูญ) "/>
    <s v="โครงการ จัดทําสิ่งพิมพ์ (หนังสือจดหมายเหตุศาลรัฐธรรมนูญ) "/>
    <s v="ด้านการปรับสมดุลและพัฒนาระบบการบริหารจัดการภาครัฐ"/>
    <x v="6"/>
    <s v="ตุลาคม 2565"/>
    <s v="กันยายน 2566"/>
    <n v="0"/>
    <s v="สำนักงานศาลรัฐธรรมนูญ"/>
    <s v="ศร."/>
    <s v="ศาล"/>
    <s v="โครงการปกติ 2566"/>
    <x v="3"/>
    <x v="5"/>
    <x v="0"/>
    <n v="0"/>
    <s v="https://emenscr.nesdc.go.th/viewer/view.html?id=64117ef30deee808afc6fb3e"/>
    <s v="v2_220102V04F03"/>
  </r>
  <r>
    <s v="ศร0010-66-0051"/>
    <s v="โครงการเผยแพร่องค์ความรู้ในรูปแบบสื่อสิ่งพิมพ์ (จัดพิมพ์จดหมายข่าวศาลรัฐธรรมนูญ)"/>
    <s v="โครงการเผยแพร่องค์ความรู้ในรูปแบบสื่อสิ่งพิมพ์ (จัดพิมพ์จดหมายข่าวศาลรัฐธรรมนูญ)"/>
    <s v="ด้านการปรับสมดุลและพัฒนาระบบการบริหารจัดการภาครัฐ"/>
    <x v="6"/>
    <s v="ตุลาคม 2565"/>
    <s v="กันยายน 2566"/>
    <n v="0"/>
    <s v="สำนักงานศาลรัฐธรรมนูญ"/>
    <s v="ศร."/>
    <s v="ศาล"/>
    <s v="โครงการปกติ 2566"/>
    <x v="3"/>
    <x v="5"/>
    <x v="0"/>
    <n v="0"/>
    <s v="https://emenscr.nesdc.go.th/viewer/view.html?id=641175ad00b67d08a43a6c67"/>
    <s v="v2_220102V04F03"/>
  </r>
  <r>
    <s v="ศร0010-66-0050"/>
    <s v="โครงการเผยแพร่องค์ความรู้ในรูปแบบสื่อสิ่งพิมพ์ (จัดพิมพ์รัฐธรรมนูญแห่งราชอาณาจักรไทย)"/>
    <s v="โครงการเผยแพร่องค์ความรู้ในรูปแบบสื่อสิ่งพิมพ์ (จัดพิมพ์รัฐธรรมนูญแห่งราชอาณาจักรไทย)"/>
    <s v="ด้านการปรับสมดุลและพัฒนาระบบการบริหารจัดการภาครัฐ"/>
    <x v="6"/>
    <s v="ตุลาคม 2565"/>
    <s v="กันยายน 2566"/>
    <n v="0"/>
    <s v="สำนักงานศาลรัฐธรรมนูญ"/>
    <s v="ศร."/>
    <s v="ศาล"/>
    <s v="โครงการปกติ 2566"/>
    <x v="3"/>
    <x v="5"/>
    <x v="0"/>
    <n v="0"/>
    <s v="https://emenscr.nesdc.go.th/viewer/view.html?id=6411748e0d0e124460ea4277"/>
    <s v="v2_220102V04F03"/>
  </r>
  <r>
    <s v="ศร0010-66-0052"/>
    <s v="โครงการ “จัดพิมพ์วารสารศาลรัฐธรรมนูญ” "/>
    <s v="โครงการ “จัดพิมพ์วารสารศาลรัฐธรรมนูญ” "/>
    <s v="ด้านการปรับสมดุลและพัฒนาระบบการบริหารจัดการภาครัฐ"/>
    <x v="6"/>
    <s v="ตุลาคม 2565"/>
    <s v="กันยายน 2566"/>
    <n v="0"/>
    <s v="สำนักงานศาลรัฐธรรมนูญ"/>
    <s v="ศร."/>
    <s v="ศาล"/>
    <s v="โครงการปกติ 2566"/>
    <x v="3"/>
    <x v="5"/>
    <x v="0"/>
    <n v="0"/>
    <s v="https://emenscr.nesdc.go.th/viewer/view.html?id=6411790afa7c0d08aa696d40"/>
    <s v="v2_220102V04F03"/>
  </r>
  <r>
    <s v="ศร0010-66-0049"/>
    <s v="โครงการเผยแพร่องค์ความรู้ในรูปแบบสื่อสิ่งพิมพ์ (จัดพิมพ์รวมคำวินิจฉัยศาลรัฐธรรมนูญ)"/>
    <s v="โครงการเผยแพร่องค์ความรู้ในรูปแบบสื่อสิ่งพิมพ์ (จัดพิมพ์รวมคำวินิจฉัยศาลรัฐธรรมนูญ)"/>
    <s v="ด้านการปรับสมดุลและพัฒนาระบบการบริหารจัดการภาครัฐ"/>
    <x v="6"/>
    <s v="ตุลาคม 2565"/>
    <s v="กันยายน 2566"/>
    <n v="0"/>
    <s v="สำนักงานศาลรัฐธรรมนูญ"/>
    <s v="ศร."/>
    <s v="ศาล"/>
    <s v="โครงการปกติ 2566"/>
    <x v="0"/>
    <x v="0"/>
    <x v="0"/>
    <n v="0"/>
    <s v="https://emenscr.nesdc.go.th/viewer/view.html?id=641061420d0e124460ea41f3"/>
    <s v="v2_220102V01F02"/>
  </r>
  <r>
    <s v="สขค. 0201-67-0010"/>
    <s v="โครงการส่งเสริมความรู้ด้านการแข่งขันทางการค้าเพื่อเพิ่มศักยภาพผู้ประกอบธุรกิจวิสาหกิจขนาดกลางและขนาดย่อม (SMEs)"/>
    <s v="โครงการส่งเสริมความรู้ด้านการแข่งขันทางการค้าเพื่อเพิ่มศักยภาพผู้ประกอบธุรกิจวิสาหกิจขนาดกลางและขนาดย่อม (SMEs)"/>
    <s v="ด้านการปรับสมดุลและพัฒนาระบบการบริหารจัดการภาครัฐ"/>
    <x v="7"/>
    <s v="พฤษภาคม 2567"/>
    <s v="กันยายน 2567"/>
    <s v="ฝ่ายยุทธศาสตร์องค์กร"/>
    <s v="สำนักงานคณะกรรมการการแข่งขันทางการค้า"/>
    <s v="สขค."/>
    <s v="หน่วยงานอื่นๆ"/>
    <s v="ปรับปรุงโครงการสำคัญ 2567"/>
    <x v="0"/>
    <x v="0"/>
    <x v="0"/>
    <n v="0"/>
    <s v="https://emenscr.nesdc.go.th/viewer/view.html?id=6657daa69349501f91150eb0"/>
    <s v="v2_220102V01F02"/>
  </r>
  <r>
    <s v="ศร0010-67-0041"/>
    <s v="โครงการเสริมสร้างความรู้ัความเข้าใจเกี่ยวกับศาลรัฐธรรมนูญและกฎหมายรัฐธรรมนูญสำหรับประชาชนทั่วไป"/>
    <s v="โครงการเสริมสร้างความรู้ัความเข้าใจเกี่ยวกับศาลรัฐธรรมนูญและกฎหมายรัฐธรรมนูญสำหรับประชาชนทั่วไป"/>
    <s v="ด้านการปรับสมดุลและพัฒนาระบบการบริหารจัดการภาครัฐ"/>
    <x v="7"/>
    <s v="เมษายน 2567"/>
    <s v="กันยายน 2567"/>
    <n v="0"/>
    <s v="สำนักงานศาลรัฐธรรมนูญ"/>
    <s v="ศร."/>
    <s v="ศาล"/>
    <s v="โครงการปกติ 2567"/>
    <x v="0"/>
    <x v="1"/>
    <x v="0"/>
    <n v="0"/>
    <s v="https://emenscr.nesdc.go.th/viewer/view.html?id=6551ddae3b1d2f5c6661d255"/>
    <s v="v3_220102V01F02"/>
  </r>
  <r>
    <s v="ศร0010-67-0025"/>
    <s v="โครงการ “ จัดทําสิ่งพิมพ์ หนังสือจดหมายเหตุศาลรัฐธรรมนูญ” "/>
    <s v="โครงการ “ จัดทําสิ่งพิมพ์ หนังสือจดหมายเหตุศาลรัฐธรรมนูญ” "/>
    <s v="ด้านการปรับสมดุลและพัฒนาระบบการบริหารจัดการภาครัฐ"/>
    <x v="7"/>
    <s v="ตุลาคม 2566"/>
    <s v="กันยายน 2567"/>
    <n v="0"/>
    <s v="สำนักงานศาลรัฐธรรมนูญ"/>
    <s v="ศร."/>
    <s v="ศาล"/>
    <s v="โครงการปกติ 2567"/>
    <x v="0"/>
    <x v="1"/>
    <x v="0"/>
    <n v="0"/>
    <s v="https://emenscr.nesdc.go.th/viewer/view.html?id=6540a35352ae6e722f1b6328"/>
    <s v="v3_220102V01F02"/>
  </r>
  <r>
    <s v="ศร0010-67-0022"/>
    <s v="โครงการเผยแพร่องค์ความรู้ในรูปแบบสื่อสิ่งพิมพ์ (จัดพิมพ์รวมคำวินิจฉัยศาลรัฐธรรมนูญ)"/>
    <s v="โครงการเผยแพร่องค์ความรู้ในรูปแบบสื่อสิ่งพิมพ์ (จัดพิมพ์รวมคำวินิจฉัยศาลรัฐธรรมนูญ)"/>
    <s v="ด้านการปรับสมดุลและพัฒนาระบบการบริหารจัดการภาครัฐ"/>
    <x v="7"/>
    <s v="ตุลาคม 2566"/>
    <s v="กันยายน 2567"/>
    <n v="0"/>
    <s v="สำนักงานศาลรัฐธรรมนูญ"/>
    <s v="ศร."/>
    <s v="ศาล"/>
    <s v="โครงการปกติ 2567"/>
    <x v="0"/>
    <x v="1"/>
    <x v="0"/>
    <n v="0"/>
    <s v="https://emenscr.nesdc.go.th/viewer/view.html?id=653b5e293c7e5c1bbf2ca5ae"/>
    <s v="v3_220102V01F02"/>
  </r>
  <r>
    <s v="ศร0010-67-0021"/>
    <s v="โครงการเผยแพร่องค์ความรู้ในรูปแบบสื่อสิ่งพิมพ์ (จัดพิมพ์รัฐธรรมนูญแห่งราชอาณาจักรไทย)"/>
    <s v="โครงการเผยแพร่องค์ความรู้ในรูปแบบสื่อสิ่งพิมพ์ (จัดพิมพ์รัฐธรรมนูญแห่งราชอาณาจักรไทย)"/>
    <s v="ด้านการปรับสมดุลและพัฒนาระบบการบริหารจัดการภาครัฐ"/>
    <x v="7"/>
    <s v="ตุลาคม 2566"/>
    <s v="กันยายน 2567"/>
    <n v="0"/>
    <s v="สำนักงานศาลรัฐธรรมนูญ"/>
    <s v="ศร."/>
    <s v="ศาล"/>
    <s v="โครงการปกติ 2567"/>
    <x v="0"/>
    <x v="1"/>
    <x v="0"/>
    <n v="0"/>
    <s v="https://emenscr.nesdc.go.th/viewer/view.html?id=653b431b4da00e1bb858351c"/>
    <s v="v3_220102V01F02"/>
  </r>
  <r>
    <s v="ศร0010-67-0020"/>
    <s v="โครงการเผยแพร่องค์ความรู้ในรูปแบบสื่อสิ่งพิมพ์(จัดพิมพ์จดหมายข่าวสำนักงานศาลรัฐธรรมนูญ)"/>
    <s v="โครงการเผยแพร่องค์ความรู้ในรูปแบบสื่อสิ่งพิมพ์(จัดพิมพ์จดหมายข่าวสำนักงานศาลรัฐธรรมนูญ)"/>
    <s v="ด้านการปรับสมดุลและพัฒนาระบบการบริหารจัดการภาครัฐ"/>
    <x v="7"/>
    <s v="ตุลาคม 2566"/>
    <s v="กันยายน 2567"/>
    <n v="0"/>
    <s v="สำนักงานศาลรัฐธรรมนูญ"/>
    <s v="ศร."/>
    <s v="ศาล"/>
    <s v="โครงการปกติ 2567"/>
    <x v="0"/>
    <x v="1"/>
    <x v="0"/>
    <n v="0"/>
    <s v="https://emenscr.nesdc.go.th/viewer/view.html?id=653b3e2c849df01bb925592a"/>
    <s v="v3_220102V01F02"/>
  </r>
  <r>
    <s v="ศธ0209-67-0008"/>
    <s v="กิจกรรมการประชุมเชิงปฏิบัติการให้ความรู้ด้านกฎหมายเพื่อเตรียมการในการรองรับการดำเนินการตามกฎกระทรวงกำหนดขั้นตอนและวิธีปฏิบัติเกี่ยวกับการยึด การอายัด และการขายทอดตลาดทรัพย์สิน และกำหนดอำนาจของศาลในส่วนที่เกี่ยวข้องกับการบังคับคดี ให้เป็นอำนาจของหัวหน้าหน่วยงานของรัฐ พ.ศ. 2565 ของสำนักงานปลัดกระทรวงศึกษาธิการ"/>
    <s v="กิจกรรมการประชุมเชิงปฏิบัติการให้ความรู้ด้านกฎหมายเพื่อเตรียมการในการรองรับการดำเนินการตามกฎกระทรวงกำหนดขั้นตอนและวิธีปฏิบัติเกี่ยวกับการยึด การอายัด และการขายทอดตลาดทรัพย์สิน และกำหนดอำนาจของศาลในส่วนที่เกี่ยวข้องกับการบังคับคดี ให้เป็นอำนาจของหัวหน้าหน่วยงานของรัฐ พ.ศ. 2565 ของสำนักงานปลัดกระทรวงศึกษาธิการ"/>
    <s v="ด้านการปรับสมดุลและพัฒนาระบบการบริหารจัดการภาครัฐ"/>
    <x v="7"/>
    <s v="ตุลาคม 2566"/>
    <s v="กันยายน 2567"/>
    <s v="สำนักนิติการ"/>
    <s v="สำนักงานปลัดกระทรวงศึกษาธิการ"/>
    <s v="สป.ศธ."/>
    <s v="กระทรวงศึกษาธิการ"/>
    <s v="โครงการปกติ 2567"/>
    <x v="1"/>
    <x v="2"/>
    <x v="0"/>
    <n v="0"/>
    <s v="https://emenscr.nesdc.go.th/viewer/view.html?id=657bd1827482073b2da58e6d"/>
    <s v="v3_220102V02F01"/>
  </r>
  <r>
    <s v="ศธ0209-67-0004"/>
    <s v="กิจกรรมการติดตามประเมินผลการบังคับใช้กฎหมายเกี่ยวกับการศึกษาของสำนักงานปลัดกระทรวงศึกษาธิการ"/>
    <s v="กิจกรรมการติดตามประเมินผลการบังคับใช้กฎหมายเกี่ยวกับการศึกษาของสำนักงานปลัดกระทรวงศึกษาธิการ"/>
    <s v="ด้านการปรับสมดุลและพัฒนาระบบการบริหารจัดการภาครัฐ"/>
    <x v="7"/>
    <s v="ตุลาคม 2566"/>
    <s v="กันยายน 2567"/>
    <s v="สำนักนิติการ"/>
    <s v="สำนักงานปลัดกระทรวงศึกษาธิการ"/>
    <s v="สป.ศธ."/>
    <s v="กระทรวงศึกษาธิการ"/>
    <s v="โครงการปกติ 2567"/>
    <x v="1"/>
    <x v="2"/>
    <x v="0"/>
    <n v="0"/>
    <s v="https://emenscr.nesdc.go.th/viewer/view.html?id=65797c1219d0a33b26c4e810"/>
    <s v="v3_220102V02F01"/>
  </r>
  <r>
    <s v="ยธ 0912-67-0003"/>
    <s v="โครงการจ้างเหมาบริการผลิตสื่อมัลติมีเดียในรูปแบบ Motion Graphic ของสำนักงานกิจการยุติธรรม"/>
    <s v="โครงการจ้างเหมาบริการผลิตสื่อมัลติมีเดียในรูปแบบ Motion Graphic ของสำนักงานกิจการยุติธรรม"/>
    <s v="ด้านการปรับสมดุลและพัฒนาระบบการบริหารจัดการภาครัฐ"/>
    <x v="7"/>
    <s v="เมษายน 2567"/>
    <s v="กันยายน 2567"/>
    <s v="กลุ่มสื่อสารองค์กร"/>
    <s v="สำนักงานกิจการยุติธรรม"/>
    <s v="สกธ."/>
    <s v="กระทรวงยุติธรรม"/>
    <s v="โครงการปกติ 2567"/>
    <x v="0"/>
    <x v="1"/>
    <x v="0"/>
    <n v="0"/>
    <s v="https://emenscr.nesdc.go.th/viewer/view.html?id=66446cc3995a3a1f8f166c52"/>
    <s v="v3_220102V01F02"/>
  </r>
  <r>
    <s v="ยธ 0830-67-0001"/>
    <s v="โครงการให้ความช่วยเหลือประชาชนที่ไม่ได้รับความเป็นธรรม"/>
    <s v="โครงการให้ความช่วยเหลือประชาชนที่ไม่ได้รับความเป็นธรรม"/>
    <s v="ด้านการปรับสมดุลและพัฒนาระบบการบริหารจัดการภาครัฐ"/>
    <x v="7"/>
    <s v="ตุลาคม 2566"/>
    <s v="กันยายน 2567"/>
    <s v="ศูนย์ช่วยเหลือลูกหนี้และประชาชนที่ไม่ได้รับความเป็นธรรม"/>
    <s v="กรมสอบสวนคดีพิเศษ"/>
    <s v="DSI"/>
    <s v="กระทรวงยุติธรรม"/>
    <s v="โครงการปกติ 2567"/>
    <x v="2"/>
    <x v="6"/>
    <x v="0"/>
    <n v="0"/>
    <s v="https://emenscr.nesdc.go.th/viewer/view.html?id=655d888819d0a33b26c4e217"/>
    <s v="v3_220102V03F03"/>
  </r>
  <r>
    <s v="ยธ 0821-67-0001"/>
    <s v="การขับเคลื่อนพัฒนาองค์การตามหลักธรรมาภิบาล และมีขีดสมรรถนะสูงด้วยเทคโนโลยีดิจิทัลและนวัตกรรม ประจำปีงบประมาณ พ.ศ. 2567"/>
    <s v="การขับเคลื่อนพัฒนาองค์การตามหลักธรรมาภิบาล และมีขีดสมรรถนะสูงด้วยเทคโนโลยีดิจิทัลและนวัตกรรม ประจำปีงบประมาณ พ.ศ. 2567"/>
    <s v="ด้านการปรับสมดุลและพัฒนาระบบการบริหารจัดการภาครัฐ"/>
    <x v="7"/>
    <s v="ตุลาคม 2566"/>
    <s v="กันยายน 2567"/>
    <s v="กลุ่มพัฒนาระบบบริหาร"/>
    <s v="กรมสอบสวนคดีพิเศษ"/>
    <s v="DSI"/>
    <s v="กระทรวงยุติธรรม"/>
    <s v="โครงการปกติ 2567"/>
    <x v="2"/>
    <x v="6"/>
    <x v="0"/>
    <n v="0"/>
    <s v="https://emenscr.nesdc.go.th/viewer/view.html?id=6597818362e90d5c6f006192"/>
    <s v="v3_220102V03F03"/>
  </r>
  <r>
    <s v="ยธ 0820-67-0001"/>
    <s v="งานทบทวนและจัดทำแผนการตรวจสอบภายในประจำปีงบประมาณ พ.ศ. 2567 "/>
    <s v="งานทบทวนและจัดทำแผนการตรวจสอบภายในประจำปีงบประมาณ พ.ศ. 2567 "/>
    <s v="ด้านการปรับสมดุลและพัฒนาระบบการบริหารจัดการภาครัฐ"/>
    <x v="7"/>
    <s v="ตุลาคม 2566"/>
    <s v="กันยายน 2567"/>
    <s v="กลุ่มตรวจสอบภายใน"/>
    <s v="กรมสอบสวนคดีพิเศษ"/>
    <s v="DSI"/>
    <s v="กระทรวงยุติธรรม"/>
    <s v="โครงการปกติ 2567"/>
    <x v="2"/>
    <x v="6"/>
    <x v="0"/>
    <n v="0"/>
    <s v="https://emenscr.nesdc.go.th/viewer/view.html?id=655d85bc66940b3b3333755e"/>
    <s v="v3_220102V03F03"/>
  </r>
  <r>
    <s v="ยธ 0819-67-0009"/>
    <s v="โครงการจัดหาระบบวิทยุสื่อสารแบบดิจิทัลป้องกันการดักฟัง"/>
    <s v="โครงการจัดหาระบบวิทยุสื่อสารแบบดิจิทัลป้องกันการดักฟัง"/>
    <s v="ด้านการปรับสมดุลและพัฒนาระบบการบริหารจัดการภาครัฐ"/>
    <x v="7"/>
    <s v="ตุลาคม 2566"/>
    <s v="กันยายน 2567"/>
    <s v="กองพัฒนาและสนับสนุนคดีพิเศษ"/>
    <s v="กรมสอบสวนคดีพิเศษ"/>
    <s v="DSI"/>
    <s v="กระทรวงยุติธรรม"/>
    <s v="โครงการปกติ 2567"/>
    <x v="3"/>
    <x v="4"/>
    <x v="0"/>
    <n v="0"/>
    <s v="https://emenscr.nesdc.go.th/viewer/view.html?id=6641700d362bdb1f93f82e26"/>
    <s v="v3_220102V04F01"/>
  </r>
  <r>
    <s v="ยธ 0819-67-0008"/>
    <s v="โครงการขับเคลื่อนสถาบันการสอบสวนคดีพิเศษ (โครงการจัดหาระบบเครือข่ายและระบบรักษาความปลอดภัยเครือข่ายสารสนเทศของสถาบันการสอบสวนคดีพิเศษ )"/>
    <s v="โครงการขับเคลื่อนสถาบันการสอบสวนคดีพิเศษ (โครงการจัดหาระบบเครือข่ายและระบบรักษาความปลอดภัยเครือข่ายสารสนเทศของสถาบันการสอบสวนคดีพิเศษ )"/>
    <s v="ด้านการปรับสมดุลและพัฒนาระบบการบริหารจัดการภาครัฐ"/>
    <x v="7"/>
    <s v="ตุลาคม 2566"/>
    <s v="กันยายน 2567"/>
    <s v="กองพัฒนาและสนับสนุนคดีพิเศษ"/>
    <s v="กรมสอบสวนคดีพิเศษ"/>
    <s v="DSI"/>
    <s v="กระทรวงยุติธรรม"/>
    <s v="โครงการปกติ 2567"/>
    <x v="1"/>
    <x v="2"/>
    <x v="0"/>
    <n v="0"/>
    <s v="https://emenscr.nesdc.go.th/viewer/view.html?id=663c3c6d18a7ad2adbc47911"/>
    <s v="v3_220102V02F01"/>
  </r>
  <r>
    <s v="ยธ 0819-67-0007"/>
    <s v="แผนงาน “งานวิจัยด้านกฎหมายและกระบวนการยุติธรรม”"/>
    <s v="แผนงาน “งานวิจัยด้านกฎหมายและกระบวนการยุติธรรม”"/>
    <s v="ด้านการปรับสมดุลและพัฒนาระบบการบริหารจัดการภาครัฐ"/>
    <x v="7"/>
    <s v="ตุลาคม 2566"/>
    <s v="กันยายน 2567"/>
    <s v="กองพัฒนาและสนับสนุนคดีพิเศษ"/>
    <s v="กรมสอบสวนคดีพิเศษ"/>
    <s v="DSI"/>
    <s v="กระทรวงยุติธรรม"/>
    <s v="โครงการปกติ 2567"/>
    <x v="2"/>
    <x v="6"/>
    <x v="0"/>
    <n v="0"/>
    <s v="https://emenscr.nesdc.go.th/viewer/view.html?id=6563950719d0a33b26c4e2e3"/>
    <s v="v3_220102V03F03"/>
  </r>
  <r>
    <s v="ยธ 0819-67-0006"/>
    <s v="โครงการ &quot;สร้างและพัฒนานวัตกรรมในหน่วยงาน”"/>
    <s v="โครงการ &quot;สร้างและพัฒนานวัตกรรมในหน่วยงาน”"/>
    <s v="ด้านการปรับสมดุลและพัฒนาระบบการบริหารจัดการภาครัฐ"/>
    <x v="7"/>
    <s v="ตุลาคม 2566"/>
    <s v="กันยายน 2567"/>
    <s v="กองพัฒนาและสนับสนุนคดีพิเศษ"/>
    <s v="กรมสอบสวนคดีพิเศษ"/>
    <s v="DSI"/>
    <s v="กระทรวงยุติธรรม"/>
    <s v="โครงการปกติ 2567"/>
    <x v="2"/>
    <x v="6"/>
    <x v="0"/>
    <n v="0"/>
    <s v="https://emenscr.nesdc.go.th/viewer/view.html?id=65635aa03b1d2f5c6661e1c3"/>
    <s v="v3_220102V03F03"/>
  </r>
  <r>
    <s v="ยธ 0819-67-0004"/>
    <s v="โครงการพัฒนาศักยภาพบุคลากร กรมสอบสวนคดีพิเศษ และหน่วยงานบังคับใช้กฎหมาย"/>
    <s v="โครงการพัฒนาศักยภาพบุคลากร กรมสอบสวนคดีพิเศษ และหน่วยงานบังคับใช้กฎหมาย"/>
    <s v="ด้านการปรับสมดุลและพัฒนาระบบการบริหารจัดการภาครัฐ"/>
    <x v="7"/>
    <s v="ตุลาคม 2566"/>
    <s v="กันยายน 2567"/>
    <s v="กองพัฒนาและสนับสนุนคดีพิเศษ"/>
    <s v="กรมสอบสวนคดีพิเศษ"/>
    <s v="DSI"/>
    <s v="กระทรวงยุติธรรม"/>
    <s v="โครงการปกติ 2567"/>
    <x v="1"/>
    <x v="2"/>
    <x v="0"/>
    <n v="0"/>
    <s v="https://emenscr.nesdc.go.th/viewer/view.html?id=655edc3866940b3b333375a9"/>
    <s v="v3_220102V02F01"/>
  </r>
  <r>
    <s v="ยธ 0819-67-0002"/>
    <s v="โครงการ&quot;พัฒนามาตรฐานการสืบสวนสอบสวนคดีพิเศษ&quot;"/>
    <s v="โครงการ&quot;พัฒนามาตรฐานการสืบสวนสอบสวนคดีพิเศษ&quot;"/>
    <s v="ด้านการปรับสมดุลและพัฒนาระบบการบริหารจัดการภาครัฐ"/>
    <x v="7"/>
    <s v="ตุลาคม 2566"/>
    <s v="กันยายน 2567"/>
    <s v="กองพัฒนาและสนับสนุนคดีพิเศษ"/>
    <s v="กรมสอบสวนคดีพิเศษ"/>
    <s v="DSI"/>
    <s v="กระทรวงยุติธรรม"/>
    <s v="โครงการปกติ 2567"/>
    <x v="2"/>
    <x v="6"/>
    <x v="0"/>
    <n v="0"/>
    <s v="https://emenscr.nesdc.go.th/viewer/view.html?id=655d88687ee34a5c6dbc5d8a"/>
    <s v="v3_220102V03F03"/>
  </r>
  <r>
    <s v="ยธ 0819-67-0001"/>
    <s v="โครงการขับเคลื่อนสถาบันการสอบสวนคดีพิเศษ (การพัฒนาหลักสูตรเจ้าหน้าที่คดีพิเศษและหลักสูตรสอบสวนคดีพิเศษ)"/>
    <s v="โครงการขับเคลื่อนสถาบันการสอบสวนคดีพิเศษ (การพัฒนาหลักสูตรเจ้าหน้าที่คดีพิเศษและหลักสูตรสอบสวนคดีพิเศษ)"/>
    <s v="ด้านการปรับสมดุลและพัฒนาระบบการบริหารจัดการภาครัฐ"/>
    <x v="7"/>
    <s v="ตุลาคม 2566"/>
    <s v="กันยายน 2567"/>
    <s v="กองพัฒนาและสนับสนุนคดีพิเศษ"/>
    <s v="กรมสอบสวนคดีพิเศษ"/>
    <s v="DSI"/>
    <s v="กระทรวงยุติธรรม"/>
    <s v="โครงการปกติ 2567"/>
    <x v="1"/>
    <x v="2"/>
    <x v="0"/>
    <n v="0"/>
    <s v="https://emenscr.nesdc.go.th/viewer/view.html?id=655d85bbbcbd745c67dcfe5d"/>
    <s v="v3_220102V02F01"/>
  </r>
  <r>
    <s v="ยธ 0818-67-0002"/>
    <s v="จัดซื้อเสื้อเกราะป้องกันกระสุน ระดับ 3A"/>
    <s v="จัดซื้อเสื้อเกราะป้องกันกระสุน ระดับ 3A"/>
    <s v="ด้านการปรับสมดุลและพัฒนาระบบการบริหารจัดการภาครัฐ"/>
    <x v="7"/>
    <s v="ตุลาคม 2566"/>
    <s v="กันยายน 2567"/>
    <s v="กองปฏิบัติการพิเศษ"/>
    <s v="กรมสอบสวนคดีพิเศษ"/>
    <s v="DSI"/>
    <s v="กระทรวงยุติธรรม"/>
    <s v="โครงการปกติ 2567"/>
    <x v="3"/>
    <x v="4"/>
    <x v="0"/>
    <n v="0"/>
    <s v="https://emenscr.nesdc.go.th/viewer/view.html?id=6644726e9349501f911507ae"/>
    <s v="v3_220102V04F01"/>
  </r>
  <r>
    <s v="ยธ 0818-67-0001"/>
    <s v="โครงการ การคุ้มครองพยานและบริหารจัดการศูนย์คุ้มครองพยานของกรมสอบสวนคดีพิเศษ"/>
    <s v="โครงการ การคุ้มครองพยานและบริหารจัดการศูนย์คุ้มครองพยานของกรมสอบสวนคดีพิเศษ"/>
    <s v="ด้านการปรับสมดุลและพัฒนาระบบการบริหารจัดการภาครัฐ"/>
    <x v="7"/>
    <s v="ตุลาคม 2566"/>
    <s v="กันยายน 2567"/>
    <s v="กองปฏิบัติการพิเศษ"/>
    <s v="กรมสอบสวนคดีพิเศษ"/>
    <s v="DSI"/>
    <s v="กระทรวงยุติธรรม"/>
    <s v="โครงการปกติ 2567"/>
    <x v="2"/>
    <x v="3"/>
    <x v="0"/>
    <n v="0"/>
    <s v="https://emenscr.nesdc.go.th/viewer/view.html?id=655c31907ee34a5c6dbc5c4a"/>
    <s v="v3_220102V03F01"/>
  </r>
  <r>
    <s v="ยธ 0816-67-0003"/>
    <s v="ปรับปรุงกระบวนการสอบข้อเท็จจริงเบื้องต้นก่อนรับเรื่องร้องขอ"/>
    <s v="ปรับปรุงกระบวนการสอบข้อเท็จจริงเบื้องต้นก่อนรับเรื่องร้องขอ"/>
    <s v="ด้านการปรับสมดุลและพัฒนาระบบการบริหารจัดการภาครัฐ"/>
    <x v="7"/>
    <s v="ตุลาคม 2566"/>
    <s v="กันยายน 2567"/>
    <s v="กองบริหารคดีพิเศษ"/>
    <s v="กรมสอบสวนคดีพิเศษ"/>
    <s v="DSI"/>
    <s v="กระทรวงยุติธรรม"/>
    <s v="โครงการปกติ 2567"/>
    <x v="2"/>
    <x v="8"/>
    <x v="0"/>
    <n v="0"/>
    <s v="https://emenscr.nesdc.go.th/viewer/view.html?id=655dac6dbcbd745c67dcfeb2"/>
    <s v="v3_220102V03F02"/>
  </r>
  <r>
    <s v="ยธ 0816-67-0002"/>
    <s v="การสร้างแนวทางปฏิบัติต่อผู้เสียหายหรือเหยื่ออาชญากรรมในการสอบสวนคดีแบบกลุ่ม"/>
    <s v="การสร้างแนวทางปฏิบัติต่อผู้เสียหายหรือเหยื่ออาชญากรรมในการสอบสวนคดีแบบกลุ่ม"/>
    <s v="ด้านการปรับสมดุลและพัฒนาระบบการบริหารจัดการภาครัฐ"/>
    <x v="7"/>
    <s v="ตุลาคม 2566"/>
    <s v="กันยายน 2567"/>
    <s v="กองบริหารคดีพิเศษ"/>
    <s v="กรมสอบสวนคดีพิเศษ"/>
    <s v="DSI"/>
    <s v="กระทรวงยุติธรรม"/>
    <s v="โครงการปกติ 2567"/>
    <x v="2"/>
    <x v="8"/>
    <x v="0"/>
    <n v="0"/>
    <s v="https://emenscr.nesdc.go.th/viewer/view.html?id=655da88966940b3b33337572"/>
    <s v="v3_220102V03F02"/>
  </r>
  <r>
    <s v="ยธ 0816-67-0001"/>
    <s v="การกำหนดแนวทางปฏิบัติงานของเจ้าหน้าที่กรมสอบสวนคดีพิเศษในการปรับปรุงสถานะคดีให้เป็นปัจจุบัน"/>
    <s v="การกำหนดแนวทางปฏิบัติงานของเจ้าหน้าที่กรมสอบสวนคดีพิเศษในการปรับปรุงสถานะคดีให้เป็นปัจจุบัน"/>
    <s v="ด้านการปรับสมดุลและพัฒนาระบบการบริหารจัดการภาครัฐ"/>
    <x v="7"/>
    <s v="ตุลาคม 2566"/>
    <s v="กันยายน 2567"/>
    <s v="กองบริหารคดีพิเศษ"/>
    <s v="กรมสอบสวนคดีพิเศษ"/>
    <s v="DSI"/>
    <s v="กระทรวงยุติธรรม"/>
    <s v="โครงการปกติ 2567"/>
    <x v="2"/>
    <x v="6"/>
    <x v="0"/>
    <n v="0"/>
    <s v="https://emenscr.nesdc.go.th/viewer/view.html?id=655d85d1a4da863b27b1f91c"/>
    <s v="v3_220102V03F03"/>
  </r>
  <r>
    <s v="ยธ 0815-67-0021"/>
    <s v="โครงการจัดตั้งแหล่งข่าวบุคคล"/>
    <s v="โครงการจัดตั้งแหล่งข่าวบุคคล"/>
    <s v="ด้านการปรับสมดุลและพัฒนาระบบการบริหารจัดการภาครัฐ"/>
    <x v="7"/>
    <s v="ตุลาคม 2566"/>
    <s v="กันยายน 2567"/>
    <s v="กองนโยบายและยุทธศาสตร์"/>
    <s v="กรมสอบสวนคดีพิเศษ"/>
    <s v="DSI"/>
    <s v="กระทรวงยุติธรรม"/>
    <s v="โครงการปกติ 2567"/>
    <x v="2"/>
    <x v="6"/>
    <x v="0"/>
    <n v="0"/>
    <s v="https://emenscr.nesdc.go.th/viewer/view.html?id=657c0e03bcbd745c67dd29ab"/>
    <s v="v3_220102V03F03"/>
  </r>
  <r>
    <s v="ยธ 0815-67-0020"/>
    <s v="งานปราบปรามอาชญากรรมพิเศษ"/>
    <s v="งานปราบปรามอาชญากรรมพิเศษ"/>
    <s v="ด้านการปรับสมดุลและพัฒนาระบบการบริหารจัดการภาครัฐ"/>
    <x v="7"/>
    <s v="ตุลาคม 2566"/>
    <s v="กันยายน 2567"/>
    <s v="กองนโยบายและยุทธศาสตร์"/>
    <s v="กรมสอบสวนคดีพิเศษ"/>
    <s v="DSI"/>
    <s v="กระทรวงยุติธรรม"/>
    <s v="โครงการปกติ 2567"/>
    <x v="2"/>
    <x v="6"/>
    <x v="0"/>
    <n v="0"/>
    <s v="https://emenscr.nesdc.go.th/viewer/view.html?id=657c05c6a4da863b27b20045"/>
    <s v="v3_220102V03F03"/>
  </r>
  <r>
    <s v="ยธ 0815-67-0019"/>
    <s v="นวัตกรรมสารสนเทศการเผยแพร่องค์ความรู้เครือข่าย DSI เพื่อป้องกันการเกิดอาชญากรรมคดีพิเศษ  ผ่านสื่อออนไลน์ "/>
    <s v="นวัตกรรมสารสนเทศการเผยแพร่องค์ความรู้เครือข่าย DSI เพื่อป้องกันการเกิดอาชญากรรมคดีพิเศษ  ผ่านสื่อออนไลน์ "/>
    <s v="ด้านการปรับสมดุลและพัฒนาระบบการบริหารจัดการภาครัฐ"/>
    <x v="7"/>
    <s v="ตุลาคม 2566"/>
    <s v="กันยายน 2567"/>
    <s v="กองนโยบายและยุทธศาสตร์"/>
    <s v="กรมสอบสวนคดีพิเศษ"/>
    <s v="DSI"/>
    <s v="กระทรวงยุติธรรม"/>
    <s v="โครงการปกติ 2567"/>
    <x v="2"/>
    <x v="6"/>
    <x v="0"/>
    <n v="0"/>
    <s v="https://emenscr.nesdc.go.th/viewer/view.html?id=655db08962e90d5c6fffc951"/>
    <s v="v3_220102V03F03"/>
  </r>
  <r>
    <s v="ยธ 0815-67-0018"/>
    <s v="“Smiling Eyes, Smiling Heart DSI Network”"/>
    <s v="“Smiling Eyes, Smiling Heart DSI Network”"/>
    <s v="ด้านการปรับสมดุลและพัฒนาระบบการบริหารจัดการภาครัฐ"/>
    <x v="7"/>
    <s v="ตุลาคม 2566"/>
    <s v="กันยายน 2567"/>
    <s v="กองนโยบายและยุทธศาสตร์"/>
    <s v="กรมสอบสวนคดีพิเศษ"/>
    <s v="DSI"/>
    <s v="กระทรวงยุติธรรม"/>
    <s v="โครงการปกติ 2567"/>
    <x v="2"/>
    <x v="6"/>
    <x v="0"/>
    <n v="0"/>
    <s v="https://emenscr.nesdc.go.th/viewer/view.html?id=655dae333b1d2f5c6661de23"/>
    <s v="v3_220102V03F03"/>
  </r>
  <r>
    <s v="ยธ 0815-67-0017"/>
    <s v="โครงการป้องกันอาชญากรรมการค้ามนุษย์ด้านแรงงาน “I’ll Follow You”"/>
    <s v="โครงการป้องกันอาชญากรรมการค้ามนุษย์ด้านแรงงาน “I’ll Follow You”"/>
    <s v="ด้านการปรับสมดุลและพัฒนาระบบการบริหารจัดการภาครัฐ"/>
    <x v="7"/>
    <s v="ตุลาคม 2566"/>
    <s v="กันยายน 2567"/>
    <s v="กองนโยบายและยุทธศาสตร์"/>
    <s v="กรมสอบสวนคดีพิเศษ"/>
    <s v="DSI"/>
    <s v="กระทรวงยุติธรรม"/>
    <s v="โครงการปกติ 2567"/>
    <x v="2"/>
    <x v="6"/>
    <x v="0"/>
    <n v="0"/>
    <s v="https://emenscr.nesdc.go.th/viewer/view.html?id=655dab68a4da863b27b1f931"/>
    <s v="v3_220102V03F03"/>
  </r>
  <r>
    <s v="ยธ 0815-67-0016"/>
    <s v="โครงการพัฒนาศักยภาพและเสริมสร้างความสัมพันธ์เครือข่ายกรมสอบสวนคดีพิเศษ"/>
    <s v="โครงการพัฒนาศักยภาพและเสริมสร้างความสัมพันธ์เครือข่ายกรมสอบสวนคดีพิเศษ"/>
    <s v="ด้านการปรับสมดุลและพัฒนาระบบการบริหารจัดการภาครัฐ"/>
    <x v="7"/>
    <s v="ตุลาคม 2566"/>
    <s v="มิถุนายน 2567"/>
    <s v="กองนโยบายและยุทธศาสตร์"/>
    <s v="กรมสอบสวนคดีพิเศษ"/>
    <s v="DSI"/>
    <s v="กระทรวงยุติธรรม"/>
    <s v="โครงการปกติ 2567"/>
    <x v="2"/>
    <x v="6"/>
    <x v="0"/>
    <n v="0"/>
    <s v="https://emenscr.nesdc.go.th/viewer/view.html?id=655da865bcbd745c67dcfea1"/>
    <s v="v3_220102V03F03"/>
  </r>
  <r>
    <s v="ยธ 0815-67-0015"/>
    <s v="โครงการบูรณาการความร่วมมือเครือข่ายด้านการป้องกันการเกิดอาชญากรรมคดีพิเศษ"/>
    <s v="โครงการบูรณาการความร่วมมือเครือข่ายด้านการป้องกันการเกิดอาชญากรรมคดีพิเศษ"/>
    <s v="ด้านการปรับสมดุลและพัฒนาระบบการบริหารจัดการภาครัฐ"/>
    <x v="7"/>
    <s v="ตุลาคม 2566"/>
    <s v="พฤษภาคม 2567"/>
    <s v="กองนโยบายและยุทธศาสตร์"/>
    <s v="กรมสอบสวนคดีพิเศษ"/>
    <s v="DSI"/>
    <s v="กระทรวงยุติธรรม"/>
    <s v="โครงการปกติ 2567"/>
    <x v="2"/>
    <x v="6"/>
    <x v="0"/>
    <n v="0"/>
    <s v="https://emenscr.nesdc.go.th/viewer/view.html?id=655da5c2bcbd745c67dcfe96"/>
    <s v="v3_220102V03F03"/>
  </r>
  <r>
    <s v="ยธ 0815-67-0013"/>
    <s v="โครงการพัฒนายุทธศาสตร์กรมสอบสวนคดีพิเศษสู่องค์กรหลักในการบังคับใช้กฎหมายกับอาชญากรรมพิเศษตามมาตรฐานสากล"/>
    <s v="โครงการพัฒนายุทธศาสตร์กรมสอบสวนคดีพิเศษสู่องค์กรหลักในการบังคับใช้กฎหมายกับอาชญากรรมพิเศษตามมาตรฐานสากล"/>
    <s v="ด้านการปรับสมดุลและพัฒนาระบบการบริหารจัดการภาครัฐ"/>
    <x v="7"/>
    <s v="ตุลาคม 2566"/>
    <s v="กันยายน 2567"/>
    <s v="กองนโยบายและยุทธศาสตร์"/>
    <s v="กรมสอบสวนคดีพิเศษ"/>
    <s v="DSI"/>
    <s v="กระทรวงยุติธรรม"/>
    <s v="โครงการปกติ 2567"/>
    <x v="2"/>
    <x v="6"/>
    <x v="0"/>
    <n v="0"/>
    <s v="https://emenscr.nesdc.go.th/viewer/view.html?id=655d88643b1d2f5c6661ddd5"/>
    <s v="v3_220102V03F03"/>
  </r>
  <r>
    <s v="ยธ 0814-67-0017"/>
    <s v="จัดหาอากาศยานไร้คนขับประสิทธิภาพสูงระบบ VTOL เพื่อจัดทำแผนที่เกิดเหตุ "/>
    <s v="จัดหาอากาศยานไร้คนขับประสิทธิภาพสูงระบบ VTOL เพื่อจัดทำแผนที่เกิดเหตุ "/>
    <s v="ด้านการปรับสมดุลและพัฒนาระบบการบริหารจัดการภาครัฐ"/>
    <x v="7"/>
    <s v="ตุลาคม 2566"/>
    <s v="กันยายน 2567"/>
    <s v="กองเทคโนโลยีและศูนย์ข้อมูลการตรวจสอบ"/>
    <s v="กรมสอบสวนคดีพิเศษ"/>
    <s v="DSI"/>
    <s v="กระทรวงยุติธรรม"/>
    <s v="โครงการปกติ 2567"/>
    <x v="3"/>
    <x v="4"/>
    <x v="0"/>
    <n v="0"/>
    <s v="https://emenscr.nesdc.go.th/viewer/view.html?id=664478da995a3a1f8f166c99"/>
    <s v="v3_220102V04F01"/>
  </r>
  <r>
    <s v="ยธ 0814-67-0016"/>
    <s v="จัดหาอากาศยานไร้คนขับขนาดเล็กประสิทธิภาพสูง พร้อมระบบการจัดการข้อมูลจากอากาศยานไร้คนขับ ให้กับหน่วยงานภายในกรมสอบสวนคดีพิเศษ เพื่อสนับสนุนการสืบสวนสอบสวนคดีพิเศษ"/>
    <s v="จัดหาอากาศยานไร้คนขับขนาดเล็กประสิทธิภาพสูง พร้อมระบบการจัดการข้อมูลจากอากาศยานไร้คนขับ ให้กับหน่วยงานภายในกรมสอบสวนคดีพิเศษ เพื่อสนับสนุนการสืบสวนสอบสวนคดีพิเศษ"/>
    <s v="ด้านการปรับสมดุลและพัฒนาระบบการบริหารจัดการภาครัฐ"/>
    <x v="7"/>
    <s v="ตุลาคม 2566"/>
    <s v="กันยายน 2567"/>
    <s v="กองเทคโนโลยีและศูนย์ข้อมูลการตรวจสอบ"/>
    <s v="กรมสอบสวนคดีพิเศษ"/>
    <s v="DSI"/>
    <s v="กระทรวงยุติธรรม"/>
    <s v="โครงการปกติ 2567"/>
    <x v="3"/>
    <x v="4"/>
    <x v="0"/>
    <n v="0"/>
    <s v="https://emenscr.nesdc.go.th/viewer/view.html?id=66447615362bdb1f93f83172"/>
    <s v="v3_220102V04F01"/>
  </r>
  <r>
    <s v="ยธ 0814-67-0015"/>
    <s v="โครงการจัดหาอุปกรณ์สำรวจและกล้องมองภาพถ่ายทางอากาศ 3 มิติ เพื่อเพิ่มประสิทธิภาพการรวบรวมพยานหลักฐานในการสนับสนุนการสืบสวนสอบสวนคดีพิเศษ”"/>
    <s v="โครงการจัดหาอุปกรณ์สำรวจและกล้องมองภาพถ่ายทางอากาศ 3 มิติ เพื่อเพิ่มประสิทธิภาพการรวบรวมพยานหลักฐานในการสนับสนุนการสืบสวนสอบสวนคดีพิเศษ”"/>
    <s v="ด้านการปรับสมดุลและพัฒนาระบบการบริหารจัดการภาครัฐ"/>
    <x v="7"/>
    <s v="ตุลาคม 2566"/>
    <s v="กันยายน 2567"/>
    <s v="กองเทคโนโลยีและศูนย์ข้อมูลการตรวจสอบ"/>
    <s v="กรมสอบสวนคดีพิเศษ"/>
    <s v="DSI"/>
    <s v="กระทรวงยุติธรรม"/>
    <s v="โครงการปกติ 2567"/>
    <x v="3"/>
    <x v="4"/>
    <x v="0"/>
    <n v="0"/>
    <s v="https://emenscr.nesdc.go.th/viewer/view.html?id=66447272d5f7b32ada431bee"/>
    <s v="v3_220102V04F01"/>
  </r>
  <r>
    <s v="ยธ 0814-67-0012"/>
    <s v="โครงการจัดหาอุปกรณ์จัดเก็บและวิเคราะห์ข้อมูลคอมพิวเตอร์ระบบปฏิบัติการ Mac OS ระยะเวลา ๓ ปี จำนวน ๑ ชุด "/>
    <s v="โครงการจัดหาอุปกรณ์จัดเก็บและวิเคราะห์ข้อมูลคอมพิวเตอร์ระบบปฏิบัติการ Mac OS ระยะเวลา ๓ ปี จำนวน ๑ ชุด "/>
    <s v="ด้านการปรับสมดุลและพัฒนาระบบการบริหารจัดการภาครัฐ"/>
    <x v="7"/>
    <s v="ตุลาคม 2566"/>
    <s v="กันยายน 2567"/>
    <s v="กองเทคโนโลยีและศูนย์ข้อมูลการตรวจสอบ"/>
    <s v="กรมสอบสวนคดีพิเศษ"/>
    <s v="DSI"/>
    <s v="กระทรวงยุติธรรม"/>
    <s v="โครงการปกติ 2567"/>
    <x v="3"/>
    <x v="4"/>
    <x v="0"/>
    <n v="0"/>
    <s v="https://emenscr.nesdc.go.th/viewer/view.html?id=6644408aa23f531f99a28c0f"/>
    <s v="v3_220102V04F01"/>
  </r>
  <r>
    <s v="ยธ 0814-67-0011"/>
    <s v="โครงการพัฒนาระบบเชื่อมโยงและแลกเปลี่ยนข้อมูลธุรกรรมธนาคารและข้อมูลการใช้งานโทรศัพท์เคลื่อนที่ตามพระราชกำหนดมาตรการป้องกันและปราบปรามอาชญากรรมทางเทคโนโลยี พ.ศ.2566"/>
    <s v="โครงการพัฒนาระบบเชื่อมโยงและแลกเปลี่ยนข้อมูลธุรกรรมธนาคารและข้อมูลการใช้งานโทรศัพท์เคลื่อนที่ตามพระราชกำหนดมาตรการป้องกันและปราบปรามอาชญากรรมทางเทคโนโลยี พ.ศ.2566"/>
    <s v="ด้านการปรับสมดุลและพัฒนาระบบการบริหารจัดการภาครัฐ"/>
    <x v="7"/>
    <s v="ตุลาคม 2566"/>
    <s v="กันยายน 2567"/>
    <s v="กองเทคโนโลยีและศูนย์ข้อมูลการตรวจสอบ"/>
    <s v="กรมสอบสวนคดีพิเศษ"/>
    <s v="DSI"/>
    <s v="กระทรวงยุติธรรม"/>
    <s v="โครงการปกติ 2567"/>
    <x v="3"/>
    <x v="4"/>
    <x v="0"/>
    <n v="0"/>
    <s v="https://emenscr.nesdc.go.th/viewer/view.html?id=657c2c0f66940b3b33337ca1"/>
    <s v="v3_220102V04F01"/>
  </r>
  <r>
    <s v="ยธ 0814-67-0010"/>
    <s v="พัฒนาระบบประเมินคุณสมบัติเบื้องต้นสำหรับคนไร้สัญชาติ (Pre-Qualification Assessment System for Stateless)"/>
    <s v="พัฒนาระบบประเมินคุณสมบัติเบื้องต้นสำหรับคนไร้สัญชาติ (Pre-Qualification Assessment System for Stateless)"/>
    <s v="ด้านการปรับสมดุลและพัฒนาระบบการบริหารจัดการภาครัฐ"/>
    <x v="7"/>
    <s v="ตุลาคม 2566"/>
    <s v="กันยายน 2567"/>
    <s v="กองเทคโนโลยีและศูนย์ข้อมูลการตรวจสอบ"/>
    <s v="กรมสอบสวนคดีพิเศษ"/>
    <s v="DSI"/>
    <s v="กระทรวงยุติธรรม"/>
    <s v="โครงการปกติ 2567"/>
    <x v="3"/>
    <x v="4"/>
    <x v="0"/>
    <n v="0"/>
    <s v="https://emenscr.nesdc.go.th/viewer/view.html?id=657c2af619d0a33b26c4e98d"/>
    <s v="v3_220102V04F01"/>
  </r>
  <r>
    <s v="ยธ 0814-67-0009"/>
    <s v="โครงการพัฒนาระบบเชื่อมโยงข้อมูลลายพิมพ์นิ้วมือผู้ต้องหาเพื่อตรวจสอบประวัติอาชญากรรม"/>
    <s v="โครงการพัฒนาระบบเชื่อมโยงข้อมูลลายพิมพ์นิ้วมือผู้ต้องหาเพื่อตรวจสอบประวัติอาชญากรรม"/>
    <s v="ด้านการปรับสมดุลและพัฒนาระบบการบริหารจัดการภาครัฐ"/>
    <x v="7"/>
    <s v="ตุลาคม 2566"/>
    <s v="กันยายน 2567"/>
    <s v="กองเทคโนโลยีและศูนย์ข้อมูลการตรวจสอบ"/>
    <s v="กรมสอบสวนคดีพิเศษ"/>
    <s v="DSI"/>
    <s v="กระทรวงยุติธรรม"/>
    <s v="โครงการปกติ 2567"/>
    <x v="3"/>
    <x v="4"/>
    <x v="0"/>
    <n v="0"/>
    <s v="https://emenscr.nesdc.go.th/viewer/view.html?id=657c2ad766940b3b33337c9f"/>
    <s v="v3_220102V04F01"/>
  </r>
  <r>
    <s v="ยธ 0814-67-0008"/>
    <s v="โครงการพัฒนาระบบบัญชีข้อมูล (Data Catalog) เพื่อนำไปสู่การเปิดเผยข้อมูลภาครัฐ (Open Data) ตามตัวชี้วัด 5 การพัฒนาองค์การสู่ดิจิทัล"/>
    <s v="โครงการพัฒนาระบบบัญชีข้อมูล (Data Catalog) เพื่อนำไปสู่การเปิดเผยข้อมูลภาครัฐ (Open Data) ตามตัวชี้วัด 5 การพัฒนาองค์การสู่ดิจิทัล"/>
    <s v="ด้านการปรับสมดุลและพัฒนาระบบการบริหารจัดการภาครัฐ"/>
    <x v="7"/>
    <s v="ตุลาคม 2566"/>
    <s v="กันยายน 2567"/>
    <s v="กองเทคโนโลยีและศูนย์ข้อมูลการตรวจสอบ"/>
    <s v="กรมสอบสวนคดีพิเศษ"/>
    <s v="DSI"/>
    <s v="กระทรวงยุติธรรม"/>
    <s v="โครงการปกติ 2567"/>
    <x v="3"/>
    <x v="4"/>
    <x v="0"/>
    <n v="0"/>
    <s v="https://emenscr.nesdc.go.th/viewer/view.html?id=657c299f66940b3b33337c9d"/>
    <s v="v3_220102V04F01"/>
  </r>
  <r>
    <s v="ยธ 0814-67-0007"/>
    <s v="โครงการพัฒนาระบบบริหารจัดการแบบสอบถามและแบบสำรวจของกรมสอบสวนคดีพิเศษ"/>
    <s v="โครงการพัฒนาระบบบริหารจัดการแบบสอบถามและแบบสำรวจของกรมสอบสวนคดีพิเศษ"/>
    <s v="ด้านการปรับสมดุลและพัฒนาระบบการบริหารจัดการภาครัฐ"/>
    <x v="7"/>
    <s v="ตุลาคม 2566"/>
    <s v="กันยายน 2567"/>
    <s v="กองเทคโนโลยีและศูนย์ข้อมูลการตรวจสอบ"/>
    <s v="กรมสอบสวนคดีพิเศษ"/>
    <s v="DSI"/>
    <s v="กระทรวงยุติธรรม"/>
    <s v="โครงการปกติ 2567"/>
    <x v="3"/>
    <x v="4"/>
    <x v="0"/>
    <n v="0"/>
    <s v="https://emenscr.nesdc.go.th/viewer/view.html?id=657c28827482073b2da58ef9"/>
    <s v="v3_220102V04F01"/>
  </r>
  <r>
    <s v="ยธ 0814-67-0006"/>
    <s v="โครงการบูรณาการฐานข้อมูลให้การบังคับใช้กฎหมายเป็นไปอย่างมีประสิทธิภาพ"/>
    <s v="โครงการบูรณาการฐานข้อมูลให้การบังคับใช้กฎหมายเป็นไปอย่างมีประสิทธิภาพ"/>
    <s v="ด้านการปรับสมดุลและพัฒนาระบบการบริหารจัดการภาครัฐ"/>
    <x v="7"/>
    <s v="ตุลาคม 2566"/>
    <s v="กันยายน 2567"/>
    <s v="กองเทคโนโลยีและศูนย์ข้อมูลการตรวจสอบ"/>
    <s v="กรมสอบสวนคดีพิเศษ"/>
    <s v="DSI"/>
    <s v="กระทรวงยุติธรรม"/>
    <s v="โครงการปกติ 2567"/>
    <x v="3"/>
    <x v="4"/>
    <x v="0"/>
    <n v="0"/>
    <s v="https://emenscr.nesdc.go.th/viewer/view.html?id=657c272f66940b3b33337c9b"/>
    <s v="v3_220102V04F01"/>
  </r>
  <r>
    <s v="ยธ 0814-67-0004"/>
    <s v="โครงการ “การพัฒนาระบบสารบรรณอิเล็กทรอนิกส์ กรมสอบสวนคดีพิเศษ (DSI Smart e-Document System)"/>
    <s v="โครงการ “การพัฒนาระบบสารบรรณอิเล็กทรอนิกส์ กรมสอบสวนคดีพิเศษ (DSI Smart e-Document System)"/>
    <s v="ด้านการปรับสมดุลและพัฒนาระบบการบริหารจัดการภาครัฐ"/>
    <x v="7"/>
    <s v="ตุลาคม 2566"/>
    <s v="กันยายน 2567"/>
    <s v="กองเทคโนโลยีและศูนย์ข้อมูลการตรวจสอบ"/>
    <s v="กรมสอบสวนคดีพิเศษ"/>
    <s v="DSI"/>
    <s v="กระทรวงยุติธรรม"/>
    <s v="โครงการปกติ 2567"/>
    <x v="3"/>
    <x v="4"/>
    <x v="0"/>
    <n v="0"/>
    <s v="https://emenscr.nesdc.go.th/viewer/view.html?id=657c117462e90d5c6ffff500"/>
    <s v="v3_220102V04F01"/>
  </r>
  <r>
    <s v="ยธ 0814-67-0003"/>
    <s v="โครงการพัฒนาระบบบริการประชาชนในการรับเรื่องร้องทุกข์/ร้องขอเป็นคดีพิเศษ (E-Service)"/>
    <s v="โครงการพัฒนาระบบบริการประชาชนในการรับเรื่องร้องทุกข์/ร้องขอเป็นคดีพิเศษ (E-Service)"/>
    <s v="ด้านการปรับสมดุลและพัฒนาระบบการบริหารจัดการภาครัฐ"/>
    <x v="7"/>
    <s v="ตุลาคม 2566"/>
    <s v="กันยายน 2567"/>
    <s v="กองเทคโนโลยีและศูนย์ข้อมูลการตรวจสอบ"/>
    <s v="กรมสอบสวนคดีพิเศษ"/>
    <s v="DSI"/>
    <s v="กระทรวงยุติธรรม"/>
    <s v="โครงการปกติ 2567"/>
    <x v="3"/>
    <x v="4"/>
    <x v="0"/>
    <n v="0"/>
    <s v="https://emenscr.nesdc.go.th/viewer/view.html?id=657c0ee13b1d2f5c6662097a"/>
    <s v="v3_220102V04F01"/>
  </r>
  <r>
    <s v="ยธ 0814-67-0002"/>
    <s v="โครงการพัฒนาระบบบริหารคดีพิเศษด้วยเทคโนโลยีสารสนเทศ (CIS)"/>
    <s v="โครงการพัฒนาระบบบริหารคดีพิเศษด้วยเทคโนโลยีสารสนเทศ (CIS)"/>
    <s v="ด้านการปรับสมดุลและพัฒนาระบบการบริหารจัดการภาครัฐ"/>
    <x v="7"/>
    <s v="ตุลาคม 2566"/>
    <s v="กันยายน 2567"/>
    <s v="กองเทคโนโลยีและศูนย์ข้อมูลการตรวจสอบ"/>
    <s v="กรมสอบสวนคดีพิเศษ"/>
    <s v="DSI"/>
    <s v="กระทรวงยุติธรรม"/>
    <s v="โครงการปกติ 2567"/>
    <x v="3"/>
    <x v="7"/>
    <x v="0"/>
    <n v="0"/>
    <s v="https://emenscr.nesdc.go.th/viewer/view.html?id=657bd5debcbd745c67dd2850"/>
    <s v="v3_220102V04F02"/>
  </r>
  <r>
    <s v="ยธ 0812-67-0002"/>
    <s v="โครงการ “DSI นวัตกรรมการป้องกันแชร์ลูกโซ่ออนไลน์ (checkdidsi) ระยะต่อเนื่อง"/>
    <s v="โครงการ “DSI นวัตกรรมการป้องกันแชร์ลูกโซ่ออนไลน์ (checkdidsi) ระยะต่อเนื่อง"/>
    <s v="ด้านการปรับสมดุลและพัฒนาระบบการบริหารจัดการภาครัฐ"/>
    <x v="7"/>
    <s v="ตุลาคม 2566"/>
    <s v="กันยายน 2567"/>
    <s v="กองคดีธุรกิจการเงินนอกระบบ"/>
    <s v="กรมสอบสวนคดีพิเศษ"/>
    <s v="DSI"/>
    <s v="กระทรวงยุติธรรม"/>
    <s v="โครงการปกติ 2567"/>
    <x v="3"/>
    <x v="4"/>
    <x v="0"/>
    <n v="0"/>
    <s v="https://emenscr.nesdc.go.th/viewer/view.html?id=66443bb2995a3a1f8f166bac"/>
    <s v="v3_220102V04F01"/>
  </r>
  <r>
    <s v="ยธ 0802-67-0002"/>
    <s v="พัฒนาระบบฐานข้อมูลบันทึกข้อตกลงความร่วมมือ (MOU)"/>
    <s v="พัฒนาระบบฐานข้อมูลบันทึกข้อตกลงความร่วมมือ (MOU)"/>
    <s v="ด้านการปรับสมดุลและพัฒนาระบบการบริหารจัดการภาครัฐ"/>
    <x v="7"/>
    <s v="ตุลาคม 2566"/>
    <s v="กันยายน 2567"/>
    <s v="กองกฎหมาย"/>
    <s v="กรมสอบสวนคดีพิเศษ"/>
    <s v="DSI"/>
    <s v="กระทรวงยุติธรรม"/>
    <s v="โครงการปกติ 2567"/>
    <x v="2"/>
    <x v="6"/>
    <x v="0"/>
    <n v="0"/>
    <s v="https://emenscr.nesdc.go.th/viewer/view.html?id=655dc24862e90d5c6fffc99a"/>
    <s v="v3_220102V03F03"/>
  </r>
  <r>
    <s v="ยธ 0802-67-0001"/>
    <s v="ปรับปรุงแก้ไขเพิ่มเติมพระราชบัญญัติการสอบสวนคดีพิเศษหรือ อนุบัญญัติที่เกี่ยวข้อง"/>
    <s v="ปรับปรุงแก้ไขเพิ่มเติมพระราชบัญญัติการสอบสวนคดีพิเศษหรือ อนุบัญญัติที่เกี่ยวข้อง"/>
    <s v="ด้านการปรับสมดุลและพัฒนาระบบการบริหารจัดการภาครัฐ"/>
    <x v="7"/>
    <s v="ตุลาคม 2566"/>
    <s v="กันยายน 2567"/>
    <s v="กองกฎหมาย"/>
    <s v="กรมสอบสวนคดีพิเศษ"/>
    <s v="DSI"/>
    <s v="กระทรวงยุติธรรม"/>
    <s v="โครงการปกติ 2567"/>
    <x v="2"/>
    <x v="6"/>
    <x v="0"/>
    <n v="0"/>
    <s v="https://emenscr.nesdc.go.th/viewer/view.html?id=655d88667ee34a5c6dbc5d88"/>
    <s v="v3_220102V03F03"/>
  </r>
  <r>
    <s v="ยธ 0801-67-0001"/>
    <s v="โครงการสร้างการรับรู้ความเข้าใจภารกิจของกรมสอบสวนคดีพิเศษ"/>
    <s v="โครงการสร้างการรับรู้ความเข้าใจภารกิจของกรมสอบสวนคดีพิเศษ"/>
    <s v="ด้านการปรับสมดุลและพัฒนาระบบการบริหารจัดการภาครัฐ"/>
    <x v="7"/>
    <s v="ตุลาคม 2566"/>
    <s v="กันยายน 2567"/>
    <s v="สำนักงานเลขานุการกรม"/>
    <s v="กรมสอบสวนคดีพิเศษ"/>
    <s v="DSI"/>
    <s v="กระทรวงยุติธรรม"/>
    <s v="โครงการปกติ 2567"/>
    <x v="2"/>
    <x v="6"/>
    <x v="0"/>
    <n v="0"/>
    <s v="https://emenscr.nesdc.go.th/viewer/view.html?id=655d8875a4da863b27b1f920"/>
    <s v="v3_220102V03F03"/>
  </r>
  <r>
    <s v="ยธ 0801.5-67-0009"/>
    <s v="โครงการ “จัดตั้งกองทุนเพื่อยกระดับคุณภาพชีวิตที่ดีให้บุคลากรภายใน”"/>
    <s v="โครงการ “จัดตั้งกองทุนเพื่อยกระดับคุณภาพชีวิตที่ดีให้บุคลากรภายใน”"/>
    <s v="ด้านการปรับสมดุลและพัฒนาระบบการบริหารจัดการภาครัฐ"/>
    <x v="7"/>
    <s v="ตุลาคม 2566"/>
    <s v="มีนาคม 2567"/>
    <s v="กลุ่มบริหารทรัพยากรบุคคล"/>
    <s v="กรมสอบสวนคดีพิเศษ"/>
    <s v="DSI"/>
    <s v="กระทรวงยุติธรรม"/>
    <s v="โครงการปกติ 2567"/>
    <x v="1"/>
    <x v="2"/>
    <x v="0"/>
    <n v="0"/>
    <s v="https://emenscr.nesdc.go.th/viewer/view.html?id=660cfd33362bdb1f93f8240a"/>
    <s v="v3_220102V02F01"/>
  </r>
  <r>
    <s v="ยธ 0801.5-67-0008"/>
    <s v="โครงการ “สื่อสร้างสรรค์เพื่อส่งเสริมคุณธรรม จริยธรรม และวินัยข้าราชการ ประจำปีงบประมาณ พ.ศ. 2567 ”"/>
    <s v="โครงการ “สื่อสร้างสรรค์เพื่อส่งเสริมคุณธรรม จริยธรรม และวินัยข้าราชการ ประจำปีงบประมาณ พ.ศ. 2567 ”"/>
    <s v="ด้านการปรับสมดุลและพัฒนาระบบการบริหารจัดการภาครัฐ"/>
    <x v="7"/>
    <s v="ตุลาคม 2566"/>
    <s v="กันยายน 2567"/>
    <s v="กลุ่มบริหารทรัพยากรบุคคล"/>
    <s v="กรมสอบสวนคดีพิเศษ"/>
    <s v="DSI"/>
    <s v="กระทรวงยุติธรรม"/>
    <s v="โครงการปกติ 2567"/>
    <x v="1"/>
    <x v="2"/>
    <x v="0"/>
    <n v="0"/>
    <s v="https://emenscr.nesdc.go.th/viewer/view.html?id=656446d57ee34a5c6dbc624e"/>
    <s v="v3_220102V02F01"/>
  </r>
  <r>
    <s v="ยธ 0801.5-67-0007"/>
    <s v="โครงการ “การส่งเสริมสร้างองค์กรต้นแบบในด้านการบริหารจัดการ”"/>
    <s v="โครงการ “การส่งเสริมสร้างองค์กรต้นแบบในด้านการบริหารจัดการ”"/>
    <s v="ด้านการปรับสมดุลและพัฒนาระบบการบริหารจัดการภาครัฐ"/>
    <x v="7"/>
    <s v="ตุลาคม 2566"/>
    <s v="กันยายน 2567"/>
    <s v="กลุ่มบริหารทรัพยากรบุคคล"/>
    <s v="กรมสอบสวนคดีพิเศษ"/>
    <s v="DSI"/>
    <s v="กระทรวงยุติธรรม"/>
    <s v="โครงการปกติ 2567"/>
    <x v="1"/>
    <x v="2"/>
    <x v="0"/>
    <n v="0"/>
    <s v="https://emenscr.nesdc.go.th/viewer/view.html?id=656444ed62e90d5c6fffcdb8"/>
    <s v="v3_220102V02F01"/>
  </r>
  <r>
    <s v="ยธ 0801.5-67-0006"/>
    <s v="โครงการ “การประเมินคุณธรรมและความโปร่งใสในการดำเนินงานของหน่วยงานภาครัฐ”"/>
    <s v="โครงการ “การประเมินคุณธรรมและความโปร่งใสในการดำเนินงานของหน่วยงานภาครัฐ”"/>
    <s v="ด้านการปรับสมดุลและพัฒนาระบบการบริหารจัดการภาครัฐ"/>
    <x v="7"/>
    <s v="ตุลาคม 2566"/>
    <s v="กันยายน 2567"/>
    <s v="กลุ่มบริหารทรัพยากรบุคคล"/>
    <s v="กรมสอบสวนคดีพิเศษ"/>
    <s v="DSI"/>
    <s v="กระทรวงยุติธรรม"/>
    <s v="โครงการปกติ 2567"/>
    <x v="1"/>
    <x v="2"/>
    <x v="0"/>
    <n v="0"/>
    <s v="https://emenscr.nesdc.go.th/viewer/view.html?id=6564431f7ee34a5c6dbc623a"/>
    <s v="v3_220102V02F01"/>
  </r>
  <r>
    <s v="ยธ 0801.5-67-0005"/>
    <s v="โครงการ “โครงการปรับมโนทัศน์ในการครองตน ตามหลักสุจริตธรรมให้กับผู้บริหารทุกระดับของกรมสอบสวนคดีพิเศษ ประจำปีงบประมาณ พ.ศ. ๒๕๖๗”"/>
    <s v="โครงการ “โครงการปรับมโนทัศน์ในการครองตน ตามหลักสุจริตธรรมให้กับผู้บริหารทุกระดับของกรมสอบสวนคดีพิเศษ ประจำปีงบประมาณ พ.ศ. ๒๕๖๗”"/>
    <s v="ด้านการปรับสมดุลและพัฒนาระบบการบริหารจัดการภาครัฐ"/>
    <x v="7"/>
    <s v="ตุลาคม 2566"/>
    <s v="ธันวาคม 2567"/>
    <s v="กลุ่มบริหารทรัพยากรบุคคล"/>
    <s v="กรมสอบสวนคดีพิเศษ"/>
    <s v="DSI"/>
    <s v="กระทรวงยุติธรรม"/>
    <s v="โครงการปกติ 2567"/>
    <x v="1"/>
    <x v="2"/>
    <x v="0"/>
    <n v="0"/>
    <s v="https://emenscr.nesdc.go.th/viewer/view.html?id=6564405666940b3b33337640"/>
    <s v="v3_220102V02F01"/>
  </r>
  <r>
    <s v="ยธ 0801.5-67-0004"/>
    <s v="โครงการพัฒนามาตรฐานผู้ปฏิบัติงานในคดีพิเศษ"/>
    <s v="โครงการพัฒนามาตรฐานผู้ปฏิบัติงานในคดีพิเศษ"/>
    <s v="ด้านการปรับสมดุลและพัฒนาระบบการบริหารจัดการภาครัฐ"/>
    <x v="7"/>
    <s v="ตุลาคม 2566"/>
    <s v="กันยายน 2567"/>
    <s v="กลุ่มบริหารทรัพยากรบุคคล"/>
    <s v="กรมสอบสวนคดีพิเศษ"/>
    <s v="DSI"/>
    <s v="กระทรวงยุติธรรม"/>
    <s v="โครงการปกติ 2567"/>
    <x v="1"/>
    <x v="2"/>
    <x v="0"/>
    <n v="0"/>
    <s v="https://emenscr.nesdc.go.th/viewer/view.html?id=655db18ebcbd745c67dcfec6"/>
    <s v="v3_220102V02F01"/>
  </r>
  <r>
    <s v="ยธ 0801.5-67-0003"/>
    <s v="โครงการการจัดทำและขับเคลื่อนแผนปฏิบัติการตามแผนกลยุทธ์การบริหารทรัพยากรบุคคล ตามแนวทาง HR Scorecard"/>
    <s v="โครงการการจัดทำและขับเคลื่อนแผนปฏิบัติการตามแผนกลยุทธ์การบริหารทรัพยากรบุคคล ตามแนวทาง HR Scorecard"/>
    <s v="ด้านการปรับสมดุลและพัฒนาระบบการบริหารจัดการภาครัฐ"/>
    <x v="7"/>
    <s v="ตุลาคม 2566"/>
    <s v="กันยายน 2567"/>
    <s v="กลุ่มบริหารทรัพยากรบุคคล"/>
    <s v="กรมสอบสวนคดีพิเศษ"/>
    <s v="DSI"/>
    <s v="กระทรวงยุติธรรม"/>
    <s v="โครงการปกติ 2567"/>
    <x v="1"/>
    <x v="2"/>
    <x v="0"/>
    <n v="0"/>
    <s v="https://emenscr.nesdc.go.th/viewer/view.html?id=655daca162e90d5c6fffc947"/>
    <s v="v3_220102V02F01"/>
  </r>
  <r>
    <s v="ยธ 0801.5-67-0002"/>
    <s v="โครงการการจัดทำและขับเคลื่อนแผนสร้างความผูกพันบุคลากรของกรมสอบสวนคดีพิเศษ"/>
    <s v="โครงการการจัดทำและขับเคลื่อนแผนสร้างความผูกพันบุคลากรของกรมสอบสวนคดีพิเศษ"/>
    <s v="ด้านการปรับสมดุลและพัฒนาระบบการบริหารจัดการภาครัฐ"/>
    <x v="7"/>
    <s v="ตุลาคม 2566"/>
    <s v="กันยายน 2567"/>
    <s v="กลุ่มบริหารทรัพยากรบุคคล"/>
    <s v="กรมสอบสวนคดีพิเศษ"/>
    <s v="DSI"/>
    <s v="กระทรวงยุติธรรม"/>
    <s v="โครงการปกติ 2567"/>
    <x v="1"/>
    <x v="2"/>
    <x v="0"/>
    <n v="0"/>
    <s v="https://emenscr.nesdc.go.th/viewer/view.html?id=655d87f87ee34a5c6dbc5d83"/>
    <s v="v3_220102V02F01"/>
  </r>
  <r>
    <s v="ยธ 0801.3-67-0001"/>
    <s v="โครงการ แผนเพิ่มประสิทธิภาพ พ.ศ.2567"/>
    <s v="โครงการ แผนเพิ่มประสิทธิภาพ พ.ศ.2567"/>
    <s v="ด้านการปรับสมดุลและพัฒนาระบบการบริหารจัดการภาครัฐ"/>
    <x v="7"/>
    <s v="ตุลาคม 2566"/>
    <s v="กันยายน 2567"/>
    <s v="กลุ่มค่าใช้จ่ายคดีพิเศษ"/>
    <s v="กรมสอบสวนคดีพิเศษ"/>
    <s v="DSI"/>
    <s v="กระทรวงยุติธรรม"/>
    <s v="โครงการปกติ 2567"/>
    <x v="2"/>
    <x v="6"/>
    <x v="0"/>
    <n v="0"/>
    <s v="https://emenscr.nesdc.go.th/viewer/view.html?id=655d85dabcbd745c67dcfe60"/>
    <s v="v3_220102V03F03"/>
  </r>
  <r>
    <s v="ยธ 0501-67-0014"/>
    <s v="โครงการส่งเสริมพื้นที่ปลอดการบังคับคดี (Execution–free area Project)"/>
    <s v="โครงการส่งเสริมพื้นที่ปลอดการบังคับคดี (Execution–free area Project)"/>
    <s v="ด้านการปรับสมดุลและพัฒนาระบบการบริหารจัดการภาครัฐ"/>
    <x v="7"/>
    <s v="พฤษภาคม 2567"/>
    <s v="กันยายน 2567"/>
    <s v="สำนักงานเลขานุการกรม"/>
    <s v="กรมบังคับคดี"/>
    <s v="กบค."/>
    <s v="กระทรวงยุติธรรม"/>
    <s v="ปรับปรุงโครงการสำคัญ 2567"/>
    <x v="0"/>
    <x v="1"/>
    <x v="0"/>
    <n v="0"/>
    <s v="https://emenscr.nesdc.go.th/viewer/view.html?id=6645d0b555fb162ad95a1712"/>
    <s v="v3_220102V01F02"/>
  </r>
  <r>
    <s v="ยธ 0402-67-0004"/>
    <s v="การพัฒนาประสิทธิภาพผู้ปฏิบัติงานด้านสิทธิมนุษยชน และการคุ้มครองสิทธิและเสรีภาพ"/>
    <s v="การพัฒนาประสิทธิภาพผู้ปฏิบัติงานด้านสิทธิมนุษยชน และการคุ้มครองสิทธิและเสรีภาพ"/>
    <s v="ด้านการปรับสมดุลและพัฒนาระบบการบริหารจัดการภาครัฐ"/>
    <x v="7"/>
    <s v="ตุลาคม 2566"/>
    <s v="กันยายน 2567"/>
    <s v="กองพิทักษ์สิทธิและเสรีภาพ"/>
    <s v="กรมคุ้มครองสิทธิและเสรีภาพ"/>
    <s v="กคส."/>
    <s v="กระทรวงยุติธรรม"/>
    <s v="ปรับปรุงโครงการสำคัญ 2567"/>
    <x v="2"/>
    <x v="9"/>
    <x v="0"/>
    <n v="0"/>
    <s v="https://emenscr.nesdc.go.th/viewer/view.html?id=6642ebc89349501f9115057e"/>
    <s v="v2_220102V02F03"/>
  </r>
  <r>
    <s v="ยธ 02007-67-0005"/>
    <s v="โครงการ “พัฒนา Application ระบบงานนักจิตวิทยาหรือนักสังคมสงเคราะห์ตามประมวลกฎหมายวิธีพิจารณาความอาญา”"/>
    <s v="โครงการ “พัฒนา Application ระบบงานนักจิตวิทยาหรือนักสังคมสงเคราะห์ตามประมวลกฎหมายวิธีพิจารณาความอาญา”"/>
    <s v="ด้านการปรับสมดุลและพัฒนาระบบการบริหารจัดการภาครัฐ"/>
    <x v="7"/>
    <s v="ตุลาคม 2566"/>
    <s v="กันยายน 2567"/>
    <s v="กองกฎหมาย"/>
    <s v="สำนักงานปลัดกระทรวงยุติธรรม"/>
    <s v="สป.ยธ."/>
    <s v="กระทรวงยุติธรรม"/>
    <s v="ปรับปรุงโครงการสำคัญ 2567"/>
    <x v="3"/>
    <x v="4"/>
    <x v="0"/>
    <n v="0"/>
    <s v="https://emenscr.nesdc.go.th/viewer/view.html?id=6642d03218a7ad2adbc484bc"/>
    <s v="v2_220102V04F01"/>
  </r>
  <r>
    <s v="พณ 0702-67-0001"/>
    <s v="โครงการส่งเสริมและพัฒนากระบวนการคุ้มครองทรัพย์สินทางปัญญา"/>
    <s v="โครงการส่งเสริมและพัฒนากระบวนการคุ้มครองทรัพย์สินทางปัญญา"/>
    <s v="ด้านการปรับสมดุลและพัฒนาระบบการบริหารจัดการภาครัฐ"/>
    <x v="7"/>
    <s v="ตุลาคม 2566"/>
    <s v="กันยายน 2567"/>
    <s v="กองกฎหมาย"/>
    <s v="กรมทรัพย์สินทางปัญญา"/>
    <s v="ทป."/>
    <s v="กระทรวงพาณิชย์"/>
    <s v="โครงการปกติ 2567"/>
    <x v="2"/>
    <x v="3"/>
    <x v="0"/>
    <n v="0"/>
    <s v="https://emenscr.nesdc.go.th/viewer/view.html?id=6642d0e5362bdb1f93f82f1e"/>
    <s v="v3_220102V03F01"/>
  </r>
  <r>
    <s v="omb04-67-0049"/>
    <s v="โครงการศึกษามาตรการคุ้มครองและพิทักษ์สิทธิของผู้บริโภคเกี่ยวกับสินค้าเกษตรปลอดภัยและสินค้าเกษตรอินทรีย์"/>
    <s v="โครงการศึกษามาตรการคุ้มครองและพิทักษ์สิทธิของผู้บริโภคเกี่ยวกับสินค้าเกษตรปลอดภัยและสินค้าเกษตรอินทรีย์"/>
    <s v="ด้านการปรับสมดุลและพัฒนาระบบการบริหารจัดการภาครัฐ"/>
    <x v="7"/>
    <s v="ตุลาคม 2566"/>
    <s v="กันยายน 2567"/>
    <s v="สำนักนโยบายและแผน"/>
    <s v="สำนักงานผู้ตรวจการแผ่นดิน"/>
    <s v="สผผ."/>
    <s v="องค์กรอิสระ"/>
    <s v="โครงการปกติ 2567"/>
    <x v="2"/>
    <x v="6"/>
    <x v="0"/>
    <n v="0"/>
    <s v="https://emenscr.nesdc.go.th/viewer/view.html?id=66585983d5f7b32ada438db8"/>
    <s v="v3_220102V03F03"/>
  </r>
  <r>
    <s v="omb04-67-0048"/>
    <s v="โครงการการส่งเสริมวิสาหกิจขนาดกลางและขนาดย่อมวิสาหกิจชุมชนและเศรษฐกิจชุมชน"/>
    <s v="โครงการการส่งเสริมวิสาหกิจขนาดกลางและขนาดย่อมวิสาหกิจชุมชนและเศรษฐกิจชุมชน"/>
    <s v="ด้านการปรับสมดุลและพัฒนาระบบการบริหารจัดการภาครัฐ"/>
    <x v="7"/>
    <s v="ตุลาคม 2566"/>
    <s v="กันยายน 2567"/>
    <s v="สำนักนโยบายและแผน"/>
    <s v="สำนักงานผู้ตรวจการแผ่นดิน"/>
    <s v="สผผ."/>
    <s v="องค์กรอิสระ"/>
    <s v="โครงการปกติ 2567"/>
    <x v="2"/>
    <x v="6"/>
    <x v="0"/>
    <n v="0"/>
    <s v="https://emenscr.nesdc.go.th/viewer/view.html?id=665856d718a7ad2adbc505a3"/>
    <s v="v3_220102V03F03"/>
  </r>
  <r>
    <s v="omb04-67-0047"/>
    <s v="แนวทางในการอนุรักษ์ฟื้นฟูและส่งเสริมภูมิปัญญาท้องถิ่น ศิลปะ และวัฒนธรรม ของหน่วยงานของรัฐตามรัฐธรรมนูญ หมวด 5 หน้าที่ของรัฐ"/>
    <s v="แนวทางในการอนุรักษ์ฟื้นฟูและส่งเสริมภูมิปัญญาท้องถิ่น ศิลปะ และวัฒนธรรม ของหน่วยงานของรัฐตามรัฐธรรมนูญ หมวด 5 หน้าที่ของรัฐ"/>
    <s v="ด้านการปรับสมดุลและพัฒนาระบบการบริหารจัดการภาครัฐ"/>
    <x v="7"/>
    <s v="ตุลาคม 2566"/>
    <s v="กันยายน 2567"/>
    <s v="สำนักนโยบายและแผน"/>
    <s v="สำนักงานผู้ตรวจการแผ่นดิน"/>
    <s v="สผผ."/>
    <s v="องค์กรอิสระ"/>
    <s v="โครงการปกติ 2567"/>
    <x v="2"/>
    <x v="6"/>
    <x v="0"/>
    <n v="0"/>
    <s v="https://emenscr.nesdc.go.th/viewer/view.html?id=6658537dd5f7b32ada438d42"/>
    <s v="v3_220102V03F03"/>
  </r>
  <r>
    <s v="omb04-67-0017"/>
    <s v="โครงการศึกษาเรื่อง ปัญหาการติดตั้งโซลาร์เซลล์บนหลังคา"/>
    <s v="โครงการศึกษาเรื่อง ปัญหาการติดตั้งโซลาร์เซลล์บนหลังคา"/>
    <s v="ด้านการปรับสมดุลและพัฒนาระบบการบริหารจัดการภาครัฐ"/>
    <x v="7"/>
    <s v="ตุลาคม 2566"/>
    <s v="กันยายน 2567"/>
    <s v="สำนักนโยบายและแผน"/>
    <s v="สำนักงานผู้ตรวจการแผ่นดิน"/>
    <s v="สผผ."/>
    <s v="องค์กรอิสระ"/>
    <s v="โครงการปกติ 2567"/>
    <x v="3"/>
    <x v="5"/>
    <x v="0"/>
    <n v="0"/>
    <s v="https://emenscr.nesdc.go.th/viewer/view.html?id=65b870bc18a7ad2adbc397ec"/>
    <s v="v3_220102V04F03"/>
  </r>
  <r>
    <s v="omb04-67-0016"/>
    <s v="โครงการศึกษาการประกอบกิจการที่ก่อให้เกิดเหตุเดือดร้อนรำคาญต่อชุมชนเพื่อจัดทำรายงานการแสวงหาข้อเท็จจริง พร้อมข้อเสนอแนะต่อคณะรัฐมนตรีตามรัฐธรรมนูญแห่งราชอาณาจักรไทย ในหมวด 5"/>
    <s v="โครงการศึกษาการประกอบกิจการที่ก่อให้เกิดเหตุเดือดร้อนรำคาญต่อชุมชนเพื่อจัดทำรายงานการแสวงหาข้อเท็จจริง พร้อมข้อเสนอแนะต่อคณะรัฐมนตรีตามรัฐธรรมนูญแห่งราชอาณาจักรไทย ในหมวด 5"/>
    <s v="ด้านการปรับสมดุลและพัฒนาระบบการบริหารจัดการภาครัฐ"/>
    <x v="7"/>
    <s v="ตุลาคม 2566"/>
    <s v="กันยายน 2567"/>
    <s v="สำนักนโยบายและแผน"/>
    <s v="สำนักงานผู้ตรวจการแผ่นดิน"/>
    <s v="สผผ."/>
    <s v="องค์กรอิสระ"/>
    <s v="โครงการปกติ 2567"/>
    <x v="3"/>
    <x v="5"/>
    <x v="0"/>
    <n v="0"/>
    <s v="https://emenscr.nesdc.go.th/viewer/view.html?id=65b86be59ca7362ad8e8211a"/>
    <s v="v3_220102V04F03"/>
  </r>
  <r>
    <s v="omb04-67-0014"/>
    <s v="การบริหารจัดการทางเท้าสาธารณะในพื้นที่กรุงเทพมหานครแบบบูรณาการ"/>
    <s v="การบริหารจัดการทางเท้าสาธารณะในพื้นที่กรุงเทพมหานครแบบบูรณาการ"/>
    <s v="ด้านการปรับสมดุลและพัฒนาระบบการบริหารจัดการภาครัฐ"/>
    <x v="7"/>
    <s v="ตุลาคม 2566"/>
    <s v="กันยายน 2567"/>
    <s v="สำนักนโยบายและแผน"/>
    <s v="สำนักงานผู้ตรวจการแผ่นดิน"/>
    <s v="สผผ."/>
    <s v="องค์กรอิสระ"/>
    <s v="โครงการปกติ 2567"/>
    <x v="3"/>
    <x v="5"/>
    <x v="0"/>
    <n v="0"/>
    <s v="https://emenscr.nesdc.go.th/viewer/view.html?id=65b7806fd5f7b32ada421880"/>
    <s v="v3_220102V04F03"/>
  </r>
  <r>
    <s v="omb04-67-0013"/>
    <s v="โครงการศึกษาแนวทางการรับฟังความคิดเห็นของประชาชนในการดำเนินการที่ส่งผลกระทบต่อคุณภาพสิ่งแวดล้อมและสุขภาพของประชาชน "/>
    <s v="โครงการศึกษาแนวทางการรับฟังความคิดเห็นของประชาชนในการดำเนินการที่ส่งผลกระทบต่อคุณภาพสิ่งแวดล้อมและสุขภาพของประชาชน "/>
    <s v="ด้านการปรับสมดุลและพัฒนาระบบการบริหารจัดการภาครัฐ"/>
    <x v="7"/>
    <s v="ตุลาคม 2566"/>
    <s v="กันยายน 2567"/>
    <s v="สำนักนโยบายและแผน"/>
    <s v="สำนักงานผู้ตรวจการแผ่นดิน"/>
    <s v="สผผ."/>
    <s v="องค์กรอิสระ"/>
    <s v="โครงการปกติ 2567"/>
    <x v="3"/>
    <x v="5"/>
    <x v="0"/>
    <n v="0"/>
    <s v="https://emenscr.nesdc.go.th/viewer/view.html?id=65b77b999cc6b806580b0888"/>
    <s v="v3_220102V04F03"/>
  </r>
  <r>
    <s v="omb04-67-0012"/>
    <s v="โครงการศึกษาการบริหารจัดการของเรือนจำในการปฏิบัติต่อผู้ต้องขัง"/>
    <s v="โครงการศึกษาการบริหารจัดการของเรือนจำในการปฏิบัติต่อผู้ต้องขัง"/>
    <s v="ด้านการปรับสมดุลและพัฒนาระบบการบริหารจัดการภาครัฐ"/>
    <x v="7"/>
    <s v="ตุลาคม 2566"/>
    <s v="กันยายน 2567"/>
    <s v="สำนักนโยบายและแผน"/>
    <s v="สำนักงานผู้ตรวจการแผ่นดิน"/>
    <s v="สผผ."/>
    <s v="องค์กรอิสระ"/>
    <s v="โครงการปกติ 2567"/>
    <x v="3"/>
    <x v="5"/>
    <x v="0"/>
    <n v="0"/>
    <s v="https://emenscr.nesdc.go.th/viewer/view.html?id=65b7653bd5f7b32ada4216be"/>
    <s v="v3_220102V04F03"/>
  </r>
  <r>
    <s v="omb04-67-0011"/>
    <s v="โครงการศึกษาการดำเนินงานจังหวัดนำร่องป้องกันและลดอัตราความพิการแต่กำเนิด (Birth Defects Sandbox)"/>
    <s v="โครงการศึกษาการดำเนินงานจังหวัดนำร่องป้องกันและลดอัตราความพิการแต่กำเนิด (Birth Defects Sandbox)"/>
    <s v="ด้านการปรับสมดุลและพัฒนาระบบการบริหารจัดการภาครัฐ"/>
    <x v="7"/>
    <s v="ตุลาคม 2566"/>
    <s v="กันยายน 2567"/>
    <s v="สำนักนโยบายและแผน"/>
    <s v="สำนักงานผู้ตรวจการแผ่นดิน"/>
    <s v="สผผ."/>
    <s v="องค์กรอิสระ"/>
    <s v="โครงการปกติ 2567"/>
    <x v="3"/>
    <x v="5"/>
    <x v="0"/>
    <n v="0"/>
    <s v="https://emenscr.nesdc.go.th/viewer/view.html?id=65b7413ad34f14065a8b1f13"/>
    <s v="v3_220102V04F03"/>
  </r>
  <r>
    <s v="ยธ 02008-67-0009"/>
    <s v="โครงการสำรวจและวิเคราะห์ข้อมูลความเชื่อมั่นของประชาชนในการบังคับใช้กฎหมายของกระทรวงยุติธรรม ประจำปีงบประมาณ พ.ศ. ๒๕๖๗"/>
    <s v="โครงการสำรวจและวิเคราะห์ข้อมูลความเชื่อมั่นของประชาชนในการบังคับใช้กฎหมายของกระทรวงยุติธรรม ประจำปีงบประมาณ พ.ศ. ๒๕๖๗"/>
    <s v="ด้านการปรับสมดุลและพัฒนาระบบการบริหารจัดการภาครัฐ"/>
    <x v="7"/>
    <s v="พฤษภาคม 2567"/>
    <s v="กันยายน 2567"/>
    <s v="กองยุทธศาสตร์และแผนงาน"/>
    <s v="สำนักงานปลัดกระทรวงยุติธรรม"/>
    <s v="สป.ยธ."/>
    <s v="กระทรวงยุติธรรม"/>
    <s v="ปรับปรุงโครงการสำคัญ 2567"/>
    <x v="2"/>
    <x v="6"/>
    <x v="0"/>
    <n v="0"/>
    <s v="https://emenscr.nesdc.go.th/viewer/view.html?id=66446e03d5f7b32ada431b80"/>
    <s v="v2_220102V03F03"/>
  </r>
  <r>
    <s v="ยธ 02008-67-0009"/>
    <s v="โครงการสำรวจและวิเคราะห์ข้อมูลความเชื่อมั่นของประชาชนในการบังคับใช้กฎหมายของกระทรวงยุติธรรม ประจำปีงบประมาณ พ.ศ. ๒๕๖๗"/>
    <s v="โครงการสำรวจและวิเคราะห์ข้อมูลความเชื่อมั่นของประชาชนในการบังคับใช้กฎหมายของกระทรวงยุติธรรม ประจำปีงบประมาณ พ.ศ. ๒๕๖๗"/>
    <s v="ด้านการปรับสมดุลและพัฒนาระบบการบริหารจัดการภาครัฐ"/>
    <x v="7"/>
    <s v="พฤษภาคม 2567"/>
    <s v="กันยายน 2567"/>
    <s v="กองยุทธศาสตร์และแผนงาน"/>
    <s v="สำนักงานปลัดกระทรวงยุติธรรม"/>
    <s v="สป.ยธ."/>
    <s v="กระทรวงยุติธรรม"/>
    <s v="ปรับปรุงโครงการสำคัญ 2567"/>
    <x v="2"/>
    <x v="6"/>
    <x v="0"/>
    <n v="0"/>
    <s v="https://emenscr.nesdc.go.th/viewer/view.html?id=66446e03d5f7b32ada431b80"/>
    <s v="v2_220102V03F03"/>
  </r>
  <r>
    <s v="อส 0006(นย)-68-0026"/>
    <s v="โครงการจัดพิมพ์หนังสือรวมคำวินิจฉัยข้อหารือของสำนักงานอัยการสูงสุด"/>
    <s v="โครงการจัดพิมพ์หนังสือรวมคำวินิจฉัยข้อหารือของสำนักงานอัยการสูงสุด"/>
    <s v="ด้านการปรับสมดุลและพัฒนาระบบการบริหารจัดการภาครัฐ"/>
    <x v="8"/>
    <s v="ตุลาคม 2567"/>
    <s v="สิงหาคม 2568"/>
    <s v="สำนักงานนโยบาย ยุทธศาสตร์ และงบประมาณ"/>
    <s v="สำนักงานอัยการสูงสุด"/>
    <s v="อส."/>
    <s v="องค์กรอิสระ"/>
    <s v="โครงการปกติ 2568"/>
    <x v="0"/>
    <x v="0"/>
    <x v="0"/>
    <n v="0"/>
    <s v="https://emenscr.nesdc.go.th/viewer/view.html?id=678dfcfe098e9b40512849a7"/>
    <s v="v3_220102V01F01"/>
  </r>
  <r>
    <s v="อส 0006(นย)-68-0015"/>
    <s v="โครงการยกระดับการสื่อสารเชิงรุก เพื่อให้บริการด้านกฎหมายแก่ประชาชน"/>
    <s v="โครงการยกระดับการสื่อสารเชิงรุก เพื่อให้บริการด้านกฎหมายแก่ประชาชน"/>
    <s v="ด้านการปรับสมดุลและพัฒนาระบบการบริหารจัดการภาครัฐ"/>
    <x v="8"/>
    <s v="ตุลาคม 2567"/>
    <s v="กันยายน 2568"/>
    <s v="สำนักงานนโยบาย ยุทธศาสตร์ และงบประมาณ"/>
    <s v="สำนักงานอัยการสูงสุด"/>
    <s v="อส."/>
    <s v="องค์กรอิสระ"/>
    <s v="โครงการปกติ 2568"/>
    <x v="2"/>
    <x v="6"/>
    <x v="0"/>
    <n v="0"/>
    <s v="https://emenscr.nesdc.go.th/viewer/view.html?id=673ef05b9d04690ff18d0fb5"/>
    <s v="v3_220102V03F03"/>
  </r>
  <r>
    <s v="อส 0006(นย)-68-0014"/>
    <s v="โครงการการเพิ่มประสิทธิภาพการดำเนินคดีอาญาฟอกเงินในความผิดมูลฐานที่เกี่ยวข้องกับการพนันออนไลน์"/>
    <s v="โครงการการเพิ่มประสิทธิภาพการดำเนินคดีอาญาฟอกเงินในความผิดมูลฐานที่เกี่ยวข้องกับการพนันออนไลน์"/>
    <s v="ด้านการปรับสมดุลและพัฒนาระบบการบริหารจัดการภาครัฐ"/>
    <x v="8"/>
    <s v="ตุลาคม 2567"/>
    <s v="กันยายน 2568"/>
    <s v="สำนักงานนโยบาย ยุทธศาสตร์ และงบประมาณ"/>
    <s v="สำนักงานอัยการสูงสุด"/>
    <s v="อส."/>
    <s v="องค์กรอิสระ"/>
    <s v="โครงการปกติ 2568"/>
    <x v="2"/>
    <x v="6"/>
    <x v="0"/>
    <n v="0"/>
    <s v="https://emenscr.nesdc.go.th/viewer/view.html?id=673ee9d89d04690ff18d0faf"/>
    <s v="v3_220102V03F03"/>
  </r>
  <r>
    <s v="ศร0010-68-0049"/>
    <s v="โครงการ&quot;เผยแพร่องค์ความรู้ในรูปแบบสื่อสิ่งพิมพ์&quot; (จัดพิมพ์จดหมายข่าวศาลรัฐธรรมนูญ/จัดพิมพ์รัฐธรรมนูญแห่งราชอาณาจักรไทย/จัดพิมพ์รวมคำวินิจฉัยศาลรัฐธรรมนูญ)"/>
    <s v="โครงการ&quot;เผยแพร่องค์ความรู้ในรูปแบบสื่อสิ่งพิมพ์&quot; (จัดพิมพ์จดหมายข่าวศาลรัฐธรรมนูญ/จัดพิมพ์รัฐธรรมนูญแห่งราชอาณาจักรไทย/จัดพิมพ์รวมคำวินิจฉัยศาลรัฐธรรมนูญ)"/>
    <s v="ด้านการปรับสมดุลและพัฒนาระบบการบริหารจัดการภาครัฐ"/>
    <x v="8"/>
    <s v="ตุลาคม 2567"/>
    <s v="กันยายน 2568"/>
    <n v="0"/>
    <s v="สำนักงานศาลรัฐธรรมนูญ"/>
    <s v="ศร."/>
    <s v="ศาล"/>
    <s v="โครงการปกติ 2568"/>
    <x v="0"/>
    <x v="0"/>
    <x v="0"/>
    <n v="0"/>
    <s v="https://emenscr.nesdc.go.th/viewer/view.html?id=6788942c0b91f26892769f57"/>
    <s v="v3_220102V01F01"/>
  </r>
  <r>
    <s v="ยธ 0830-68-0001"/>
    <s v="โครงการช่วยเหลือประชาชนที่ไม่ได้รับเป็นธรรม"/>
    <s v="โครงการช่วยเหลือประชาชนที่ไม่ได้รับเป็นธรรม"/>
    <s v="ด้านการปรับสมดุลและพัฒนาระบบการบริหารจัดการภาครัฐ"/>
    <x v="8"/>
    <s v="ตุลาคม 2567"/>
    <s v="กันยายน 2568"/>
    <s v="ศูนย์ช่วยเหลือลูกหนี้และประชาชนที่ไม่ได้รับความเป็นธรรม"/>
    <s v="กรมสอบสวนคดีพิเศษ"/>
    <s v="DSI"/>
    <s v="กระทรวงยุติธรรม"/>
    <s v="โครงการปกติ 2568"/>
    <x v="2"/>
    <x v="6"/>
    <x v="0"/>
    <n v="0"/>
    <s v="https://emenscr.nesdc.go.th/viewer/view.html?id=674e8c3e3c750d5109f2d35e"/>
    <s v="v3_220102V03F03"/>
  </r>
  <r>
    <s v="ยธ 0821-68-0001"/>
    <s v="โครงการขับเคลื่อนการพัฒนาระบบราชการกรมสอบสวนคดีพิเศษ ประจำปีงบประมาณ พ.ศ. 2568"/>
    <s v="โครงการขับเคลื่อนการพัฒนาระบบราชการกรมสอบสวนคดีพิเศษ ประจำปีงบประมาณ พ.ศ. 2568"/>
    <s v="ด้านการปรับสมดุลและพัฒนาระบบการบริหารจัดการภาครัฐ"/>
    <x v="8"/>
    <s v="ตุลาคม 2567"/>
    <s v="กันยายน 2568"/>
    <s v="กลุ่มพัฒนาระบบบริหาร"/>
    <s v="กรมสอบสวนคดีพิเศษ"/>
    <s v="DSI"/>
    <s v="กระทรวงยุติธรรม"/>
    <s v="โครงการปกติ 2568"/>
    <x v="2"/>
    <x v="6"/>
    <x v="0"/>
    <n v="0"/>
    <s v="https://emenscr.nesdc.go.th/viewer/view.html?id=674e8a1c6fbae4367b6bff0c"/>
    <s v="v3_220102V03F03"/>
  </r>
  <r>
    <s v="ยธ 0819-68-0013"/>
    <s v="โครงการปรับปรุงระบบโทรศัพท์ IP PHONE กรมสอบสวนคดีพิเศษ"/>
    <s v="โครงการปรับปรุงระบบโทรศัพท์ IP PHONE กรมสอบสวนคดีพิเศษ"/>
    <s v="ด้านการปรับสมดุลและพัฒนาระบบการบริหารจัดการภาครัฐ"/>
    <x v="8"/>
    <s v="ตุลาคม 2567"/>
    <s v="กันยายน 2568"/>
    <s v="กองพัฒนาและสนับสนุนคดีพิเศษ"/>
    <s v="กรมสอบสวนคดีพิเศษ"/>
    <s v="DSI"/>
    <s v="กระทรวงยุติธรรม"/>
    <s v="โครงการปกติ 2568"/>
    <x v="3"/>
    <x v="4"/>
    <x v="0"/>
    <n v="0"/>
    <s v="https://emenscr.nesdc.go.th/viewer/view.html?id=674eb80952c7c851103ccb42"/>
    <s v="v3_220102V04F01"/>
  </r>
  <r>
    <s v="ยธ 0819-68-0012"/>
    <s v="โครงการจัดตั้งศูนย์ความเป็นเลิศเพื่อต่อต้านการค้ามนุษย์ไทย – ออสเตรเลีย และการพัฒนาศักยภาพในการป้องกันและปราบปรามการค้ามนุษย์"/>
    <s v="โครงการจัดตั้งศูนย์ความเป็นเลิศเพื่อต่อต้านการค้ามนุษย์ไทย – ออสเตรเลีย และการพัฒนาศักยภาพในการป้องกันและปราบปรามการค้ามนุษย์"/>
    <s v="ด้านการปรับสมดุลและพัฒนาระบบการบริหารจัดการภาครัฐ"/>
    <x v="8"/>
    <s v="ตุลาคม 2567"/>
    <s v="กันยายน 2568"/>
    <s v="กองพัฒนาและสนับสนุนคดีพิเศษ"/>
    <s v="กรมสอบสวนคดีพิเศษ"/>
    <s v="DSI"/>
    <s v="กระทรวงยุติธรรม"/>
    <s v="โครงการปกติ 2568"/>
    <x v="1"/>
    <x v="2"/>
    <x v="0"/>
    <n v="0"/>
    <s v="https://emenscr.nesdc.go.th/viewer/view.html?id=674e84f951d1ed367e3bfaad"/>
    <s v="v3_220102V02F01"/>
  </r>
  <r>
    <s v="ยธ 0819-68-0010"/>
    <s v="การบริหารจัดการสถาบันการสอบสวนคดีพิเศษ (จัดหาอุปกรณ์และระบบแสดงภาพและเสียง กรมสอบสวนคดีพิเศษ)"/>
    <s v="การบริหารจัดการสถาบันการสอบสวนคดีพิเศษ (จัดหาอุปกรณ์และระบบแสดงภาพและเสียง กรมสอบสวนคดีพิเศษ)"/>
    <s v="ด้านการปรับสมดุลและพัฒนาระบบการบริหารจัดการภาครัฐ"/>
    <x v="8"/>
    <s v="ตุลาคม 2567"/>
    <s v="กันยายน 2568"/>
    <s v="กองพัฒนาและสนับสนุนคดีพิเศษ"/>
    <s v="กรมสอบสวนคดีพิเศษ"/>
    <s v="DSI"/>
    <s v="กระทรวงยุติธรรม"/>
    <s v="โครงการปกติ 2568"/>
    <x v="3"/>
    <x v="4"/>
    <x v="0"/>
    <n v="0"/>
    <s v="https://emenscr.nesdc.go.th/viewer/view.html?id=674e739c3c750d5109f2d319"/>
    <s v="v3_220102V04F01"/>
  </r>
  <r>
    <s v="ยธ 0819-68-0009"/>
    <s v="การพัฒนาทักษะด้านดิจิทัลตามแผนพัฒนาทักษะด้านดิจิทัลของข้าราชการและบุคลากร กรมสอบสวนคดีพิเศษ"/>
    <s v="การพัฒนาทักษะด้านดิจิทัลตามแผนพัฒนาทักษะด้านดิจิทัลของข้าราชการและบุคลากร กรมสอบสวนคดีพิเศษ"/>
    <s v="ด้านการปรับสมดุลและพัฒนาระบบการบริหารจัดการภาครัฐ"/>
    <x v="8"/>
    <s v="ตุลาคม 2567"/>
    <s v="กันยายน 2568"/>
    <s v="กองพัฒนาและสนับสนุนคดีพิเศษ"/>
    <s v="กรมสอบสวนคดีพิเศษ"/>
    <s v="DSI"/>
    <s v="กระทรวงยุติธรรม"/>
    <s v="โครงการปกติ 2568"/>
    <x v="1"/>
    <x v="2"/>
    <x v="0"/>
    <n v="0"/>
    <s v="https://emenscr.nesdc.go.th/viewer/view.html?id=674e6fdfd231ee5117cb5ecf"/>
    <s v="v3_220102V02F01"/>
  </r>
  <r>
    <s v="ยธ 0819-68-0008"/>
    <s v="โครงการพัฒนาศักยภาพบุคลากรกรมสอบสวนคดีพิเศษ และหน่วยงานบังคับใช้กฎหมาย"/>
    <s v="โครงการพัฒนาศักยภาพบุคลากรกรมสอบสวนคดีพิเศษ และหน่วยงานบังคับใช้กฎหมาย"/>
    <s v="ด้านการปรับสมดุลและพัฒนาระบบการบริหารจัดการภาครัฐ"/>
    <x v="8"/>
    <s v="ตุลาคม 2567"/>
    <s v="กันยายน 2568"/>
    <s v="กองพัฒนาและสนับสนุนคดีพิเศษ"/>
    <s v="กรมสอบสวนคดีพิเศษ"/>
    <s v="DSI"/>
    <s v="กระทรวงยุติธรรม"/>
    <s v="โครงการปกติ 2568"/>
    <x v="1"/>
    <x v="2"/>
    <x v="0"/>
    <n v="0"/>
    <s v="https://emenscr.nesdc.go.th/viewer/view.html?id=674d70fb51d1ed367e3bfa94"/>
    <s v="v3_220102V02F01"/>
  </r>
  <r>
    <s v="ยธ 0819-68-0007"/>
    <s v="โครงการจัดหาเครื่องมือวัดและตรวจจับคลื่นวิทยุแบบเคลื่อนที่"/>
    <s v="โครงการจัดหาเครื่องมือวัดและตรวจจับคลื่นวิทยุแบบเคลื่อนที่"/>
    <s v="ด้านการปรับสมดุลและพัฒนาระบบการบริหารจัดการภาครัฐ"/>
    <x v="8"/>
    <s v="ตุลาคม 2567"/>
    <s v="กันยายน 2568"/>
    <s v="กองพัฒนาและสนับสนุนคดีพิเศษ"/>
    <s v="กรมสอบสวนคดีพิเศษ"/>
    <s v="DSI"/>
    <s v="กระทรวงยุติธรรม"/>
    <s v="โครงการปกติ 2568"/>
    <x v="3"/>
    <x v="4"/>
    <x v="0"/>
    <n v="0"/>
    <s v="https://emenscr.nesdc.go.th/viewer/view.html?id=674d6d156f54fa3671470cd4"/>
    <s v="v3_220102V04F01"/>
  </r>
  <r>
    <s v="ยธ 0819-68-0006"/>
    <s v="โครงการจัดหารถปฏิบัติการสื่อสารเคลื่อนที่พร้อมอุปกรณ์"/>
    <s v="โครงการจัดหารถปฏิบัติการสื่อสารเคลื่อนที่พร้อมอุปกรณ์"/>
    <s v="ด้านการปรับสมดุลและพัฒนาระบบการบริหารจัดการภาครัฐ"/>
    <x v="8"/>
    <s v="ตุลาคม 2567"/>
    <s v="กันยายน 2568"/>
    <s v="กองพัฒนาและสนับสนุนคดีพิเศษ"/>
    <s v="กรมสอบสวนคดีพิเศษ"/>
    <s v="DSI"/>
    <s v="กระทรวงยุติธรรม"/>
    <s v="โครงการปกติ 2568"/>
    <x v="3"/>
    <x v="4"/>
    <x v="0"/>
    <n v="0"/>
    <s v="https://emenscr.nesdc.go.th/viewer/view.html?id=674d677ef23e63510a0f69ae"/>
    <s v="v3_220102V04F01"/>
  </r>
  <r>
    <s v="ยธ 0819-68-0005"/>
    <s v="งานวิจัยด้านกฎหมายและกระบวนการยุติธรรม"/>
    <s v="งานวิจัยด้านกฎหมายและกระบวนการยุติธรรม"/>
    <s v="ด้านการปรับสมดุลและพัฒนาระบบการบริหารจัดการภาครัฐ"/>
    <x v="8"/>
    <s v="ตุลาคม 2567"/>
    <s v="กันยายน 2568"/>
    <s v="กองพัฒนาและสนับสนุนคดีพิเศษ"/>
    <s v="กรมสอบสวนคดีพิเศษ"/>
    <s v="DSI"/>
    <s v="กระทรวงยุติธรรม"/>
    <s v="โครงการปกติ 2568"/>
    <x v="2"/>
    <x v="6"/>
    <x v="0"/>
    <n v="0"/>
    <s v="https://emenscr.nesdc.go.th/viewer/view.html?id=674d5fc66fbae4367b6bfeda"/>
    <s v="v3_220102V03F03"/>
  </r>
  <r>
    <s v="ยธ 0819-68-0004"/>
    <s v="โครงการพัฒนามาตรฐานการสืบสวนสอบสวนคดีพิเศษ"/>
    <s v="โครงการพัฒนามาตรฐานการสืบสวนสอบสวนคดีพิเศษ"/>
    <s v="ด้านการปรับสมดุลและพัฒนาระบบการบริหารจัดการภาครัฐ"/>
    <x v="8"/>
    <s v="ตุลาคม 2567"/>
    <s v="กันยายน 2568"/>
    <s v="กองพัฒนาและสนับสนุนคดีพิเศษ"/>
    <s v="กรมสอบสวนคดีพิเศษ"/>
    <s v="DSI"/>
    <s v="กระทรวงยุติธรรม"/>
    <s v="โครงการปกติ 2568"/>
    <x v="2"/>
    <x v="6"/>
    <x v="0"/>
    <n v="0"/>
    <s v="https://emenscr.nesdc.go.th/viewer/view.html?id=674d5843f23e63510a0f6989"/>
    <s v="v3_220102V03F03"/>
  </r>
  <r>
    <s v="ยธ 0818-68-0002"/>
    <s v="โครงการ การคุ้มครองพยานและบริหารจัดการศูนย์คุ้มครองพยานของกรมสอบสวนคดีพิเศษ"/>
    <s v="โครงการ การคุ้มครองพยานและบริหารจัดการศูนย์คุ้มครองพยานของกรมสอบสวนคดีพิเศษ"/>
    <s v="ด้านการปรับสมดุลและพัฒนาระบบการบริหารจัดการภาครัฐ"/>
    <x v="8"/>
    <s v="ตุลาคม 2567"/>
    <s v="กันยายน 2568"/>
    <s v="กองปฏิบัติการพิเศษ"/>
    <s v="กรมสอบสวนคดีพิเศษ"/>
    <s v="DSI"/>
    <s v="กระทรวงยุติธรรม"/>
    <s v="โครงการปกติ 2568"/>
    <x v="2"/>
    <x v="3"/>
    <x v="0"/>
    <n v="0"/>
    <s v="https://emenscr.nesdc.go.th/viewer/view.html?id=674992a5d231ee5117cb5dbb"/>
    <s v="v3_220102V03F01"/>
  </r>
  <r>
    <s v="ยธ 0818-68-0001"/>
    <s v="โครงการจัดหาและพัฒนาอุปกรณ์ เครื่องมือ เทคโนโลยี เพื่อสนับสนุนการปฏิบัติงานด้านยุทธวิธีของหน่วยปฏิบัติการพิเศษ"/>
    <s v="โครงการจัดหาและพัฒนาอุปกรณ์ เครื่องมือ เทคโนโลยี เพื่อสนับสนุนการปฏิบัติงานด้านยุทธวิธีของหน่วยปฏิบัติการพิเศษ"/>
    <s v="ด้านการปรับสมดุลและพัฒนาระบบการบริหารจัดการภาครัฐ"/>
    <x v="8"/>
    <s v="ตุลาคม 2567"/>
    <s v="กันยายน 2568"/>
    <s v="กองปฏิบัติการพิเศษ"/>
    <s v="กรมสอบสวนคดีพิเศษ"/>
    <s v="DSI"/>
    <s v="กระทรวงยุติธรรม"/>
    <s v="โครงการปกติ 2568"/>
    <x v="2"/>
    <x v="6"/>
    <x v="0"/>
    <n v="0"/>
    <s v="https://emenscr.nesdc.go.th/viewer/view.html?id=67497dfd6f54fa3671470c9f"/>
    <s v="v3_220102V03F03"/>
  </r>
  <r>
    <s v="ยธ 0816-68-0001"/>
    <s v="โครงการพัฒนาระบบตอบกลับอัตโนมัติ (Chatbot) เพื่อให้บริการรับเรื่องราวร้องทุกข์จากประชาชน (DSI Smart Service)"/>
    <s v="โครงการพัฒนาระบบตอบกลับอัตโนมัติ (Chatbot) เพื่อให้บริการรับเรื่องราวร้องทุกข์จากประชาชน (DSI Smart Service)"/>
    <s v="ด้านการปรับสมดุลและพัฒนาระบบการบริหารจัดการภาครัฐ"/>
    <x v="8"/>
    <s v="ตุลาคม 2567"/>
    <s v="กันยายน 2568"/>
    <s v="กองบริหารคดีพิเศษ"/>
    <s v="กรมสอบสวนคดีพิเศษ"/>
    <s v="DSI"/>
    <s v="กระทรวงยุติธรรม"/>
    <s v="โครงการปกติ 2568"/>
    <x v="2"/>
    <x v="6"/>
    <x v="0"/>
    <n v="0"/>
    <s v="https://emenscr.nesdc.go.th/viewer/view.html?id=6749478551d1ed367e3bfa26"/>
    <s v="v3_220102V03F03"/>
  </r>
  <r>
    <s v="ยธ 0815-68-0006"/>
    <s v="จัดตั้งแหล่งข่าวบุคคล"/>
    <s v="จัดตั้งแหล่งข่าวบุคคล"/>
    <s v="ด้านการปรับสมดุลและพัฒนาระบบการบริหารจัดการภาครัฐ"/>
    <x v="8"/>
    <s v="ตุลาคม 2567"/>
    <s v="กันยายน 2568"/>
    <s v="กองนโยบายและยุทธศาสตร์"/>
    <s v="กรมสอบสวนคดีพิเศษ"/>
    <s v="DSI"/>
    <s v="กระทรวงยุติธรรม"/>
    <s v="โครงการปกติ 2568"/>
    <x v="2"/>
    <x v="6"/>
    <x v="0"/>
    <n v="0"/>
    <s v="https://emenscr.nesdc.go.th/viewer/view.html?id=675bb4df52c7c851103cd554"/>
    <s v="v3_220102V03F03"/>
  </r>
  <r>
    <s v="ยธ 0815-68-0005"/>
    <s v="งานปราบปรามอาชญากรรมคดีพิเศษ"/>
    <s v="งานปราบปรามอาชญากรรมคดีพิเศษ"/>
    <s v="ด้านการปรับสมดุลและพัฒนาระบบการบริหารจัดการภาครัฐ"/>
    <x v="8"/>
    <s v="ตุลาคม 2567"/>
    <s v="กันยายน 2568"/>
    <s v="กองนโยบายและยุทธศาสตร์"/>
    <s v="กรมสอบสวนคดีพิเศษ"/>
    <s v="DSI"/>
    <s v="กระทรวงยุติธรรม"/>
    <s v="โครงการปกติ 2568"/>
    <x v="2"/>
    <x v="6"/>
    <x v="0"/>
    <n v="0"/>
    <s v="https://emenscr.nesdc.go.th/viewer/view.html?id=675bb03cf23e63510a0f7455"/>
    <s v="v3_220102V03F03"/>
  </r>
  <r>
    <s v="ยธ 0815-68-0003"/>
    <s v="โครงการบูรณาการความร่วมมือเครือข่ายด้านการป้องกันการเกิดอาชญากรรมคดีพิเศษ. "/>
    <s v="โครงการบูรณาการความร่วมมือเครือข่ายด้านการป้องกันการเกิดอาชญากรรมคดีพิเศษ. "/>
    <s v="ด้านการปรับสมดุลและพัฒนาระบบการบริหารจัดการภาครัฐ"/>
    <x v="8"/>
    <s v="ตุลาคม 2567"/>
    <s v="กันยายน 2568"/>
    <s v="กองนโยบายและยุทธศาสตร์"/>
    <s v="กรมสอบสวนคดีพิเศษ"/>
    <s v="DSI"/>
    <s v="กระทรวงยุติธรรม"/>
    <s v="โครงการปกติ 2568"/>
    <x v="2"/>
    <x v="6"/>
    <x v="0"/>
    <n v="0"/>
    <s v="https://emenscr.nesdc.go.th/viewer/view.html?id=67496c8e4f2efe366f9a97f2"/>
    <s v="v3_220102V03F03"/>
  </r>
  <r>
    <s v="ยธ 0815-68-0001"/>
    <s v="พัฒนายุทธศาสตร์กรมสอบสวนคดีพิเศษสู่องค์กรหลักในการบังคับใช้กฎหมายกับอาชญากรรมพิเศษตามมาตรฐานสากลเพื่อยกระดับความเชื่อมั่นของสาธารณชนต่อการดำเนินงานของกรมสอบสวนคดีพิเศษ"/>
    <s v="พัฒนายุทธศาสตร์กรมสอบสวนคดีพิเศษสู่องค์กรหลักในการบังคับใช้กฎหมายกับอาชญากรรมพิเศษตามมาตรฐานสากลเพื่อยกระดับความเชื่อมั่นของสาธารณชนต่อการดำเนินงานของกรมสอบสวนคดีพิเศษ"/>
    <s v="ด้านการปรับสมดุลและพัฒนาระบบการบริหารจัดการภาครัฐ"/>
    <x v="8"/>
    <s v="ตุลาคม 2567"/>
    <s v="กันยายน 2568"/>
    <s v="กองนโยบายและยุทธศาสตร์"/>
    <s v="กรมสอบสวนคดีพิเศษ"/>
    <s v="DSI"/>
    <s v="กระทรวงยุติธรรม"/>
    <s v="โครงการปกติ 2568"/>
    <x v="2"/>
    <x v="6"/>
    <x v="0"/>
    <n v="0"/>
    <s v="https://emenscr.nesdc.go.th/viewer/view.html?id=67418c0152c7c851103cc4fb"/>
    <s v="v3_220102V03F03"/>
  </r>
  <r>
    <s v="ยธ 0814-68-0009"/>
    <s v="งานการทบทวนและจัดทำแผนปฏิบัติการดิจิทัลของกรมสอบสวนคดีพิเศษ ระยะ ๕ ปี"/>
    <s v="งานการทบทวนและจัดทำแผนปฏิบัติการดิจิทัลของกรมสอบสวนคดีพิเศษ ระยะ ๕ ปี"/>
    <s v="ด้านการปรับสมดุลและพัฒนาระบบการบริหารจัดการภาครัฐ"/>
    <x v="8"/>
    <s v="ตุลาคม 2567"/>
    <s v="กันยายน 2568"/>
    <s v="กองเทคโนโลยีและศูนย์ข้อมูลการตรวจสอบ"/>
    <s v="กรมสอบสวนคดีพิเศษ"/>
    <s v="DSI"/>
    <s v="กระทรวงยุติธรรม"/>
    <s v="โครงการปกติ 2568"/>
    <x v="3"/>
    <x v="4"/>
    <x v="0"/>
    <n v="0"/>
    <s v="https://emenscr.nesdc.go.th/viewer/view.html?id=67496a7a4f2efe366f9a97ee"/>
    <s v="v3_220102V04F01"/>
  </r>
  <r>
    <s v="ยธ 0814-68-0006"/>
    <s v="ระบบ AI Chatbot “DSI วานหน่อย (WanNoi)” ในการให้บริการประชาชน"/>
    <s v="ระบบ AI Chatbot “DSI วานหน่อย (WanNoi)” ในการให้บริการประชาชน"/>
    <s v="ด้านการปรับสมดุลและพัฒนาระบบการบริหารจัดการภาครัฐ"/>
    <x v="8"/>
    <s v="ตุลาคม 2567"/>
    <s v="กันยายน 2568"/>
    <s v="กองเทคโนโลยีและศูนย์ข้อมูลการตรวจสอบ"/>
    <s v="กรมสอบสวนคดีพิเศษ"/>
    <s v="DSI"/>
    <s v="กระทรวงยุติธรรม"/>
    <s v="โครงการปกติ 2568"/>
    <x v="3"/>
    <x v="4"/>
    <x v="0"/>
    <n v="0"/>
    <s v="https://emenscr.nesdc.go.th/viewer/view.html?id=674948544f2efe366f9a97cc"/>
    <s v="v3_220102V04F01"/>
  </r>
  <r>
    <s v="ยธ 0814-68-0003"/>
    <s v="โครงการพัฒนาระบบบริหารคดีพิเศษด้วยเทคโนโลยีสารสนเทศ (CIS)"/>
    <s v="โครงการพัฒนาระบบบริหารคดีพิเศษด้วยเทคโนโลยีสารสนเทศ (CIS)"/>
    <s v="ด้านการปรับสมดุลและพัฒนาระบบการบริหารจัดการภาครัฐ"/>
    <x v="8"/>
    <s v="ตุลาคม 2567"/>
    <s v="กันยายน 2568"/>
    <s v="กองเทคโนโลยีและศูนย์ข้อมูลการตรวจสอบ"/>
    <s v="กรมสอบสวนคดีพิเศษ"/>
    <s v="DSI"/>
    <s v="กระทรวงยุติธรรม"/>
    <s v="โครงการปกติ 2568"/>
    <x v="3"/>
    <x v="7"/>
    <x v="0"/>
    <n v="0"/>
    <s v="https://emenscr.nesdc.go.th/viewer/view.html?id=674933b66fbae4367b6bfe5c"/>
    <s v="v3_220102V04F02"/>
  </r>
  <r>
    <s v="ยธ 0802-68-0002"/>
    <s v="โครงการพัฒนาระบบฐานข้อมูลบันทึกข้อตกลงความร่วมมือ (MOU)”"/>
    <s v="โครงการพัฒนาระบบฐานข้อมูลบันทึกข้อตกลงความร่วมมือ (MOU)”"/>
    <s v="ด้านการปรับสมดุลและพัฒนาระบบการบริหารจัดการภาครัฐ"/>
    <x v="8"/>
    <s v="ตุลาคม 2567"/>
    <s v="กันยายน 2568"/>
    <s v="กองกฎหมาย"/>
    <s v="กรมสอบสวนคดีพิเศษ"/>
    <s v="DSI"/>
    <s v="กระทรวงยุติธรรม"/>
    <s v="โครงการปกติ 2568"/>
    <x v="2"/>
    <x v="6"/>
    <x v="0"/>
    <n v="0"/>
    <s v="https://emenscr.nesdc.go.th/viewer/view.html?id=6749728952c7c851103cc964"/>
    <s v="v3_220102V03F03"/>
  </r>
  <r>
    <s v="ยธ 0802-68-0001"/>
    <s v="โครงการปรับปรุงแก้ไขเพิ่มเติมพระราชบัญญัติการสอบสวนคดีพิเศษหรืออนุบัญญัติที่เกี่ยวข้อง"/>
    <s v="โครงการปรับปรุงแก้ไขเพิ่มเติมพระราชบัญญัติการสอบสวนคดีพิเศษหรืออนุบัญญัติที่เกี่ยวข้อง"/>
    <s v="ด้านการปรับสมดุลและพัฒนาระบบการบริหารจัดการภาครัฐ"/>
    <x v="8"/>
    <s v="ตุลาคม 2567"/>
    <s v="กันยายน 2568"/>
    <s v="กองกฎหมาย"/>
    <s v="กรมสอบสวนคดีพิเศษ"/>
    <s v="DSI"/>
    <s v="กระทรวงยุติธรรม"/>
    <s v="โครงการปกติ 2568"/>
    <x v="0"/>
    <x v="0"/>
    <x v="0"/>
    <n v="0"/>
    <s v="https://emenscr.nesdc.go.th/viewer/view.html?id=674948a451d1ed367e3bfa2a"/>
    <s v="v3_220102V01F01"/>
  </r>
  <r>
    <s v="ยธ 0801.5-68-0007"/>
    <s v="การประเมินคุณธรรมและความโปร่งใสในการดำเนินงานของหน่วยงานภาครัฐ"/>
    <s v="การประเมินคุณธรรมและความโปร่งใสในการดำเนินงานของหน่วยงานภาครัฐ"/>
    <s v="ด้านการปรับสมดุลและพัฒนาระบบการบริหารจัดการภาครัฐ"/>
    <x v="8"/>
    <s v="ตุลาคม 2567"/>
    <s v="กันยายน 2568"/>
    <s v="กลุ่มบริหารทรัพยากรบุคคล"/>
    <s v="กรมสอบสวนคดีพิเศษ"/>
    <s v="DSI"/>
    <s v="กระทรวงยุติธรรม"/>
    <s v="โครงการปกติ 2568"/>
    <x v="1"/>
    <x v="10"/>
    <x v="0"/>
    <n v="0"/>
    <s v="https://emenscr.nesdc.go.th/viewer/view.html?id=674977ca51d1ed367e3bfa52"/>
    <s v="v3_220102V02F02"/>
  </r>
  <r>
    <s v="ยธ 0801.5-68-0006"/>
    <s v="การจัดทำและขับเคลื่อนแผนปฏิบัติการป้องกัน ปราบปรามการทุจริตและประพฤติมิชอบ และแผนปฏิบัติการส่งเสริมคุณธรรมจริยธรรม กรมสอบสวนคดีพิเศษ ประจำปีงบประมาณ พ.ศ. 2568"/>
    <s v="การจัดทำและขับเคลื่อนแผนปฏิบัติการป้องกัน ปราบปรามการทุจริตและประพฤติมิชอบ และแผนปฏิบัติการส่งเสริมคุณธรรมจริยธรรม กรมสอบสวนคดีพิเศษ ประจำปีงบประมาณ พ.ศ. 2568"/>
    <s v="ด้านการปรับสมดุลและพัฒนาระบบการบริหารจัดการภาครัฐ"/>
    <x v="8"/>
    <s v="ตุลาคม 2567"/>
    <s v="กันยายน 2568"/>
    <s v="กลุ่มบริหารทรัพยากรบุคคล"/>
    <s v="กรมสอบสวนคดีพิเศษ"/>
    <s v="DSI"/>
    <s v="กระทรวงยุติธรรม"/>
    <s v="โครงการปกติ 2568"/>
    <x v="1"/>
    <x v="10"/>
    <x v="0"/>
    <n v="0"/>
    <s v="https://emenscr.nesdc.go.th/viewer/view.html?id=6749721c51d1ed367e3bfa4c"/>
    <s v="v3_220102V02F02"/>
  </r>
  <r>
    <s v="ยธ 0801.5-68-0005"/>
    <s v="เสริมสร้างความรู้ ความเข้าใจ ด้านคุณธรรม จริยธรรม หลักธรรมาภิบาล  เพื่อป้องกันและต่อต้านการทุจริตประพฤติมิชอบ ให้กับข้าราชการและเจ้าหน้าที่  กรมสอบสวนคดีพิเศษ ประจำปีงบประมาณ พ.ศ. 2568"/>
    <s v="เสริมสร้างความรู้ ความเข้าใจ ด้านคุณธรรม จริยธรรม หลักธรรมาภิบาล  เพื่อป้องกันและต่อต้านการทุจริตประพฤติมิชอบ ให้กับข้าราชการและเจ้าหน้าที่  กรมสอบสวนคดีพิเศษ ประจำปีงบประมาณ พ.ศ. 2568"/>
    <s v="ด้านการปรับสมดุลและพัฒนาระบบการบริหารจัดการภาครัฐ"/>
    <x v="8"/>
    <s v="มกราคม 2568"/>
    <s v="มีนาคม 2568"/>
    <s v="กลุ่มบริหารทรัพยากรบุคคล"/>
    <s v="กรมสอบสวนคดีพิเศษ"/>
    <s v="DSI"/>
    <s v="กระทรวงยุติธรรม"/>
    <s v="โครงการปกติ 2568"/>
    <x v="1"/>
    <x v="10"/>
    <x v="0"/>
    <n v="0"/>
    <s v="https://emenscr.nesdc.go.th/viewer/view.html?id=67496b563c750d5109f2d1ac"/>
    <s v="v3_220102V02F02"/>
  </r>
  <r>
    <s v="ยธ 0801.5-68-0004"/>
    <s v="โครงการการจัดทำและขับเคลื่อนแผนสร้างความผูกพันบุคลากรของกรมสอบสวนคดีพิเศษ"/>
    <s v="โครงการการจัดทำและขับเคลื่อนแผนสร้างความผูกพันบุคลากรของกรมสอบสวนคดีพิเศษ"/>
    <s v="ด้านการปรับสมดุลและพัฒนาระบบการบริหารจัดการภาครัฐ"/>
    <x v="8"/>
    <s v="ตุลาคม 2567"/>
    <s v="กันยายน 2568"/>
    <s v="กลุ่มบริหารทรัพยากรบุคคล"/>
    <s v="กรมสอบสวนคดีพิเศษ"/>
    <s v="DSI"/>
    <s v="กระทรวงยุติธรรม"/>
    <s v="โครงการปกติ 2568"/>
    <x v="1"/>
    <x v="2"/>
    <x v="0"/>
    <n v="0"/>
    <s v="https://emenscr.nesdc.go.th/viewer/view.html?id=674965f151d1ed367e3bfa3c"/>
    <s v="v3_220102V02F01"/>
  </r>
  <r>
    <s v="ยธ 0801.5-68-0003"/>
    <s v="ปรับมโนทัศน์ในการครองตน ตามหลักสุจริตธรรมให้กับผู้บริหาร ทุกระดับของกรมสอบสวนคดีพิเศษ ประจำปีงบประมาณ พ.ศ. 2568"/>
    <s v="ปรับมโนทัศน์ในการครองตน ตามหลักสุจริตธรรมให้กับผู้บริหาร ทุกระดับของกรมสอบสวนคดีพิเศษ ประจำปีงบประมาณ พ.ศ. 2568"/>
    <s v="ด้านการปรับสมดุลและพัฒนาระบบการบริหารจัดการภาครัฐ"/>
    <x v="8"/>
    <s v="ตุลาคม 2567"/>
    <s v="ธันวาคม 2567"/>
    <s v="กลุ่มบริหารทรัพยากรบุคคล"/>
    <s v="กรมสอบสวนคดีพิเศษ"/>
    <s v="DSI"/>
    <s v="กระทรวงยุติธรรม"/>
    <s v="โครงการปกติ 2568"/>
    <x v="1"/>
    <x v="10"/>
    <x v="0"/>
    <n v="0"/>
    <s v="https://emenscr.nesdc.go.th/viewer/view.html?id=674949036fbae4367b6bfe6b"/>
    <s v="v3_220102V02F02"/>
  </r>
  <r>
    <s v="ยธ 0801.5-68-0002"/>
    <s v="โครงการการจัดทำและขับเคลื่อนแผนปฏิบัติการตามแผนกลยุทธ์การบริหารทรัพยากรบุคคล ตามแนวทาง HR Scorecard"/>
    <s v="โครงการการจัดทำและขับเคลื่อนแผนปฏิบัติการตามแผนกลยุทธ์การบริหารทรัพยากรบุคคล ตามแนวทาง HR Scorecard"/>
    <s v="ด้านการปรับสมดุลและพัฒนาระบบการบริหารจัดการภาครัฐ"/>
    <x v="8"/>
    <s v="ตุลาคม 2567"/>
    <s v="กันยายน 2568"/>
    <s v="กลุ่มบริหารทรัพยากรบุคคล"/>
    <s v="กรมสอบสวนคดีพิเศษ"/>
    <s v="DSI"/>
    <s v="กระทรวงยุติธรรม"/>
    <s v="โครงการปกติ 2568"/>
    <x v="1"/>
    <x v="2"/>
    <x v="0"/>
    <n v="0"/>
    <s v="https://emenscr.nesdc.go.th/viewer/view.html?id=6749477e51d1ed367e3bfa24"/>
    <s v="v3_220102V02F01"/>
  </r>
  <r>
    <s v="ยธ 0501-68-0007"/>
    <s v="โครงการประชุมด้านการบังคับคดีร่วมกับหน่วยงานด้านการบังคับคดีล้มละลายของประเทศสมาชิกอาเซียนและประเทศคู่เจรจา (สาธารณรัฐประชาชนจีน ประเทศญี่ปุ่น และสาธารณรัฐเกาหลี)"/>
    <s v="โครงการประชุมด้านการบังคับคดีร่วมกับหน่วยงานด้านการบังคับคดีล้มละลายของประเทศสมาชิกอาเซียนและประเทศคู่เจรจา (สาธารณรัฐประชาชนจีน ประเทศญี่ปุ่น และสาธารณรัฐเกาหลี)"/>
    <s v="ด้านการปรับสมดุลและพัฒนาระบบการบริหารจัดการภาครัฐ"/>
    <x v="8"/>
    <s v="เมษายน 2568"/>
    <s v="สิงหาคม 2568"/>
    <s v="สำนักงานเลขานุการกรม"/>
    <s v="กรมบังคับคดี"/>
    <s v="กบค."/>
    <s v="กระทรวงยุติธรรม"/>
    <s v="โครงการปกติ 2568"/>
    <x v="0"/>
    <x v="0"/>
    <x v="0"/>
    <n v="0"/>
    <s v="https://emenscr.nesdc.go.th/viewer/view.html?id=6762803f51d1ed367e3bfe9e"/>
    <s v="v3_220102V01F01"/>
  </r>
  <r>
    <s v="ยธ 0405-68-0003"/>
    <s v="โครงการขับเคลื่อนกฎหมายเพื่อรับรองสิทธิในการก่อตั้งครอบครัวของบุคคลทุกคนอย่างเท่าเทียม "/>
    <s v="โครงการขับเคลื่อนกฎหมายเพื่อรับรองสิทธิในการก่อตั้งครอบครัวของบุคคลทุกคนอย่างเท่าเทียม "/>
    <s v="ด้านการปรับสมดุลและพัฒนาระบบการบริหารจัดการภาครัฐ"/>
    <x v="8"/>
    <s v="ตุลาคม 2567"/>
    <s v="กันยายน 2568"/>
    <s v="กองสิทธิมนุษยชนระหว่างประเทศ"/>
    <s v="กรมคุ้มครองสิทธิและเสรีภาพ"/>
    <s v="กคส."/>
    <s v="กระทรวงยุติธรรม"/>
    <s v="โครงการปกติ 2568"/>
    <x v="0"/>
    <x v="0"/>
    <x v="0"/>
    <n v="0"/>
    <s v="https://emenscr.nesdc.go.th/viewer/view.html?id=676cd5286f54fa36714714d3"/>
    <s v="v3_220102V01F01"/>
  </r>
  <r>
    <s v="พณ 0702-68-0001"/>
    <s v="ส่งเสริมและพัฒนากระบวนการคุ้มครองทรัพย์สินทางปัญญา"/>
    <s v="ส่งเสริมและพัฒนากระบวนการคุ้มครองทรัพย์สินทางปัญญา"/>
    <s v="ด้านการปรับสมดุลและพัฒนาระบบการบริหารจัดการภาครัฐ"/>
    <x v="8"/>
    <s v="ตุลาคม 2567"/>
    <s v="กันยายน 2568"/>
    <s v="กองกฎหมาย"/>
    <s v="กรมทรัพย์สินทางปัญญา"/>
    <s v="ทป."/>
    <s v="กระทรวงพาณิชย์"/>
    <s v="โครงการปกติ 2568"/>
    <x v="2"/>
    <x v="3"/>
    <x v="0"/>
    <n v="0"/>
    <s v="https://emenscr.nesdc.go.th/viewer/view.html?id=6756b6bd4f2efe366f9a9982"/>
    <s v="v3_220102V03F01"/>
  </r>
  <r>
    <s v="ยธ 0912-68-0002"/>
    <s v="โครงการขับเคลื่อนแนวทางการเผยแพร่กฎหมายและสร้างการรับรู้ให้แก่ประชาชนและหน่วยงานภาครัฐ ปี 8"/>
    <s v="โครงการขับเคลื่อนแนวทางการเผยแพร่กฎหมายและสร้างการรับรู้ให้แก่ประชาชนและหน่วยงานภาครัฐ ปี 8"/>
    <s v="ด้านการปรับสมดุลและพัฒนาระบบการบริหารจัดการภาครัฐ"/>
    <x v="8"/>
    <s v="ตุลาคม 2567"/>
    <s v="กันยายน 2568"/>
    <s v="กลุ่มสื่อสารองค์กร"/>
    <s v="สำนักงานกิจการยุติธรรม"/>
    <s v="สกธ."/>
    <s v="กระทรวงยุติธรรม"/>
    <s v="โครงการปกติ 2568"/>
    <x v="0"/>
    <x v="1"/>
    <x v="0"/>
    <n v="0"/>
    <s v="https://emenscr.nesdc.go.th/viewer/view.html?id=676391a7f23e63510a0f7e53"/>
    <s v="v3_220102V01F0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800-000000000000}" name="PivotTable1" cacheId="0" applyNumberFormats="0" applyBorderFormats="0" applyFontFormats="0" applyPatternFormats="0" applyAlignmentFormats="0" applyWidthHeightFormats="1" dataCaption="Values" grandTotalCaption="รวมจำนวนโครงการทั้งหมด" updatedVersion="8" minRefreshableVersion="3" useAutoFormatting="1" itemPrintTitles="1" createdVersion="4" indent="0" outline="1" outlineData="1" multipleFieldFilters="0" rowHeaderCaption="" colHeaderCaption="ปีงบประมาณ">
  <location ref="A1:K25" firstHeaderRow="1" firstDataRow="2" firstDataCol="1"/>
  <pivotFields count="18">
    <pivotField showAll="0"/>
    <pivotField showAll="0"/>
    <pivotField showAll="0"/>
    <pivotField showAll="0"/>
    <pivotField axis="axisCol" showAll="0">
      <items count="10">
        <item x="0"/>
        <item x="1"/>
        <item x="2"/>
        <item x="3"/>
        <item x="4"/>
        <item x="5"/>
        <item x="6"/>
        <item x="7"/>
        <item x="8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 sortType="ascending">
      <items count="5">
        <item x="0"/>
        <item x="1"/>
        <item x="2"/>
        <item x="3"/>
        <item t="default"/>
      </items>
    </pivotField>
    <pivotField axis="axisRow" dataField="1" showAll="0" sortType="ascending">
      <items count="12">
        <item x="0"/>
        <item x="1"/>
        <item x="2"/>
        <item x="10"/>
        <item x="3"/>
        <item x="8"/>
        <item x="6"/>
        <item x="9"/>
        <item x="4"/>
        <item x="7"/>
        <item x="5"/>
        <item t="default"/>
      </items>
    </pivotField>
    <pivotField axis="axisRow" showAll="0">
      <items count="2">
        <item x="0"/>
        <item t="default"/>
      </items>
    </pivotField>
    <pivotField showAll="0"/>
    <pivotField showAll="0"/>
    <pivotField showAll="0"/>
  </pivotFields>
  <rowFields count="2">
    <field x="13"/>
    <field x="14"/>
  </rowFields>
  <rowItems count="23">
    <i>
      <x/>
    </i>
    <i r="1">
      <x/>
    </i>
    <i>
      <x v="1"/>
    </i>
    <i r="1">
      <x/>
    </i>
    <i>
      <x v="2"/>
    </i>
    <i r="1">
      <x/>
    </i>
    <i>
      <x v="3"/>
    </i>
    <i r="1">
      <x/>
    </i>
    <i>
      <x v="4"/>
    </i>
    <i r="1">
      <x/>
    </i>
    <i>
      <x v="5"/>
    </i>
    <i r="1">
      <x/>
    </i>
    <i>
      <x v="6"/>
    </i>
    <i r="1">
      <x/>
    </i>
    <i>
      <x v="7"/>
    </i>
    <i r="1">
      <x/>
    </i>
    <i>
      <x v="8"/>
    </i>
    <i r="1">
      <x/>
    </i>
    <i>
      <x v="9"/>
    </i>
    <i r="1">
      <x/>
    </i>
    <i>
      <x v="10"/>
    </i>
    <i r="1">
      <x/>
    </i>
    <i t="grand">
      <x/>
    </i>
  </rowItems>
  <colFields count="1">
    <field x="4"/>
  </colFields>
  <colItems count="1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 t="grand">
      <x/>
    </i>
  </colItems>
  <dataFields count="1">
    <dataField name="Count of ปัจจัย" fld="13" subtotal="count" baseField="0" baseItem="0"/>
  </dataFields>
  <formats count="23">
    <format dxfId="22">
      <pivotArea field="12" type="button" dataOnly="0" labelOnly="1" outline="0"/>
    </format>
    <format dxfId="21">
      <pivotArea dataOnly="0" labelOnly="1" outline="0" axis="axisValues" fieldPosition="0"/>
    </format>
    <format dxfId="20">
      <pivotArea type="all" dataOnly="0" outline="0" fieldPosition="0"/>
    </format>
    <format dxfId="19">
      <pivotArea type="all" dataOnly="0" outline="0" fieldPosition="0"/>
    </format>
    <format dxfId="18">
      <pivotArea dataOnly="0" labelOnly="1" grandCol="1" outline="0" fieldPosition="0"/>
    </format>
    <format dxfId="17">
      <pivotArea grandRow="1" outline="0" collapsedLevelsAreSubtotals="1" fieldPosition="0"/>
    </format>
    <format dxfId="16">
      <pivotArea dataOnly="0" labelOnly="1" grandRow="1" outline="0" fieldPosition="0"/>
    </format>
    <format dxfId="15">
      <pivotArea grandCol="1" outline="0" collapsedLevelsAreSubtotals="1" fieldPosition="0"/>
    </format>
    <format dxfId="14">
      <pivotArea field="13" grandCol="1" collapsedLevelsAreSubtotals="1" axis="axisRow" fieldPosition="0">
        <references count="1">
          <reference field="13" count="1">
            <x v="1"/>
          </reference>
        </references>
      </pivotArea>
    </format>
    <format dxfId="13">
      <pivotArea outline="0" collapsedLevelsAreSubtotals="1" fieldPosition="0"/>
    </format>
    <format dxfId="12">
      <pivotArea dataOnly="0" labelOnly="1" fieldPosition="0">
        <references count="1">
          <reference field="13" count="0"/>
        </references>
      </pivotArea>
    </format>
    <format dxfId="11">
      <pivotArea dataOnly="0" labelOnly="1" grandRow="1" outline="0" fieldPosition="0"/>
    </format>
    <format dxfId="10">
      <pivotArea dataOnly="0" labelOnly="1" fieldPosition="0">
        <references count="2">
          <reference field="13" count="1" selected="0">
            <x v="0"/>
          </reference>
          <reference field="14" count="0"/>
        </references>
      </pivotArea>
    </format>
    <format dxfId="9">
      <pivotArea dataOnly="0" labelOnly="1" fieldPosition="0">
        <references count="2">
          <reference field="13" count="1" selected="0">
            <x v="1"/>
          </reference>
          <reference field="14" count="0"/>
        </references>
      </pivotArea>
    </format>
    <format dxfId="8">
      <pivotArea dataOnly="0" labelOnly="1" fieldPosition="0">
        <references count="2">
          <reference field="13" count="1" selected="0">
            <x v="2"/>
          </reference>
          <reference field="14" count="0"/>
        </references>
      </pivotArea>
    </format>
    <format dxfId="7">
      <pivotArea dataOnly="0" labelOnly="1" fieldPosition="0">
        <references count="2">
          <reference field="13" count="1" selected="0">
            <x v="3"/>
          </reference>
          <reference field="14" count="0"/>
        </references>
      </pivotArea>
    </format>
    <format dxfId="6">
      <pivotArea dataOnly="0" labelOnly="1" fieldPosition="0">
        <references count="2">
          <reference field="13" count="1" selected="0">
            <x v="4"/>
          </reference>
          <reference field="14" count="0"/>
        </references>
      </pivotArea>
    </format>
    <format dxfId="5">
      <pivotArea dataOnly="0" labelOnly="1" fieldPosition="0">
        <references count="2">
          <reference field="13" count="1" selected="0">
            <x v="5"/>
          </reference>
          <reference field="14" count="0"/>
        </references>
      </pivotArea>
    </format>
    <format dxfId="4">
      <pivotArea dataOnly="0" labelOnly="1" fieldPosition="0">
        <references count="2">
          <reference field="13" count="1" selected="0">
            <x v="6"/>
          </reference>
          <reference field="14" count="0"/>
        </references>
      </pivotArea>
    </format>
    <format dxfId="3">
      <pivotArea dataOnly="0" labelOnly="1" fieldPosition="0">
        <references count="2">
          <reference field="13" count="1" selected="0">
            <x v="7"/>
          </reference>
          <reference field="14" count="0"/>
        </references>
      </pivotArea>
    </format>
    <format dxfId="2">
      <pivotArea dataOnly="0" labelOnly="1" fieldPosition="0">
        <references count="2">
          <reference field="13" count="1" selected="0">
            <x v="8"/>
          </reference>
          <reference field="14" count="0"/>
        </references>
      </pivotArea>
    </format>
    <format dxfId="1">
      <pivotArea dataOnly="0" labelOnly="1" fieldPosition="0">
        <references count="2">
          <reference field="13" count="1" selected="0">
            <x v="9"/>
          </reference>
          <reference field="14" count="0"/>
        </references>
      </pivotArea>
    </format>
    <format dxfId="0">
      <pivotArea dataOnly="0" labelOnly="1" fieldPosition="0">
        <references count="2">
          <reference field="13" count="1" selected="0">
            <x v="10"/>
          </reference>
          <reference field="14" count="0"/>
        </references>
      </pivotArea>
    </format>
  </formats>
  <pivotTableStyleInfo name="PivotStyleMedium2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emenscr.nesdc.go.th/viewer/view.html?id=5f23d4446a665051adb26a09&amp;username=cmu659351" TargetMode="External"/><Relationship Id="rId21" Type="http://schemas.openxmlformats.org/officeDocument/2006/relationships/hyperlink" Target="https://emenscr.nesdc.go.th/viewer/view.html?id=5dedfeb1a4f65846b25d43e7&amp;username=moj08181" TargetMode="External"/><Relationship Id="rId42" Type="http://schemas.openxmlformats.org/officeDocument/2006/relationships/hyperlink" Target="https://emenscr.nesdc.go.th/viewer/view.html?id=5fe2c4caea2eef1b27a27887&amp;username=moj08021" TargetMode="External"/><Relationship Id="rId47" Type="http://schemas.openxmlformats.org/officeDocument/2006/relationships/hyperlink" Target="https://emenscr.nesdc.go.th/viewer/view.html?id=5fe311ddea2eef1b27a27a38&amp;username=moe03041" TargetMode="External"/><Relationship Id="rId63" Type="http://schemas.openxmlformats.org/officeDocument/2006/relationships/hyperlink" Target="https://emenscr.nesdc.go.th/viewer/view.html?id=61122f7e77572f035a6ea0a9&amp;username=moj020061" TargetMode="External"/><Relationship Id="rId68" Type="http://schemas.openxmlformats.org/officeDocument/2006/relationships/hyperlink" Target="https://emenscr.nesdc.go.th/viewer/view.html?id=61126a2677572f035a6ea159&amp;username=constitutionalcourt00101" TargetMode="External"/><Relationship Id="rId84" Type="http://schemas.openxmlformats.org/officeDocument/2006/relationships/hyperlink" Target="https://emenscr.nesdc.go.th/viewer/view.html?id=61a6e4597a9fbf43eacea592&amp;username=moj08181" TargetMode="External"/><Relationship Id="rId89" Type="http://schemas.openxmlformats.org/officeDocument/2006/relationships/hyperlink" Target="https://emenscr.nesdc.go.th/viewer/view.html?id=61b6c37ad52e740ca37b91b0&amp;username=moj08011" TargetMode="External"/><Relationship Id="rId16" Type="http://schemas.openxmlformats.org/officeDocument/2006/relationships/hyperlink" Target="https://emenscr.nesdc.go.th/viewer/view.html?id=5cca0e8fa392573fe1bc722a&amp;username=constitutionalcourt00101" TargetMode="External"/><Relationship Id="rId11" Type="http://schemas.openxmlformats.org/officeDocument/2006/relationships/hyperlink" Target="https://emenscr.nesdc.go.th/viewer/view.html?id=5c527447339edb2eebb96fdf&amp;username=krisdika09011" TargetMode="External"/><Relationship Id="rId32" Type="http://schemas.openxmlformats.org/officeDocument/2006/relationships/hyperlink" Target="https://emenscr.nesdc.go.th/viewer/view.html?id=5f2d2933ab64071b723c6e98&amp;username=moj08151" TargetMode="External"/><Relationship Id="rId37" Type="http://schemas.openxmlformats.org/officeDocument/2006/relationships/hyperlink" Target="https://emenscr.nesdc.go.th/viewer/view.html?id=5f2d3661c3e5f60bd06cad11&amp;username=moj08151" TargetMode="External"/><Relationship Id="rId53" Type="http://schemas.openxmlformats.org/officeDocument/2006/relationships/hyperlink" Target="https://emenscr.nesdc.go.th/viewer/view.html?id=600577054c8c2f1ca150db04&amp;username=sec241" TargetMode="External"/><Relationship Id="rId58" Type="http://schemas.openxmlformats.org/officeDocument/2006/relationships/hyperlink" Target="https://emenscr.nesdc.go.th/viewer/view.html?id=60f9138ae957965d5fc0a493&amp;username=moj09051" TargetMode="External"/><Relationship Id="rId74" Type="http://schemas.openxmlformats.org/officeDocument/2006/relationships/hyperlink" Target="https://emenscr.nesdc.go.th/viewer/view.html?id=6118a3964bf4461f93d6e673&amp;username=moj08151" TargetMode="External"/><Relationship Id="rId79" Type="http://schemas.openxmlformats.org/officeDocument/2006/relationships/hyperlink" Target="https://emenscr.nesdc.go.th/viewer/view.html?id=618b7fc8ceda15328416c0f2&amp;username=constitutionalcourt00101" TargetMode="External"/><Relationship Id="rId5" Type="http://schemas.openxmlformats.org/officeDocument/2006/relationships/hyperlink" Target="https://emenscr.nesdc.go.th/viewer/view.html?id=5b28d5bac9200505a04dff23&amp;username=mof05981" TargetMode="External"/><Relationship Id="rId90" Type="http://schemas.openxmlformats.org/officeDocument/2006/relationships/hyperlink" Target="https://emenscr.nesdc.go.th/viewer/view.html?id=61b6ffefb5d2fc0ca4dd0900&amp;username=moj08291" TargetMode="External"/><Relationship Id="rId95" Type="http://schemas.openxmlformats.org/officeDocument/2006/relationships/hyperlink" Target="https://emenscr.nesdc.go.th/viewer/view.html?id=61c43403f54f5733e49b4573&amp;username=moj08151" TargetMode="External"/><Relationship Id="rId22" Type="http://schemas.openxmlformats.org/officeDocument/2006/relationships/hyperlink" Target="https://emenscr.nesdc.go.th/viewer/view.html?id=5dfca7044a6018148125f8bb&amp;username=moe040071" TargetMode="External"/><Relationship Id="rId27" Type="http://schemas.openxmlformats.org/officeDocument/2006/relationships/hyperlink" Target="https://emenscr.nesdc.go.th/viewer/view.html?id=5f23e3e4a0fb591b3b26c579&amp;username=moj09051" TargetMode="External"/><Relationship Id="rId43" Type="http://schemas.openxmlformats.org/officeDocument/2006/relationships/hyperlink" Target="https://emenscr.nesdc.go.th/viewer/view.html?id=5fe2c5fcadb90d1b2adda9ca&amp;username=moj08141" TargetMode="External"/><Relationship Id="rId48" Type="http://schemas.openxmlformats.org/officeDocument/2006/relationships/hyperlink" Target="https://emenscr.nesdc.go.th/viewer/view.html?id=5fe3132c0573ae1b28632739&amp;username=moj08191" TargetMode="External"/><Relationship Id="rId64" Type="http://schemas.openxmlformats.org/officeDocument/2006/relationships/hyperlink" Target="https://emenscr.nesdc.go.th/viewer/view.html?id=6112337077572f035a6ea0bf&amp;username=moj020061" TargetMode="External"/><Relationship Id="rId69" Type="http://schemas.openxmlformats.org/officeDocument/2006/relationships/hyperlink" Target="https://emenscr.nesdc.go.th/viewer/view.html?id=611522246d03d30365f256a3&amp;username=moj09051" TargetMode="External"/><Relationship Id="rId80" Type="http://schemas.openxmlformats.org/officeDocument/2006/relationships/hyperlink" Target="https://emenscr.nesdc.go.th/viewer/view.html?id=618e04ff1501af4b23816497&amp;username=mol05051" TargetMode="External"/><Relationship Id="rId85" Type="http://schemas.openxmlformats.org/officeDocument/2006/relationships/hyperlink" Target="https://emenscr.nesdc.go.th/viewer/view.html?id=61b0635f46d3a6271aae2376&amp;username=moj08091" TargetMode="External"/><Relationship Id="rId3" Type="http://schemas.openxmlformats.org/officeDocument/2006/relationships/hyperlink" Target="https://emenscr.nesdc.go.th/viewer/view.html?id=5b1f2ae07587e67e2e720f02&amp;username=mod02021" TargetMode="External"/><Relationship Id="rId12" Type="http://schemas.openxmlformats.org/officeDocument/2006/relationships/hyperlink" Target="https://emenscr.nesdc.go.th/viewer/view.html?id=5c527f1c4819522ef1ca2bca&amp;username=krisdika09011" TargetMode="External"/><Relationship Id="rId17" Type="http://schemas.openxmlformats.org/officeDocument/2006/relationships/hyperlink" Target="https://emenscr.nesdc.go.th/viewer/view.html?id=5cca13a47a930d3fec2636e0&amp;username=constitutionalcourt00101" TargetMode="External"/><Relationship Id="rId25" Type="http://schemas.openxmlformats.org/officeDocument/2006/relationships/hyperlink" Target="https://emenscr.nesdc.go.th/viewer/view.html?id=5f22893dd8f557036d626307&amp;username=moj09051" TargetMode="External"/><Relationship Id="rId33" Type="http://schemas.openxmlformats.org/officeDocument/2006/relationships/hyperlink" Target="https://emenscr.nesdc.go.th/viewer/view.html?id=5f2d29daab64071b723c6e9f&amp;username=moj08151" TargetMode="External"/><Relationship Id="rId38" Type="http://schemas.openxmlformats.org/officeDocument/2006/relationships/hyperlink" Target="https://emenscr.nesdc.go.th/viewer/view.html?id=5f2d3bfb5a5ea30bc8e0c4f1&amp;username=moj08151" TargetMode="External"/><Relationship Id="rId46" Type="http://schemas.openxmlformats.org/officeDocument/2006/relationships/hyperlink" Target="https://emenscr.nesdc.go.th/viewer/view.html?id=5fe30cfdea2eef1b27a27a1f&amp;username=moj08191" TargetMode="External"/><Relationship Id="rId59" Type="http://schemas.openxmlformats.org/officeDocument/2006/relationships/hyperlink" Target="https://emenscr.nesdc.go.th/viewer/view.html?id=60f919b7eca5375d67d5d1d7&amp;username=moj09051" TargetMode="External"/><Relationship Id="rId67" Type="http://schemas.openxmlformats.org/officeDocument/2006/relationships/hyperlink" Target="https://emenscr.nesdc.go.th/viewer/view.html?id=611233fe2482000361ae7f51&amp;username=moj020061" TargetMode="External"/><Relationship Id="rId20" Type="http://schemas.openxmlformats.org/officeDocument/2006/relationships/hyperlink" Target="https://emenscr.nesdc.go.th/viewer/view.html?id=5dbfa6e3618d7a030c89be9e&amp;username=kpru053621" TargetMode="External"/><Relationship Id="rId41" Type="http://schemas.openxmlformats.org/officeDocument/2006/relationships/hyperlink" Target="https://emenscr.nesdc.go.th/viewer/view.html?id=5fbccd049a014c2a732f73e1&amp;username=moc07021" TargetMode="External"/><Relationship Id="rId54" Type="http://schemas.openxmlformats.org/officeDocument/2006/relationships/hyperlink" Target="https://emenscr.nesdc.go.th/viewer/view.html?id=601a1eb3242f142b6c6c088d&amp;username=moph10071" TargetMode="External"/><Relationship Id="rId62" Type="http://schemas.openxmlformats.org/officeDocument/2006/relationships/hyperlink" Target="https://emenscr.nesdc.go.th/viewer/view.html?id=61122f41ef40ea035b9d1118&amp;username=moj020061" TargetMode="External"/><Relationship Id="rId70" Type="http://schemas.openxmlformats.org/officeDocument/2006/relationships/hyperlink" Target="https://emenscr.nesdc.go.th/viewer/view.html?id=61162a28a94df25e1c4974b4&amp;username=moj08151" TargetMode="External"/><Relationship Id="rId75" Type="http://schemas.openxmlformats.org/officeDocument/2006/relationships/hyperlink" Target="https://emenscr.nesdc.go.th/viewer/view.html?id=611a76c483a667707448635f&amp;username=ago00061" TargetMode="External"/><Relationship Id="rId83" Type="http://schemas.openxmlformats.org/officeDocument/2006/relationships/hyperlink" Target="https://emenscr.nesdc.go.th/viewer/view.html?id=61a47d8577658f43f366814c&amp;username=moj020061" TargetMode="External"/><Relationship Id="rId88" Type="http://schemas.openxmlformats.org/officeDocument/2006/relationships/hyperlink" Target="https://emenscr.nesdc.go.th/viewer/view.html?id=61b1be8920af770c9d9bf69d&amp;username=moj08141" TargetMode="External"/><Relationship Id="rId91" Type="http://schemas.openxmlformats.org/officeDocument/2006/relationships/hyperlink" Target="https://emenscr.nesdc.go.th/viewer/view.html?id=61b70dadf3473f0ca7a6c613&amp;username=moj08031" TargetMode="External"/><Relationship Id="rId96" Type="http://schemas.openxmlformats.org/officeDocument/2006/relationships/hyperlink" Target="https://emenscr.nesdc.go.th/viewer/view.html?id=61c4371ecf8d3033eb3ef769&amp;username=moj08151" TargetMode="External"/><Relationship Id="rId1" Type="http://schemas.openxmlformats.org/officeDocument/2006/relationships/hyperlink" Target="https://emenscr.nesdc.go.th/viewer/view.html?id=5b1e3301916f477e3991eb6f&amp;username=mot08051" TargetMode="External"/><Relationship Id="rId6" Type="http://schemas.openxmlformats.org/officeDocument/2006/relationships/hyperlink" Target="https://emenscr.nesdc.go.th/viewer/view.html?id=5b331276c1359b40727b45a0&amp;username=mdes0202011" TargetMode="External"/><Relationship Id="rId15" Type="http://schemas.openxmlformats.org/officeDocument/2006/relationships/hyperlink" Target="https://emenscr.nesdc.go.th/viewer/view.html?id=5cc2c0e0f78b133fe6b14f71&amp;username=constitutionalcourt00101" TargetMode="External"/><Relationship Id="rId23" Type="http://schemas.openxmlformats.org/officeDocument/2006/relationships/hyperlink" Target="https://emenscr.nesdc.go.th/viewer/view.html?id=5e0ed4a54686c20174729832&amp;username=moph10111" TargetMode="External"/><Relationship Id="rId28" Type="http://schemas.openxmlformats.org/officeDocument/2006/relationships/hyperlink" Target="https://emenscr.nesdc.go.th/viewer/view.html?id=5f2441a4d49bf92ea89dd0c8&amp;username=police000711" TargetMode="External"/><Relationship Id="rId36" Type="http://schemas.openxmlformats.org/officeDocument/2006/relationships/hyperlink" Target="https://emenscr.nesdc.go.th/viewer/view.html?id=5f2d348516513d05e726b238&amp;username=moj08151" TargetMode="External"/><Relationship Id="rId49" Type="http://schemas.openxmlformats.org/officeDocument/2006/relationships/hyperlink" Target="https://emenscr.nesdc.go.th/viewer/view.html?id=5fe436308838350dbfec9437&amp;username=moj08151" TargetMode="External"/><Relationship Id="rId57" Type="http://schemas.openxmlformats.org/officeDocument/2006/relationships/hyperlink" Target="https://emenscr.nesdc.go.th/viewer/view.html?id=60f7e143e957965d5fc0a3e5&amp;username=moj09051" TargetMode="External"/><Relationship Id="rId10" Type="http://schemas.openxmlformats.org/officeDocument/2006/relationships/hyperlink" Target="https://emenscr.nesdc.go.th/viewer/view.html?id=5c52703a339edb2eebb96fd3&amp;username=krisdika09011" TargetMode="External"/><Relationship Id="rId31" Type="http://schemas.openxmlformats.org/officeDocument/2006/relationships/hyperlink" Target="https://emenscr.nesdc.go.th/viewer/view.html?id=5f2d25e9ab64071b723c6e75&amp;username=moj08151" TargetMode="External"/><Relationship Id="rId44" Type="http://schemas.openxmlformats.org/officeDocument/2006/relationships/hyperlink" Target="https://emenscr.nesdc.go.th/viewer/view.html?id=5fe2ca858ae2fc1b311d25d1&amp;username=moj08191" TargetMode="External"/><Relationship Id="rId52" Type="http://schemas.openxmlformats.org/officeDocument/2006/relationships/hyperlink" Target="https://emenscr.nesdc.go.th/viewer/view.html?id=5fffe38a2484306cc56a7a70&amp;username=sec261" TargetMode="External"/><Relationship Id="rId60" Type="http://schemas.openxmlformats.org/officeDocument/2006/relationships/hyperlink" Target="https://emenscr.nesdc.go.th/viewer/view.html?id=60f91c6c3619905d593b9f8c&amp;username=moj09051" TargetMode="External"/><Relationship Id="rId65" Type="http://schemas.openxmlformats.org/officeDocument/2006/relationships/hyperlink" Target="https://emenscr.nesdc.go.th/viewer/view.html?id=611233a4ef40ea035b9d1123&amp;username=moj020061" TargetMode="External"/><Relationship Id="rId73" Type="http://schemas.openxmlformats.org/officeDocument/2006/relationships/hyperlink" Target="https://emenscr.nesdc.go.th/viewer/view.html?id=611802c34bf4461f93d6e640&amp;username=moj08191" TargetMode="External"/><Relationship Id="rId78" Type="http://schemas.openxmlformats.org/officeDocument/2006/relationships/hyperlink" Target="https://emenscr.nesdc.go.th/viewer/view.html?id=618b41301c41a9328354d55a&amp;username=constitutionalcourt00101" TargetMode="External"/><Relationship Id="rId81" Type="http://schemas.openxmlformats.org/officeDocument/2006/relationships/hyperlink" Target="https://emenscr.nesdc.go.th/viewer/view.html?id=6191ceb478f1114b28747c31&amp;username=constitutionalcourt00101" TargetMode="External"/><Relationship Id="rId86" Type="http://schemas.openxmlformats.org/officeDocument/2006/relationships/hyperlink" Target="https://emenscr.nesdc.go.th/viewer/view.html?id=61b17853d52e740ca37b8fc9&amp;username=moj08021" TargetMode="External"/><Relationship Id="rId94" Type="http://schemas.openxmlformats.org/officeDocument/2006/relationships/hyperlink" Target="https://emenscr.nesdc.go.th/viewer/view.html?id=61c42f3b5203dc33e5cb5025&amp;username=moj08151" TargetMode="External"/><Relationship Id="rId4" Type="http://schemas.openxmlformats.org/officeDocument/2006/relationships/hyperlink" Target="https://emenscr.nesdc.go.th/viewer/view.html?id=5b20e460ea79507e38d7c97e&amp;username=mof06011" TargetMode="External"/><Relationship Id="rId9" Type="http://schemas.openxmlformats.org/officeDocument/2006/relationships/hyperlink" Target="https://emenscr.nesdc.go.th/viewer/view.html?id=5c04dea4e1033840d277034a&amp;username=ago00061" TargetMode="External"/><Relationship Id="rId13" Type="http://schemas.openxmlformats.org/officeDocument/2006/relationships/hyperlink" Target="https://emenscr.nesdc.go.th/viewer/view.html?id=5c85da55648eef5b706ebb63&amp;username=constitutionalcourt00101" TargetMode="External"/><Relationship Id="rId18" Type="http://schemas.openxmlformats.org/officeDocument/2006/relationships/hyperlink" Target="https://emenscr.nesdc.go.th/viewer/view.html?id=5d775ff176d3e02e001a273e&amp;username=m-society02021" TargetMode="External"/><Relationship Id="rId39" Type="http://schemas.openxmlformats.org/officeDocument/2006/relationships/hyperlink" Target="https://emenscr.nesdc.go.th/viewer/view.html?id=5f2d43e0374fcf0bce406068&amp;username=moj08151" TargetMode="External"/><Relationship Id="rId34" Type="http://schemas.openxmlformats.org/officeDocument/2006/relationships/hyperlink" Target="https://emenscr.nesdc.go.th/viewer/view.html?id=5f2d308a31c92705f06ecca5&amp;username=moj08151" TargetMode="External"/><Relationship Id="rId50" Type="http://schemas.openxmlformats.org/officeDocument/2006/relationships/hyperlink" Target="https://emenscr.nesdc.go.th/viewer/view.html?id=5fe45929de9699752bbf4919&amp;username=moj08151" TargetMode="External"/><Relationship Id="rId55" Type="http://schemas.openxmlformats.org/officeDocument/2006/relationships/hyperlink" Target="https://emenscr.nesdc.go.th/viewer/view.html?id=601ccec3c0248c15b754389c&amp;username=sec281" TargetMode="External"/><Relationship Id="rId76" Type="http://schemas.openxmlformats.org/officeDocument/2006/relationships/hyperlink" Target="https://emenscr.nesdc.go.th/viewer/view.html?id=6176979e9538f060ef14e228&amp;username=moj09051" TargetMode="External"/><Relationship Id="rId97" Type="http://schemas.openxmlformats.org/officeDocument/2006/relationships/hyperlink" Target="https://emenscr.nesdc.go.th/viewer/view.html?id=61c43a5a5203dc33e5cb504a&amp;username=moj08151" TargetMode="External"/><Relationship Id="rId7" Type="http://schemas.openxmlformats.org/officeDocument/2006/relationships/hyperlink" Target="https://emenscr.nesdc.go.th/viewer/view.html?id=5b879f0a8419180f2e67afa9&amp;username=coj0151" TargetMode="External"/><Relationship Id="rId71" Type="http://schemas.openxmlformats.org/officeDocument/2006/relationships/hyperlink" Target="https://emenscr.nesdc.go.th/viewer/view.html?id=611643d886f0f870e80290a8&amp;username=moj08191" TargetMode="External"/><Relationship Id="rId92" Type="http://schemas.openxmlformats.org/officeDocument/2006/relationships/hyperlink" Target="https://emenscr.nesdc.go.th/viewer/view.html?id=61c0008f08c049623464db44&amp;username=moj08151" TargetMode="External"/><Relationship Id="rId2" Type="http://schemas.openxmlformats.org/officeDocument/2006/relationships/hyperlink" Target="https://emenscr.nesdc.go.th/viewer/view.html?id=5b1ea0e3916f477e3991ebb4&amp;username=mod02021" TargetMode="External"/><Relationship Id="rId29" Type="http://schemas.openxmlformats.org/officeDocument/2006/relationships/hyperlink" Target="https://emenscr.nesdc.go.th/viewer/view.html?id=5f2447595eb2cd2eaa464a49&amp;username=police000711" TargetMode="External"/><Relationship Id="rId24" Type="http://schemas.openxmlformats.org/officeDocument/2006/relationships/hyperlink" Target="https://emenscr.nesdc.go.th/viewer/view.html?id=5f06782f6fda33521e67b3ca&amp;username=moj08191" TargetMode="External"/><Relationship Id="rId40" Type="http://schemas.openxmlformats.org/officeDocument/2006/relationships/hyperlink" Target="https://emenscr.nesdc.go.th/viewer/view.html?id=5f2d44b9c3e5f60bd06cad76&amp;username=moj08151" TargetMode="External"/><Relationship Id="rId45" Type="http://schemas.openxmlformats.org/officeDocument/2006/relationships/hyperlink" Target="https://emenscr.nesdc.go.th/viewer/view.html?id=5fe2d6a5ea2eef1b27a278d6&amp;username=moj08141" TargetMode="External"/><Relationship Id="rId66" Type="http://schemas.openxmlformats.org/officeDocument/2006/relationships/hyperlink" Target="https://emenscr.nesdc.go.th/viewer/view.html?id=611233b386ed660368a5bbb2&amp;username=moj020061" TargetMode="External"/><Relationship Id="rId87" Type="http://schemas.openxmlformats.org/officeDocument/2006/relationships/hyperlink" Target="https://emenscr.nesdc.go.th/viewer/view.html?id=61b1bb3720af770c9d9bf68b&amp;username=moj08141" TargetMode="External"/><Relationship Id="rId61" Type="http://schemas.openxmlformats.org/officeDocument/2006/relationships/hyperlink" Target="https://emenscr.nesdc.go.th/viewer/view.html?id=60f9224feca5375d67d5d1f1&amp;username=moj09051" TargetMode="External"/><Relationship Id="rId82" Type="http://schemas.openxmlformats.org/officeDocument/2006/relationships/hyperlink" Target="https://emenscr.nesdc.go.th/viewer/view.html?id=61a081e3960f7861c4d87b95&amp;username=moj020061" TargetMode="External"/><Relationship Id="rId19" Type="http://schemas.openxmlformats.org/officeDocument/2006/relationships/hyperlink" Target="https://emenscr.nesdc.go.th/viewer/view.html?id=5db90ac2ddf85f0a3f403920&amp;username=mol04091" TargetMode="External"/><Relationship Id="rId14" Type="http://schemas.openxmlformats.org/officeDocument/2006/relationships/hyperlink" Target="https://emenscr.nesdc.go.th/viewer/view.html?id=5cc2b9bcf78b133fe6b14f68&amp;username=constitutionalcourt00101" TargetMode="External"/><Relationship Id="rId30" Type="http://schemas.openxmlformats.org/officeDocument/2006/relationships/hyperlink" Target="https://emenscr.nesdc.go.th/viewer/view.html?id=5f244c6deff9aa2ea2578e9d&amp;username=police000711" TargetMode="External"/><Relationship Id="rId35" Type="http://schemas.openxmlformats.org/officeDocument/2006/relationships/hyperlink" Target="https://emenscr.nesdc.go.th/viewer/view.html?id=5f2d326431c92705f06eccba&amp;username=moj08151" TargetMode="External"/><Relationship Id="rId56" Type="http://schemas.openxmlformats.org/officeDocument/2006/relationships/hyperlink" Target="https://emenscr.nesdc.go.th/viewer/view.html?id=60802618c19cc01601b91c0d&amp;username=moj021081" TargetMode="External"/><Relationship Id="rId77" Type="http://schemas.openxmlformats.org/officeDocument/2006/relationships/hyperlink" Target="https://emenscr.nesdc.go.th/viewer/view.html?id=618248d6f828697512d269fa&amp;username=moc07021" TargetMode="External"/><Relationship Id="rId8" Type="http://schemas.openxmlformats.org/officeDocument/2006/relationships/hyperlink" Target="https://emenscr.nesdc.go.th/viewer/view.html?id=5bdfcbb97de3c605ae4161a6&amp;username=police000711" TargetMode="External"/><Relationship Id="rId51" Type="http://schemas.openxmlformats.org/officeDocument/2006/relationships/hyperlink" Target="https://emenscr.nesdc.go.th/viewer/view.html?id=5fe5e826937fc042b84c9b6a&amp;username=moj08181" TargetMode="External"/><Relationship Id="rId72" Type="http://schemas.openxmlformats.org/officeDocument/2006/relationships/hyperlink" Target="https://emenscr.nesdc.go.th/viewer/view.html?id=61165370479d5e70e62b9081&amp;username=moj09051" TargetMode="External"/><Relationship Id="rId93" Type="http://schemas.openxmlformats.org/officeDocument/2006/relationships/hyperlink" Target="https://emenscr.nesdc.go.th/viewer/view.html?id=61c1847ec326516233cedb8f&amp;username=moj08151" TargetMode="External"/><Relationship Id="rId98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11.xml.rels><?xml version="1.0" encoding="UTF-8" standalone="yes"?>
<Relationships xmlns="http://schemas.openxmlformats.org/package/2006/relationships"><Relationship Id="rId13" Type="http://schemas.openxmlformats.org/officeDocument/2006/relationships/hyperlink" Target="https://emenscr.nesdc.go.th/viewer/view.html?id=5cc2b9bcf78b133fe6b14f68&amp;username=constitutionalcourt00101" TargetMode="External"/><Relationship Id="rId18" Type="http://schemas.openxmlformats.org/officeDocument/2006/relationships/hyperlink" Target="https://emenscr.nesdc.go.th/viewer/view.html?id=5db90ac2ddf85f0a3f403920&amp;username=mol04091" TargetMode="External"/><Relationship Id="rId26" Type="http://schemas.openxmlformats.org/officeDocument/2006/relationships/hyperlink" Target="https://emenscr.nesdc.go.th/viewer/view.html?id=5fe2c4caea2eef1b27a27887&amp;username=moj08021" TargetMode="External"/><Relationship Id="rId39" Type="http://schemas.openxmlformats.org/officeDocument/2006/relationships/hyperlink" Target="https://emenscr.nesdc.go.th/viewer/view.html?id=601ccec3c0248c15b754389c&amp;username=sec281" TargetMode="External"/><Relationship Id="rId21" Type="http://schemas.openxmlformats.org/officeDocument/2006/relationships/hyperlink" Target="https://emenscr.nesdc.go.th/viewer/view.html?id=5dfca7044a6018148125f8bb&amp;username=moe040071" TargetMode="External"/><Relationship Id="rId34" Type="http://schemas.openxmlformats.org/officeDocument/2006/relationships/hyperlink" Target="https://emenscr.nesdc.go.th/viewer/view.html?id=5fe45929de9699752bbf4919&amp;username=moj08151" TargetMode="External"/><Relationship Id="rId42" Type="http://schemas.openxmlformats.org/officeDocument/2006/relationships/hyperlink" Target="&#3585;&#3636;&#3592;&#3585;&#3619;&#3619;&#3617;&#3585;&#3634;&#3619;&#3611;&#3619;&#3632;&#3594;&#3640;&#3617;&#3648;&#3594;&#3636;&#3591;&#3611;&#3599;&#3636;&#3610;&#3633;&#3605;&#3636;&#3585;&#3634;&#3619;&#3651;&#3627;&#3657;&#3588;&#3623;&#3634;&#3617;&#3619;&#3641;&#3657;&#3604;&#3657;&#3634;&#3609;&#3585;&#3598;&#3627;&#3617;&#3634;&#3618;&#3648;&#3614;&#3639;&#3656;&#3629;&#3648;&#3605;&#3619;&#3637;&#3618;&#3617;&#3585;&#3634;&#3619;&#3651;&#3609;&#3585;&#3634;&#3619;&#3619;&#3629;&#3591;&#3619;&#3633;&#3610;&#3585;&#3634;&#3619;&#3604;&#3635;&#3648;&#3609;&#3636;&#3609;&#3585;&#3634;&#3619;&#3605;&#3634;&#3617;&#3585;&#3598;&#3585;&#3619;&#3632;&#3607;&#3619;&#3623;&#3591;&#3585;&#3635;&#3627;&#3609;&#3604;&#3586;&#3633;&#3657;&#3609;&#3605;&#3629;&#3609;&#3649;&#3621;&#3632;&#3623;&#3636;&#3608;&#3637;&#3611;&#3599;&#3636;&#3610;&#3633;&#3605;&#3636;&#3648;&#3585;&#3637;&#3656;&#3618;&#3623;&#3585;&#3633;&#3610;&#3585;&#3634;&#3619;&#3618;&#3638;&#3604;%20&#3585;&#3634;&#3619;&#3629;&#3634;&#3618;&#3633;&#3604;%20&#3649;&#3621;&#3632;&#3585;&#3634;&#3619;&#3586;&#3634;&#3618;&#3607;&#3629;&#3604;&#3605;&#3621;&#3634;&#3604;&#3607;&#3619;&#3633;&#3614;&#3618;&#3660;&#3626;&#3636;&#3609;%20&#3649;&#3621;&#3632;&#3585;&#3635;&#3627;&#3609;&#3604;&#3629;&#3635;&#3609;&#3634;&#3592;&#3586;&#3629;&#3591;&#3624;&#3634;&#3621;&#3651;&#3609;&#3626;&#3656;&#3623;&#3609;&#3607;&#3637;&#3656;&#3648;&#3585;&#3637;&#3656;&#3618;&#3623;&#3586;&#3657;&#3629;&#3591;&#3585;&#3633;&#3610;&#3585;&#3634;&#3619;&#3610;&#3633;&#3591;&#3588;&#3633;&#3610;&#3588;&#3604;&#3637;%20&#3651;&#3627;&#3657;&#3648;&#3611;&#3655;&#3609;&#3629;&#3635;&#3609;&#3634;&#3592;&#3586;&#3629;&#3591;&#3627;&#3633;&#3623;&#3627;&#3609;&#3657;&#3634;&#3627;&#3609;&#3656;&#3623;&#3618;&#3591;&#3634;&#3609;&#3586;&#3629;&#3591;&#3619;&#3633;&#3600;%20&#3614;.&#3624;.%202565%20&#3586;&#3629;&#3591;&#3626;&#3635;&#3609;&#3633;&#3585;&#3591;&#3634;&#3609;&#3611;&#3621;&#3633;&#3604;&#3585;&#3619;&#3632;&#3607;&#3619;&#3623;&#3591;&#3624;&#3638;&#3585;&#3625;&#3634;&#3608;&#3636;&#3585;&#3634;&#3619;" TargetMode="External"/><Relationship Id="rId7" Type="http://schemas.openxmlformats.org/officeDocument/2006/relationships/hyperlink" Target="https://emenscr.nesdc.go.th/viewer/view.html?id=5b879f0a8419180f2e67afa9&amp;username=coj0151" TargetMode="External"/><Relationship Id="rId2" Type="http://schemas.openxmlformats.org/officeDocument/2006/relationships/hyperlink" Target="https://emenscr.nesdc.go.th/viewer/view.html?id=5b1ea0e3916f477e3991ebb4&amp;username=mod02021" TargetMode="External"/><Relationship Id="rId16" Type="http://schemas.openxmlformats.org/officeDocument/2006/relationships/hyperlink" Target="https://emenscr.nesdc.go.th/viewer/view.html?id=5cca13a47a930d3fec2636e0&amp;username=constitutionalcourt00101" TargetMode="External"/><Relationship Id="rId20" Type="http://schemas.openxmlformats.org/officeDocument/2006/relationships/hyperlink" Target="https://emenscr.nesdc.go.th/viewer/view.html?id=5dedfeb1a4f65846b25d43e7&amp;username=moj08181" TargetMode="External"/><Relationship Id="rId29" Type="http://schemas.openxmlformats.org/officeDocument/2006/relationships/hyperlink" Target="https://emenscr.nesdc.go.th/viewer/view.html?id=5fe2d6a5ea2eef1b27a278d6&amp;username=moj08141" TargetMode="External"/><Relationship Id="rId41" Type="http://schemas.openxmlformats.org/officeDocument/2006/relationships/hyperlink" Target="https://emenscr.nesdc.go.th/viewer/view.html?id=6176979e9538f060ef14e228&amp;username=moj09051" TargetMode="External"/><Relationship Id="rId1" Type="http://schemas.openxmlformats.org/officeDocument/2006/relationships/hyperlink" Target="https://emenscr.nesdc.go.th/viewer/view.html?id=5b1e3301916f477e3991eb6f&amp;username=mot08051" TargetMode="External"/><Relationship Id="rId6" Type="http://schemas.openxmlformats.org/officeDocument/2006/relationships/hyperlink" Target="https://emenscr.nesdc.go.th/viewer/view.html?id=5b331276c1359b40727b45a0&amp;username=mdes0202011" TargetMode="External"/><Relationship Id="rId11" Type="http://schemas.openxmlformats.org/officeDocument/2006/relationships/hyperlink" Target="https://emenscr.nesdc.go.th/viewer/view.html?id=5c527f1c4819522ef1ca2bca&amp;username=krisdika09011" TargetMode="External"/><Relationship Id="rId24" Type="http://schemas.openxmlformats.org/officeDocument/2006/relationships/hyperlink" Target="https://emenscr.nesdc.go.th/viewer/view.html?id=5f23d4446a665051adb26a09&amp;username=cmu659351" TargetMode="External"/><Relationship Id="rId32" Type="http://schemas.openxmlformats.org/officeDocument/2006/relationships/hyperlink" Target="https://emenscr.nesdc.go.th/viewer/view.html?id=5fe3132c0573ae1b28632739&amp;username=moj08191" TargetMode="External"/><Relationship Id="rId37" Type="http://schemas.openxmlformats.org/officeDocument/2006/relationships/hyperlink" Target="https://emenscr.nesdc.go.th/viewer/view.html?id=600577054c8c2f1ca150db04&amp;username=sec241" TargetMode="External"/><Relationship Id="rId40" Type="http://schemas.openxmlformats.org/officeDocument/2006/relationships/hyperlink" Target="https://emenscr.nesdc.go.th/viewer/view.html?id=60802618c19cc01601b91c0d&amp;username=moj021081" TargetMode="External"/><Relationship Id="rId5" Type="http://schemas.openxmlformats.org/officeDocument/2006/relationships/hyperlink" Target="https://emenscr.nesdc.go.th/viewer/view.html?id=5b28d5bac9200505a04dff23&amp;username=mof05981" TargetMode="External"/><Relationship Id="rId15" Type="http://schemas.openxmlformats.org/officeDocument/2006/relationships/hyperlink" Target="https://emenscr.nesdc.go.th/viewer/view.html?id=5cca0e8fa392573fe1bc722a&amp;username=constitutionalcourt00101" TargetMode="External"/><Relationship Id="rId23" Type="http://schemas.openxmlformats.org/officeDocument/2006/relationships/hyperlink" Target="https://emenscr.nesdc.go.th/viewer/view.html?id=5f06782f6fda33521e67b3ca&amp;username=moj08191" TargetMode="External"/><Relationship Id="rId28" Type="http://schemas.openxmlformats.org/officeDocument/2006/relationships/hyperlink" Target="https://emenscr.nesdc.go.th/viewer/view.html?id=5fe2ca858ae2fc1b311d25d1&amp;username=moj08191" TargetMode="External"/><Relationship Id="rId36" Type="http://schemas.openxmlformats.org/officeDocument/2006/relationships/hyperlink" Target="https://emenscr.nesdc.go.th/viewer/view.html?id=5fffe38a2484306cc56a7a70&amp;username=sec261" TargetMode="External"/><Relationship Id="rId10" Type="http://schemas.openxmlformats.org/officeDocument/2006/relationships/hyperlink" Target="https://emenscr.nesdc.go.th/viewer/view.html?id=5c527447339edb2eebb96fdf&amp;username=krisdika09011" TargetMode="External"/><Relationship Id="rId19" Type="http://schemas.openxmlformats.org/officeDocument/2006/relationships/hyperlink" Target="https://emenscr.nesdc.go.th/viewer/view.html?id=5dbfa6e3618d7a030c89be9e&amp;username=kpru053621" TargetMode="External"/><Relationship Id="rId31" Type="http://schemas.openxmlformats.org/officeDocument/2006/relationships/hyperlink" Target="https://emenscr.nesdc.go.th/viewer/view.html?id=5fe311ddea2eef1b27a27a38&amp;username=moe03041" TargetMode="External"/><Relationship Id="rId44" Type="http://schemas.openxmlformats.org/officeDocument/2006/relationships/printerSettings" Target="../printerSettings/printerSettings6.bin"/><Relationship Id="rId4" Type="http://schemas.openxmlformats.org/officeDocument/2006/relationships/hyperlink" Target="https://emenscr.nesdc.go.th/viewer/view.html?id=5b20e460ea79507e38d7c97e&amp;username=mof06011" TargetMode="External"/><Relationship Id="rId9" Type="http://schemas.openxmlformats.org/officeDocument/2006/relationships/hyperlink" Target="https://emenscr.nesdc.go.th/viewer/view.html?id=5c04dea4e1033840d277034a&amp;username=ago00061" TargetMode="External"/><Relationship Id="rId14" Type="http://schemas.openxmlformats.org/officeDocument/2006/relationships/hyperlink" Target="https://emenscr.nesdc.go.th/viewer/view.html?id=5cc2c0e0f78b133fe6b14f71&amp;username=constitutionalcourt00101" TargetMode="External"/><Relationship Id="rId22" Type="http://schemas.openxmlformats.org/officeDocument/2006/relationships/hyperlink" Target="https://emenscr.nesdc.go.th/viewer/view.html?id=5e0ed4a54686c20174729832&amp;username=moph10111" TargetMode="External"/><Relationship Id="rId27" Type="http://schemas.openxmlformats.org/officeDocument/2006/relationships/hyperlink" Target="https://emenscr.nesdc.go.th/viewer/view.html?id=5fe2c5fcadb90d1b2adda9ca&amp;username=moj08141" TargetMode="External"/><Relationship Id="rId30" Type="http://schemas.openxmlformats.org/officeDocument/2006/relationships/hyperlink" Target="https://emenscr.nesdc.go.th/viewer/view.html?id=5fe30cfdea2eef1b27a27a1f&amp;username=moj08191" TargetMode="External"/><Relationship Id="rId35" Type="http://schemas.openxmlformats.org/officeDocument/2006/relationships/hyperlink" Target="https://emenscr.nesdc.go.th/viewer/view.html?id=5fe5e826937fc042b84c9b6a&amp;username=moj08181" TargetMode="External"/><Relationship Id="rId43" Type="http://schemas.openxmlformats.org/officeDocument/2006/relationships/hyperlink" Target="&#3585;&#3636;&#3592;&#3585;&#3619;&#3619;&#3617;&#3585;&#3634;&#3619;&#3611;&#3619;&#3632;&#3594;&#3640;&#3617;&#3648;&#3594;&#3636;&#3591;&#3611;&#3599;&#3636;&#3610;&#3633;&#3605;&#3636;&#3585;&#3634;&#3619;&#3651;&#3627;&#3657;&#3588;&#3623;&#3634;&#3617;&#3619;&#3641;&#3657;&#3604;&#3657;&#3634;&#3609;&#3585;&#3598;&#3627;&#3617;&#3634;&#3618;&#3648;&#3614;&#3639;&#3656;&#3629;&#3648;&#3605;&#3619;&#3637;&#3618;&#3617;&#3585;&#3634;&#3619;&#3651;&#3609;&#3585;&#3634;&#3619;&#3619;&#3629;&#3591;&#3619;&#3633;&#3610;&#3585;&#3634;&#3619;&#3604;&#3635;&#3648;&#3609;&#3636;&#3609;&#3585;&#3634;&#3619;&#3605;&#3634;&#3617;&#3585;&#3598;&#3585;&#3619;&#3632;&#3607;&#3619;&#3623;&#3591;&#3585;&#3635;&#3627;&#3609;&#3604;&#3586;&#3633;&#3657;&#3609;&#3605;&#3629;&#3609;&#3649;&#3621;&#3632;&#3623;&#3636;&#3608;&#3637;&#3611;&#3599;&#3636;&#3610;&#3633;&#3605;&#3636;&#3648;&#3585;&#3637;&#3656;&#3618;&#3623;&#3585;&#3633;&#3610;&#3585;&#3634;&#3619;&#3618;&#3638;&#3604;%20&#3585;&#3634;&#3619;&#3629;&#3634;&#3618;&#3633;&#3604;%20&#3649;&#3621;&#3632;&#3585;&#3634;&#3619;&#3586;&#3634;&#3618;&#3607;&#3629;&#3604;&#3605;&#3621;&#3634;&#3604;&#3607;&#3619;&#3633;&#3614;&#3618;&#3660;&#3626;&#3636;&#3609;%20&#3649;&#3621;&#3632;&#3585;&#3635;&#3627;&#3609;&#3604;&#3629;&#3635;&#3609;&#3634;&#3592;&#3586;&#3629;&#3591;&#3624;&#3634;&#3621;&#3651;&#3609;&#3626;&#3656;&#3623;&#3609;&#3607;&#3637;&#3656;&#3648;&#3585;&#3637;&#3656;&#3618;&#3623;&#3586;&#3657;&#3629;&#3591;&#3585;&#3633;&#3610;&#3585;&#3634;&#3619;&#3610;&#3633;&#3591;&#3588;&#3633;&#3610;&#3588;&#3604;&#3637;%20&#3651;&#3627;&#3657;&#3648;&#3611;&#3655;&#3609;&#3629;&#3635;&#3609;&#3634;&#3592;&#3586;&#3629;&#3591;&#3627;&#3633;&#3623;&#3627;&#3609;&#3657;&#3634;&#3627;&#3609;&#3656;&#3623;&#3618;&#3591;&#3634;&#3609;&#3586;&#3629;&#3591;&#3619;&#3633;&#3600;%20&#3614;.&#3624;.%202565%20&#3586;&#3629;&#3591;&#3626;&#3635;&#3609;&#3633;&#3585;&#3591;&#3634;&#3609;&#3611;&#3621;&#3633;&#3604;&#3585;&#3619;&#3632;&#3607;&#3619;&#3623;&#3591;&#3624;&#3638;&#3585;&#3625;&#3634;&#3608;&#3636;&#3585;&#3634;&#3619;" TargetMode="External"/><Relationship Id="rId8" Type="http://schemas.openxmlformats.org/officeDocument/2006/relationships/hyperlink" Target="https://emenscr.nesdc.go.th/viewer/view.html?id=5bdfcbb97de3c605ae4161a6&amp;username=police000711" TargetMode="External"/><Relationship Id="rId3" Type="http://schemas.openxmlformats.org/officeDocument/2006/relationships/hyperlink" Target="https://emenscr.nesdc.go.th/viewer/view.html?id=5b1f2ae07587e67e2e720f02&amp;username=mod02021" TargetMode="External"/><Relationship Id="rId12" Type="http://schemas.openxmlformats.org/officeDocument/2006/relationships/hyperlink" Target="https://emenscr.nesdc.go.th/viewer/view.html?id=5c85da55648eef5b706ebb63&amp;username=constitutionalcourt00101" TargetMode="External"/><Relationship Id="rId17" Type="http://schemas.openxmlformats.org/officeDocument/2006/relationships/hyperlink" Target="https://emenscr.nesdc.go.th/viewer/view.html?id=5d775ff176d3e02e001a273e&amp;username=m-society02021" TargetMode="External"/><Relationship Id="rId25" Type="http://schemas.openxmlformats.org/officeDocument/2006/relationships/hyperlink" Target="https://emenscr.nesdc.go.th/viewer/view.html?id=5fbccd049a014c2a732f73e1&amp;username=moc07021" TargetMode="External"/><Relationship Id="rId33" Type="http://schemas.openxmlformats.org/officeDocument/2006/relationships/hyperlink" Target="https://emenscr.nesdc.go.th/viewer/view.html?id=5fe436308838350dbfec9437&amp;username=moj08151" TargetMode="External"/><Relationship Id="rId38" Type="http://schemas.openxmlformats.org/officeDocument/2006/relationships/hyperlink" Target="https://emenscr.nesdc.go.th/viewer/view.html?id=601a1eb3242f142b6c6c088d&amp;username=moph10071" TargetMode="External"/></Relationships>
</file>

<file path=xl/worksheets/_rels/sheet13.xml.rels><?xml version="1.0" encoding="UTF-8" standalone="yes"?>
<Relationships xmlns="http://schemas.openxmlformats.org/package/2006/relationships"><Relationship Id="rId117" Type="http://schemas.openxmlformats.org/officeDocument/2006/relationships/hyperlink" Target="https://emenscr.nesdc.go.th/viewer/view.html?id=618b41301c41a9328354d55a" TargetMode="External"/><Relationship Id="rId21" Type="http://schemas.openxmlformats.org/officeDocument/2006/relationships/hyperlink" Target="https://emenscr.nesdc.go.th/viewer/view.html?id=63dcba474cd2361a9cf8c48b" TargetMode="External"/><Relationship Id="rId42" Type="http://schemas.openxmlformats.org/officeDocument/2006/relationships/hyperlink" Target="https://emenscr.nesdc.go.th/viewer/view.html?id=63e213289c2ec541aa2e96c3" TargetMode="External"/><Relationship Id="rId63" Type="http://schemas.openxmlformats.org/officeDocument/2006/relationships/hyperlink" Target="https://emenscr.nesdc.go.th/viewer/view.html?id=6597818362e90d5c6f006192" TargetMode="External"/><Relationship Id="rId84" Type="http://schemas.openxmlformats.org/officeDocument/2006/relationships/hyperlink" Target="https://emenscr.nesdc.go.th/viewer/view.html?id=655d88643b1d2f5c6661ddd5" TargetMode="External"/><Relationship Id="rId138" Type="http://schemas.openxmlformats.org/officeDocument/2006/relationships/hyperlink" Target="https://emenscr.nesdc.go.th/viewer/view.html?id=674e8c3e3c750d5109f2d35e" TargetMode="External"/><Relationship Id="rId159" Type="http://schemas.openxmlformats.org/officeDocument/2006/relationships/hyperlink" Target="https://emenscr.nesdc.go.th/viewer/view.html?id=6749728952c7c851103cc964" TargetMode="External"/><Relationship Id="rId170" Type="http://schemas.openxmlformats.org/officeDocument/2006/relationships/hyperlink" Target="https://emenscr.nesdc.go.th/viewer/view.html?id=5f23d4446a665051adb26a09" TargetMode="External"/><Relationship Id="rId191" Type="http://schemas.openxmlformats.org/officeDocument/2006/relationships/hyperlink" Target="https://emenscr.nesdc.go.th/viewer/view.html?id=5fffe38a2484306cc56a7a70" TargetMode="External"/><Relationship Id="rId107" Type="http://schemas.openxmlformats.org/officeDocument/2006/relationships/hyperlink" Target="https://emenscr.nesdc.go.th/viewer/view.html?id=655db18ebcbd745c67dcfec6" TargetMode="External"/><Relationship Id="rId11" Type="http://schemas.openxmlformats.org/officeDocument/2006/relationships/hyperlink" Target="https://emenscr.nesdc.go.th/viewer/view.html?id=63db39cf6d1ffe1aa85398f5" TargetMode="External"/><Relationship Id="rId32" Type="http://schemas.openxmlformats.org/officeDocument/2006/relationships/hyperlink" Target="https://emenscr.nesdc.go.th/viewer/view.html?id=618248d6f828697512d269fa" TargetMode="External"/><Relationship Id="rId53" Type="http://schemas.openxmlformats.org/officeDocument/2006/relationships/hyperlink" Target="https://emenscr.nesdc.go.th/viewer/view.html?id=6657daa69349501f91150eb0" TargetMode="External"/><Relationship Id="rId74" Type="http://schemas.openxmlformats.org/officeDocument/2006/relationships/hyperlink" Target="https://emenscr.nesdc.go.th/viewer/view.html?id=655dac6dbcbd745c67dcfeb2" TargetMode="External"/><Relationship Id="rId128" Type="http://schemas.openxmlformats.org/officeDocument/2006/relationships/hyperlink" Target="https://emenscr.nesdc.go.th/viewer/view.html?id=61c4371ecf8d3033eb3ef769" TargetMode="External"/><Relationship Id="rId149" Type="http://schemas.openxmlformats.org/officeDocument/2006/relationships/hyperlink" Target="https://emenscr.nesdc.go.th/viewer/view.html?id=674992a5d231ee5117cb5dbb" TargetMode="External"/><Relationship Id="rId5" Type="http://schemas.openxmlformats.org/officeDocument/2006/relationships/hyperlink" Target="https://emenscr.nesdc.go.th/viewer/view.html?id=63db30a32b6d9141b15c950b" TargetMode="External"/><Relationship Id="rId95" Type="http://schemas.openxmlformats.org/officeDocument/2006/relationships/hyperlink" Target="https://emenscr.nesdc.go.th/viewer/view.html?id=657c117462e90d5c6ffff500" TargetMode="External"/><Relationship Id="rId160" Type="http://schemas.openxmlformats.org/officeDocument/2006/relationships/hyperlink" Target="https://emenscr.nesdc.go.th/viewer/view.html?id=674948a451d1ed367e3bfa2a" TargetMode="External"/><Relationship Id="rId181" Type="http://schemas.openxmlformats.org/officeDocument/2006/relationships/hyperlink" Target="https://emenscr.nesdc.go.th/viewer/view.html?id=5fe5e826937fc042b84c9b6a" TargetMode="External"/><Relationship Id="rId22" Type="http://schemas.openxmlformats.org/officeDocument/2006/relationships/hyperlink" Target="https://emenscr.nesdc.go.th/viewer/view.html?id=63dcbe806d1ffe1aa8539be8" TargetMode="External"/><Relationship Id="rId43" Type="http://schemas.openxmlformats.org/officeDocument/2006/relationships/hyperlink" Target="https://emenscr.nesdc.go.th/viewer/view.html?id=63fef93a4f4b54733c3fb201" TargetMode="External"/><Relationship Id="rId64" Type="http://schemas.openxmlformats.org/officeDocument/2006/relationships/hyperlink" Target="https://emenscr.nesdc.go.th/viewer/view.html?id=655d85bc66940b3b3333755e" TargetMode="External"/><Relationship Id="rId118" Type="http://schemas.openxmlformats.org/officeDocument/2006/relationships/hyperlink" Target="https://emenscr.nesdc.go.th/viewer/view.html?id=665856d718a7ad2adbc505a3" TargetMode="External"/><Relationship Id="rId139" Type="http://schemas.openxmlformats.org/officeDocument/2006/relationships/hyperlink" Target="https://emenscr.nesdc.go.th/viewer/view.html?id=674e8a1c6fbae4367b6bff0c" TargetMode="External"/><Relationship Id="rId85" Type="http://schemas.openxmlformats.org/officeDocument/2006/relationships/hyperlink" Target="https://emenscr.nesdc.go.th/viewer/view.html?id=664478da995a3a1f8f166c99" TargetMode="External"/><Relationship Id="rId150" Type="http://schemas.openxmlformats.org/officeDocument/2006/relationships/hyperlink" Target="https://emenscr.nesdc.go.th/viewer/view.html?id=67497dfd6f54fa3671470c9f" TargetMode="External"/><Relationship Id="rId171" Type="http://schemas.openxmlformats.org/officeDocument/2006/relationships/hyperlink" Target="https://emenscr.nesdc.go.th/viewer/view.html?id=601a1eb3242f142b6c6c088d" TargetMode="External"/><Relationship Id="rId192" Type="http://schemas.openxmlformats.org/officeDocument/2006/relationships/hyperlink" Target="https://emenscr.nesdc.go.th/viewer/view.html?id=62d63fdd53b61d3dddb35452" TargetMode="External"/><Relationship Id="rId12" Type="http://schemas.openxmlformats.org/officeDocument/2006/relationships/hyperlink" Target="https://emenscr.nesdc.go.th/viewer/view.html?id=66446e03d5f7b32ada431b80" TargetMode="External"/><Relationship Id="rId33" Type="http://schemas.openxmlformats.org/officeDocument/2006/relationships/hyperlink" Target="https://emenscr.nesdc.go.th/viewer/view.html?id=6191ceb478f1114b28747c31" TargetMode="External"/><Relationship Id="rId108" Type="http://schemas.openxmlformats.org/officeDocument/2006/relationships/hyperlink" Target="https://emenscr.nesdc.go.th/viewer/view.html?id=655daca162e90d5c6fffc947" TargetMode="External"/><Relationship Id="rId129" Type="http://schemas.openxmlformats.org/officeDocument/2006/relationships/hyperlink" Target="https://emenscr.nesdc.go.th/viewer/view.html?id=61c43403f54f5733e49b4573" TargetMode="External"/><Relationship Id="rId54" Type="http://schemas.openxmlformats.org/officeDocument/2006/relationships/hyperlink" Target="https://emenscr.nesdc.go.th/viewer/view.html?id=6551ddae3b1d2f5c6661d255" TargetMode="External"/><Relationship Id="rId75" Type="http://schemas.openxmlformats.org/officeDocument/2006/relationships/hyperlink" Target="https://emenscr.nesdc.go.th/viewer/view.html?id=655da88966940b3b33337572" TargetMode="External"/><Relationship Id="rId96" Type="http://schemas.openxmlformats.org/officeDocument/2006/relationships/hyperlink" Target="https://emenscr.nesdc.go.th/viewer/view.html?id=657c0ee13b1d2f5c6662097a" TargetMode="External"/><Relationship Id="rId140" Type="http://schemas.openxmlformats.org/officeDocument/2006/relationships/hyperlink" Target="https://emenscr.nesdc.go.th/viewer/view.html?id=674eb80952c7c851103ccb42" TargetMode="External"/><Relationship Id="rId161" Type="http://schemas.openxmlformats.org/officeDocument/2006/relationships/hyperlink" Target="https://emenscr.nesdc.go.th/viewer/view.html?id=674977ca51d1ed367e3bfa52" TargetMode="External"/><Relationship Id="rId182" Type="http://schemas.openxmlformats.org/officeDocument/2006/relationships/hyperlink" Target="https://emenscr.nesdc.go.th/viewer/view.html?id=5fe45929de9699752bbf4919" TargetMode="External"/><Relationship Id="rId6" Type="http://schemas.openxmlformats.org/officeDocument/2006/relationships/hyperlink" Target="https://emenscr.nesdc.go.th/viewer/view.html?id=63db30a32b6d9141b15c950d" TargetMode="External"/><Relationship Id="rId23" Type="http://schemas.openxmlformats.org/officeDocument/2006/relationships/hyperlink" Target="https://emenscr.nesdc.go.th/viewer/view.html?id=63e4a234fceadd7336a59ac4" TargetMode="External"/><Relationship Id="rId119" Type="http://schemas.openxmlformats.org/officeDocument/2006/relationships/hyperlink" Target="https://emenscr.nesdc.go.th/viewer/view.html?id=6658537dd5f7b32ada438d42" TargetMode="External"/><Relationship Id="rId44" Type="http://schemas.openxmlformats.org/officeDocument/2006/relationships/hyperlink" Target="https://emenscr.nesdc.go.th/viewer/view.html?id=641c13eb21529c142b7a4432" TargetMode="External"/><Relationship Id="rId65" Type="http://schemas.openxmlformats.org/officeDocument/2006/relationships/hyperlink" Target="https://emenscr.nesdc.go.th/viewer/view.html?id=6641700d362bdb1f93f82e26" TargetMode="External"/><Relationship Id="rId86" Type="http://schemas.openxmlformats.org/officeDocument/2006/relationships/hyperlink" Target="https://emenscr.nesdc.go.th/viewer/view.html?id=66447615362bdb1f93f83172" TargetMode="External"/><Relationship Id="rId130" Type="http://schemas.openxmlformats.org/officeDocument/2006/relationships/hyperlink" Target="https://emenscr.nesdc.go.th/viewer/view.html?id=618b7fc8ceda15328416c0f2" TargetMode="External"/><Relationship Id="rId151" Type="http://schemas.openxmlformats.org/officeDocument/2006/relationships/hyperlink" Target="https://emenscr.nesdc.go.th/viewer/view.html?id=6749478551d1ed367e3bfa26" TargetMode="External"/><Relationship Id="rId172" Type="http://schemas.openxmlformats.org/officeDocument/2006/relationships/hyperlink" Target="https://emenscr.nesdc.go.th/viewer/view.html?id=5fe311ddea2eef1b27a27a38" TargetMode="External"/><Relationship Id="rId193" Type="http://schemas.openxmlformats.org/officeDocument/2006/relationships/hyperlink" Target="https://emenscr.nesdc.go.th/viewer/view.html?id=61a6e4597a9fbf43eacea592" TargetMode="External"/><Relationship Id="rId13" Type="http://schemas.openxmlformats.org/officeDocument/2006/relationships/hyperlink" Target="https://emenscr.nesdc.go.th/viewer/view.html?id=676391a7f23e63510a0f7e53" TargetMode="External"/><Relationship Id="rId109" Type="http://schemas.openxmlformats.org/officeDocument/2006/relationships/hyperlink" Target="https://emenscr.nesdc.go.th/viewer/view.html?id=655d87f87ee34a5c6dbc5d83" TargetMode="External"/><Relationship Id="rId34" Type="http://schemas.openxmlformats.org/officeDocument/2006/relationships/hyperlink" Target="https://emenscr.nesdc.go.th/viewer/view.html?id=63e49c5ca4d6264912788dcd" TargetMode="External"/><Relationship Id="rId55" Type="http://schemas.openxmlformats.org/officeDocument/2006/relationships/hyperlink" Target="https://emenscr.nesdc.go.th/viewer/view.html?id=6540a35352ae6e722f1b6328" TargetMode="External"/><Relationship Id="rId76" Type="http://schemas.openxmlformats.org/officeDocument/2006/relationships/hyperlink" Target="https://emenscr.nesdc.go.th/viewer/view.html?id=655d85d1a4da863b27b1f91c" TargetMode="External"/><Relationship Id="rId97" Type="http://schemas.openxmlformats.org/officeDocument/2006/relationships/hyperlink" Target="https://emenscr.nesdc.go.th/viewer/view.html?id=657bd5debcbd745c67dd2850" TargetMode="External"/><Relationship Id="rId120" Type="http://schemas.openxmlformats.org/officeDocument/2006/relationships/hyperlink" Target="https://emenscr.nesdc.go.th/viewer/view.html?id=65b870bc18a7ad2adbc397ec" TargetMode="External"/><Relationship Id="rId141" Type="http://schemas.openxmlformats.org/officeDocument/2006/relationships/hyperlink" Target="https://emenscr.nesdc.go.th/viewer/view.html?id=674e84f951d1ed367e3bfaad" TargetMode="External"/><Relationship Id="rId7" Type="http://schemas.openxmlformats.org/officeDocument/2006/relationships/hyperlink" Target="https://emenscr.nesdc.go.th/viewer/view.html?id=63db30a101784141abb03cd1" TargetMode="External"/><Relationship Id="rId71" Type="http://schemas.openxmlformats.org/officeDocument/2006/relationships/hyperlink" Target="https://emenscr.nesdc.go.th/viewer/view.html?id=655d85bbbcbd745c67dcfe5d" TargetMode="External"/><Relationship Id="rId92" Type="http://schemas.openxmlformats.org/officeDocument/2006/relationships/hyperlink" Target="https://emenscr.nesdc.go.th/viewer/view.html?id=657c299f66940b3b33337c9d" TargetMode="External"/><Relationship Id="rId162" Type="http://schemas.openxmlformats.org/officeDocument/2006/relationships/hyperlink" Target="https://emenscr.nesdc.go.th/viewer/view.html?id=6749721c51d1ed367e3bfa4c" TargetMode="External"/><Relationship Id="rId183" Type="http://schemas.openxmlformats.org/officeDocument/2006/relationships/hyperlink" Target="https://emenscr.nesdc.go.th/viewer/view.html?id=5fe436308838350dbfec9437" TargetMode="External"/><Relationship Id="rId2" Type="http://schemas.openxmlformats.org/officeDocument/2006/relationships/hyperlink" Target="https://emenscr.nesdc.go.th/viewer/view.html?id=63db2fb1fa97461a9523ffd1" TargetMode="External"/><Relationship Id="rId29" Type="http://schemas.openxmlformats.org/officeDocument/2006/relationships/hyperlink" Target="https://emenscr.nesdc.go.th/viewer/view.html?id=62c518467825de3dde33141c" TargetMode="External"/><Relationship Id="rId24" Type="http://schemas.openxmlformats.org/officeDocument/2006/relationships/hyperlink" Target="https://emenscr.nesdc.go.th/viewer/view.html?id=63e5bcc7a4d6264912788f72" TargetMode="External"/><Relationship Id="rId40" Type="http://schemas.openxmlformats.org/officeDocument/2006/relationships/hyperlink" Target="https://emenscr.nesdc.go.th/viewer/view.html?id=63e4982c4f4b54733c3fa6be" TargetMode="External"/><Relationship Id="rId45" Type="http://schemas.openxmlformats.org/officeDocument/2006/relationships/hyperlink" Target="https://emenscr.nesdc.go.th/viewer/view.html?id=641d4a774cc6a01428d4391c" TargetMode="External"/><Relationship Id="rId66" Type="http://schemas.openxmlformats.org/officeDocument/2006/relationships/hyperlink" Target="https://emenscr.nesdc.go.th/viewer/view.html?id=663c3c6d18a7ad2adbc47911" TargetMode="External"/><Relationship Id="rId87" Type="http://schemas.openxmlformats.org/officeDocument/2006/relationships/hyperlink" Target="https://emenscr.nesdc.go.th/viewer/view.html?id=66447272d5f7b32ada431bee" TargetMode="External"/><Relationship Id="rId110" Type="http://schemas.openxmlformats.org/officeDocument/2006/relationships/hyperlink" Target="https://emenscr.nesdc.go.th/viewer/view.html?id=655d85dabcbd745c67dcfe60" TargetMode="External"/><Relationship Id="rId115" Type="http://schemas.openxmlformats.org/officeDocument/2006/relationships/hyperlink" Target="https://emenscr.nesdc.go.th/viewer/view.html?id=66585983d5f7b32ada438db8" TargetMode="External"/><Relationship Id="rId131" Type="http://schemas.openxmlformats.org/officeDocument/2006/relationships/hyperlink" Target="https://emenscr.nesdc.go.th/viewer/view.html?id=65b77b999cc6b806580b0888" TargetMode="External"/><Relationship Id="rId136" Type="http://schemas.openxmlformats.org/officeDocument/2006/relationships/hyperlink" Target="https://emenscr.nesdc.go.th/viewer/view.html?id=673ee9d89d04690ff18d0faf" TargetMode="External"/><Relationship Id="rId157" Type="http://schemas.openxmlformats.org/officeDocument/2006/relationships/hyperlink" Target="https://emenscr.nesdc.go.th/viewer/view.html?id=674948544f2efe366f9a97cc" TargetMode="External"/><Relationship Id="rId178" Type="http://schemas.openxmlformats.org/officeDocument/2006/relationships/hyperlink" Target="https://emenscr.nesdc.go.th/viewer/view.html?id=5fe3132c0573ae1b28632739" TargetMode="External"/><Relationship Id="rId61" Type="http://schemas.openxmlformats.org/officeDocument/2006/relationships/hyperlink" Target="https://emenscr.nesdc.go.th/viewer/view.html?id=66446cc3995a3a1f8f166c52" TargetMode="External"/><Relationship Id="rId82" Type="http://schemas.openxmlformats.org/officeDocument/2006/relationships/hyperlink" Target="https://emenscr.nesdc.go.th/viewer/view.html?id=655da865bcbd745c67dcfea1" TargetMode="External"/><Relationship Id="rId152" Type="http://schemas.openxmlformats.org/officeDocument/2006/relationships/hyperlink" Target="https://emenscr.nesdc.go.th/viewer/view.html?id=675bb4df52c7c851103cd554" TargetMode="External"/><Relationship Id="rId173" Type="http://schemas.openxmlformats.org/officeDocument/2006/relationships/hyperlink" Target="https://emenscr.nesdc.go.th/viewer/view.html?id=60f9224feca5375d67d5d1f1" TargetMode="External"/><Relationship Id="rId194" Type="http://schemas.openxmlformats.org/officeDocument/2006/relationships/hyperlink" Target="https://emenscr.nesdc.go.th/viewer/view.html?id=61a47d8577658f43f366814c" TargetMode="External"/><Relationship Id="rId199" Type="http://schemas.openxmlformats.org/officeDocument/2006/relationships/hyperlink" Target="https://emenscr.nesdc.go.th/viewer/view.html?id=61b70dadf3473f0ca7a6c613" TargetMode="External"/><Relationship Id="rId19" Type="http://schemas.openxmlformats.org/officeDocument/2006/relationships/hyperlink" Target="https://emenscr.nesdc.go.th/viewer/view.html?id=63db664223d2e141b3fab754" TargetMode="External"/><Relationship Id="rId14" Type="http://schemas.openxmlformats.org/officeDocument/2006/relationships/hyperlink" Target="https://emenscr.nesdc.go.th/viewer/view.html?id=66446e03d5f7b32ada431b80" TargetMode="External"/><Relationship Id="rId30" Type="http://schemas.openxmlformats.org/officeDocument/2006/relationships/hyperlink" Target="https://emenscr.nesdc.go.th/viewer/view.html?id=6176979e9538f060ef14e228" TargetMode="External"/><Relationship Id="rId35" Type="http://schemas.openxmlformats.org/officeDocument/2006/relationships/hyperlink" Target="https://emenscr.nesdc.go.th/viewer/view.html?id=63e073d823d2e141b3fab842" TargetMode="External"/><Relationship Id="rId56" Type="http://schemas.openxmlformats.org/officeDocument/2006/relationships/hyperlink" Target="https://emenscr.nesdc.go.th/viewer/view.html?id=653b5e293c7e5c1bbf2ca5ae" TargetMode="External"/><Relationship Id="rId77" Type="http://schemas.openxmlformats.org/officeDocument/2006/relationships/hyperlink" Target="https://emenscr.nesdc.go.th/viewer/view.html?id=657c0e03bcbd745c67dd29ab" TargetMode="External"/><Relationship Id="rId100" Type="http://schemas.openxmlformats.org/officeDocument/2006/relationships/hyperlink" Target="https://emenscr.nesdc.go.th/viewer/view.html?id=655d88667ee34a5c6dbc5d88" TargetMode="External"/><Relationship Id="rId105" Type="http://schemas.openxmlformats.org/officeDocument/2006/relationships/hyperlink" Target="https://emenscr.nesdc.go.th/viewer/view.html?id=6564431f7ee34a5c6dbc623a" TargetMode="External"/><Relationship Id="rId126" Type="http://schemas.openxmlformats.org/officeDocument/2006/relationships/hyperlink" Target="https://emenscr.nesdc.go.th/viewer/view.html?id=61c0008f08c049623464db44" TargetMode="External"/><Relationship Id="rId147" Type="http://schemas.openxmlformats.org/officeDocument/2006/relationships/hyperlink" Target="https://emenscr.nesdc.go.th/viewer/view.html?id=674d5fc66fbae4367b6bfeda" TargetMode="External"/><Relationship Id="rId168" Type="http://schemas.openxmlformats.org/officeDocument/2006/relationships/hyperlink" Target="https://emenscr.nesdc.go.th/viewer/view.html?id=676cd5286f54fa36714714d3" TargetMode="External"/><Relationship Id="rId8" Type="http://schemas.openxmlformats.org/officeDocument/2006/relationships/hyperlink" Target="https://emenscr.nesdc.go.th/viewer/view.html?id=63db30ae6d1ffe1aa85398b0" TargetMode="External"/><Relationship Id="rId51" Type="http://schemas.openxmlformats.org/officeDocument/2006/relationships/hyperlink" Target="https://emenscr.nesdc.go.th/viewer/view.html?id=6411790afa7c0d08aa696d40" TargetMode="External"/><Relationship Id="rId72" Type="http://schemas.openxmlformats.org/officeDocument/2006/relationships/hyperlink" Target="https://emenscr.nesdc.go.th/viewer/view.html?id=6644726e9349501f911507ae" TargetMode="External"/><Relationship Id="rId93" Type="http://schemas.openxmlformats.org/officeDocument/2006/relationships/hyperlink" Target="https://emenscr.nesdc.go.th/viewer/view.html?id=657c28827482073b2da58ef9" TargetMode="External"/><Relationship Id="rId98" Type="http://schemas.openxmlformats.org/officeDocument/2006/relationships/hyperlink" Target="https://emenscr.nesdc.go.th/viewer/view.html?id=66443bb2995a3a1f8f166bac" TargetMode="External"/><Relationship Id="rId121" Type="http://schemas.openxmlformats.org/officeDocument/2006/relationships/hyperlink" Target="https://emenscr.nesdc.go.th/viewer/view.html?id=65b86be59ca7362ad8e8211a" TargetMode="External"/><Relationship Id="rId142" Type="http://schemas.openxmlformats.org/officeDocument/2006/relationships/hyperlink" Target="https://emenscr.nesdc.go.th/viewer/view.html?id=674e739c3c750d5109f2d319" TargetMode="External"/><Relationship Id="rId163" Type="http://schemas.openxmlformats.org/officeDocument/2006/relationships/hyperlink" Target="https://emenscr.nesdc.go.th/viewer/view.html?id=67496b563c750d5109f2d1ac" TargetMode="External"/><Relationship Id="rId184" Type="http://schemas.openxmlformats.org/officeDocument/2006/relationships/hyperlink" Target="https://emenscr.nesdc.go.th/viewer/view.html?id=5fe2d6a5ea2eef1b27a278d6" TargetMode="External"/><Relationship Id="rId189" Type="http://schemas.openxmlformats.org/officeDocument/2006/relationships/hyperlink" Target="https://emenscr.nesdc.go.th/viewer/view.html?id=601ccec3c0248c15b754389c" TargetMode="External"/><Relationship Id="rId3" Type="http://schemas.openxmlformats.org/officeDocument/2006/relationships/hyperlink" Target="https://emenscr.nesdc.go.th/viewer/view.html?id=63db2ff44cd2361a9cf8c197" TargetMode="External"/><Relationship Id="rId25" Type="http://schemas.openxmlformats.org/officeDocument/2006/relationships/hyperlink" Target="https://emenscr.nesdc.go.th/viewer/view.html?id=63e9e27cecd30773351f7340" TargetMode="External"/><Relationship Id="rId46" Type="http://schemas.openxmlformats.org/officeDocument/2006/relationships/hyperlink" Target="https://emenscr.nesdc.go.th/viewer/view.html?id=641d4e4aa075f65c39279669" TargetMode="External"/><Relationship Id="rId67" Type="http://schemas.openxmlformats.org/officeDocument/2006/relationships/hyperlink" Target="https://emenscr.nesdc.go.th/viewer/view.html?id=6563950719d0a33b26c4e2e3" TargetMode="External"/><Relationship Id="rId116" Type="http://schemas.openxmlformats.org/officeDocument/2006/relationships/hyperlink" Target="https://emenscr.nesdc.go.th/viewer/view.html?id=618e04ff1501af4b23816497" TargetMode="External"/><Relationship Id="rId137" Type="http://schemas.openxmlformats.org/officeDocument/2006/relationships/hyperlink" Target="https://emenscr.nesdc.go.th/viewer/view.html?id=6788942c0b91f26892769f57" TargetMode="External"/><Relationship Id="rId158" Type="http://schemas.openxmlformats.org/officeDocument/2006/relationships/hyperlink" Target="https://emenscr.nesdc.go.th/viewer/view.html?id=674933b66fbae4367b6bfe5c" TargetMode="External"/><Relationship Id="rId20" Type="http://schemas.openxmlformats.org/officeDocument/2006/relationships/hyperlink" Target="https://emenscr.nesdc.go.th/viewer/view.html?id=63dc9fcb9c2ec541aa2e9535" TargetMode="External"/><Relationship Id="rId41" Type="http://schemas.openxmlformats.org/officeDocument/2006/relationships/hyperlink" Target="https://emenscr.nesdc.go.th/viewer/view.html?id=63e34938b9217344201b8061" TargetMode="External"/><Relationship Id="rId62" Type="http://schemas.openxmlformats.org/officeDocument/2006/relationships/hyperlink" Target="https://emenscr.nesdc.go.th/viewer/view.html?id=655d888819d0a33b26c4e217" TargetMode="External"/><Relationship Id="rId83" Type="http://schemas.openxmlformats.org/officeDocument/2006/relationships/hyperlink" Target="https://emenscr.nesdc.go.th/viewer/view.html?id=655da5c2bcbd745c67dcfe96" TargetMode="External"/><Relationship Id="rId88" Type="http://schemas.openxmlformats.org/officeDocument/2006/relationships/hyperlink" Target="https://emenscr.nesdc.go.th/viewer/view.html?id=6644408aa23f531f99a28c0f" TargetMode="External"/><Relationship Id="rId111" Type="http://schemas.openxmlformats.org/officeDocument/2006/relationships/hyperlink" Target="https://emenscr.nesdc.go.th/viewer/view.html?id=6645d0b555fb162ad95a1712" TargetMode="External"/><Relationship Id="rId132" Type="http://schemas.openxmlformats.org/officeDocument/2006/relationships/hyperlink" Target="https://emenscr.nesdc.go.th/viewer/view.html?id=65b7653bd5f7b32ada4216be" TargetMode="External"/><Relationship Id="rId153" Type="http://schemas.openxmlformats.org/officeDocument/2006/relationships/hyperlink" Target="https://emenscr.nesdc.go.th/viewer/view.html?id=675bb03cf23e63510a0f7455" TargetMode="External"/><Relationship Id="rId174" Type="http://schemas.openxmlformats.org/officeDocument/2006/relationships/hyperlink" Target="https://emenscr.nesdc.go.th/viewer/view.html?id=60f91c6c3619905d593b9f8c" TargetMode="External"/><Relationship Id="rId179" Type="http://schemas.openxmlformats.org/officeDocument/2006/relationships/hyperlink" Target="https://emenscr.nesdc.go.th/viewer/view.html?id=5fe30cfdea2eef1b27a27a1f" TargetMode="External"/><Relationship Id="rId195" Type="http://schemas.openxmlformats.org/officeDocument/2006/relationships/hyperlink" Target="https://emenscr.nesdc.go.th/viewer/view.html?id=61a081e3960f7861c4d87b95" TargetMode="External"/><Relationship Id="rId190" Type="http://schemas.openxmlformats.org/officeDocument/2006/relationships/hyperlink" Target="https://emenscr.nesdc.go.th/viewer/view.html?id=600577054c8c2f1ca150db04" TargetMode="External"/><Relationship Id="rId15" Type="http://schemas.openxmlformats.org/officeDocument/2006/relationships/hyperlink" Target="https://emenscr.nesdc.go.th/viewer/view.html?id=634d15129a43e720666fe833" TargetMode="External"/><Relationship Id="rId36" Type="http://schemas.openxmlformats.org/officeDocument/2006/relationships/hyperlink" Target="https://emenscr.nesdc.go.th/viewer/view.html?id=63e100e501784141abb03e78" TargetMode="External"/><Relationship Id="rId57" Type="http://schemas.openxmlformats.org/officeDocument/2006/relationships/hyperlink" Target="https://emenscr.nesdc.go.th/viewer/view.html?id=653b431b4da00e1bb858351c" TargetMode="External"/><Relationship Id="rId106" Type="http://schemas.openxmlformats.org/officeDocument/2006/relationships/hyperlink" Target="https://emenscr.nesdc.go.th/viewer/view.html?id=6564405666940b3b33337640" TargetMode="External"/><Relationship Id="rId127" Type="http://schemas.openxmlformats.org/officeDocument/2006/relationships/hyperlink" Target="https://emenscr.nesdc.go.th/viewer/view.html?id=61c1847ec326516233cedb8f" TargetMode="External"/><Relationship Id="rId10" Type="http://schemas.openxmlformats.org/officeDocument/2006/relationships/hyperlink" Target="https://emenscr.nesdc.go.th/viewer/view.html?id=63db30bb01784141abb03cd3" TargetMode="External"/><Relationship Id="rId31" Type="http://schemas.openxmlformats.org/officeDocument/2006/relationships/hyperlink" Target="https://emenscr.nesdc.go.th/viewer/view.html?id=63e30fcb4cd2361a9cf8caf1" TargetMode="External"/><Relationship Id="rId52" Type="http://schemas.openxmlformats.org/officeDocument/2006/relationships/hyperlink" Target="https://emenscr.nesdc.go.th/viewer/view.html?id=641061420d0e124460ea41f3" TargetMode="External"/><Relationship Id="rId73" Type="http://schemas.openxmlformats.org/officeDocument/2006/relationships/hyperlink" Target="https://emenscr.nesdc.go.th/viewer/view.html?id=655c31907ee34a5c6dbc5c4a" TargetMode="External"/><Relationship Id="rId78" Type="http://schemas.openxmlformats.org/officeDocument/2006/relationships/hyperlink" Target="https://emenscr.nesdc.go.th/viewer/view.html?id=657c05c6a4da863b27b20045" TargetMode="External"/><Relationship Id="rId94" Type="http://schemas.openxmlformats.org/officeDocument/2006/relationships/hyperlink" Target="https://emenscr.nesdc.go.th/viewer/view.html?id=657c272f66940b3b33337c9b" TargetMode="External"/><Relationship Id="rId99" Type="http://schemas.openxmlformats.org/officeDocument/2006/relationships/hyperlink" Target="https://emenscr.nesdc.go.th/viewer/view.html?id=655dc24862e90d5c6fffc99a" TargetMode="External"/><Relationship Id="rId101" Type="http://schemas.openxmlformats.org/officeDocument/2006/relationships/hyperlink" Target="https://emenscr.nesdc.go.th/viewer/view.html?id=655d8875a4da863b27b1f920" TargetMode="External"/><Relationship Id="rId122" Type="http://schemas.openxmlformats.org/officeDocument/2006/relationships/hyperlink" Target="https://emenscr.nesdc.go.th/viewer/view.html?id=65b7806fd5f7b32ada421880" TargetMode="External"/><Relationship Id="rId143" Type="http://schemas.openxmlformats.org/officeDocument/2006/relationships/hyperlink" Target="https://emenscr.nesdc.go.th/viewer/view.html?id=674e6fdfd231ee5117cb5ecf" TargetMode="External"/><Relationship Id="rId148" Type="http://schemas.openxmlformats.org/officeDocument/2006/relationships/hyperlink" Target="https://emenscr.nesdc.go.th/viewer/view.html?id=674d5843f23e63510a0f6989" TargetMode="External"/><Relationship Id="rId164" Type="http://schemas.openxmlformats.org/officeDocument/2006/relationships/hyperlink" Target="https://emenscr.nesdc.go.th/viewer/view.html?id=674965f151d1ed367e3bfa3c" TargetMode="External"/><Relationship Id="rId169" Type="http://schemas.openxmlformats.org/officeDocument/2006/relationships/hyperlink" Target="https://emenscr.nesdc.go.th/viewer/view.html?id=6756b6bd4f2efe366f9a9982" TargetMode="External"/><Relationship Id="rId185" Type="http://schemas.openxmlformats.org/officeDocument/2006/relationships/hyperlink" Target="https://emenscr.nesdc.go.th/viewer/view.html?id=5fe2c5fcadb90d1b2adda9ca" TargetMode="External"/><Relationship Id="rId4" Type="http://schemas.openxmlformats.org/officeDocument/2006/relationships/hyperlink" Target="https://emenscr.nesdc.go.th/viewer/view.html?id=63db7aff03c54c1a963ac924" TargetMode="External"/><Relationship Id="rId9" Type="http://schemas.openxmlformats.org/officeDocument/2006/relationships/hyperlink" Target="https://emenscr.nesdc.go.th/viewer/view.html?id=63db30b4fa97461a9523ffe8" TargetMode="External"/><Relationship Id="rId180" Type="http://schemas.openxmlformats.org/officeDocument/2006/relationships/hyperlink" Target="https://emenscr.nesdc.go.th/viewer/view.html?id=5fe2ca858ae2fc1b311d25d1" TargetMode="External"/><Relationship Id="rId26" Type="http://schemas.openxmlformats.org/officeDocument/2006/relationships/hyperlink" Target="https://emenscr.nesdc.go.th/viewer/view.html?id=63e9ee5db4e8c549053a612e" TargetMode="External"/><Relationship Id="rId47" Type="http://schemas.openxmlformats.org/officeDocument/2006/relationships/hyperlink" Target="https://emenscr.nesdc.go.th/viewer/view.html?id=6401a690b4e8c549053ab064" TargetMode="External"/><Relationship Id="rId68" Type="http://schemas.openxmlformats.org/officeDocument/2006/relationships/hyperlink" Target="https://emenscr.nesdc.go.th/viewer/view.html?id=65635aa03b1d2f5c6661e1c3" TargetMode="External"/><Relationship Id="rId89" Type="http://schemas.openxmlformats.org/officeDocument/2006/relationships/hyperlink" Target="https://emenscr.nesdc.go.th/viewer/view.html?id=657c2c0f66940b3b33337ca1" TargetMode="External"/><Relationship Id="rId112" Type="http://schemas.openxmlformats.org/officeDocument/2006/relationships/hyperlink" Target="https://emenscr.nesdc.go.th/viewer/view.html?id=6642ebc89349501f9115057e" TargetMode="External"/><Relationship Id="rId133" Type="http://schemas.openxmlformats.org/officeDocument/2006/relationships/hyperlink" Target="https://emenscr.nesdc.go.th/viewer/view.html?id=65b7413ad34f14065a8b1f13" TargetMode="External"/><Relationship Id="rId154" Type="http://schemas.openxmlformats.org/officeDocument/2006/relationships/hyperlink" Target="https://emenscr.nesdc.go.th/viewer/view.html?id=67496c8e4f2efe366f9a97f2" TargetMode="External"/><Relationship Id="rId175" Type="http://schemas.openxmlformats.org/officeDocument/2006/relationships/hyperlink" Target="https://emenscr.nesdc.go.th/viewer/view.html?id=60f919b7eca5375d67d5d1d7" TargetMode="External"/><Relationship Id="rId196" Type="http://schemas.openxmlformats.org/officeDocument/2006/relationships/hyperlink" Target="https://emenscr.nesdc.go.th/viewer/view.html?id=61b1bb3720af770c9d9bf68b" TargetMode="External"/><Relationship Id="rId200" Type="http://schemas.openxmlformats.org/officeDocument/2006/relationships/hyperlink" Target="https://emenscr.nesdc.go.th/viewer/view.html?id=61b0635f46d3a6271aae2376" TargetMode="External"/><Relationship Id="rId16" Type="http://schemas.openxmlformats.org/officeDocument/2006/relationships/hyperlink" Target="https://emenscr.nesdc.go.th/viewer/view.html?id=63db309c03c54c1a963ac7a1" TargetMode="External"/><Relationship Id="rId37" Type="http://schemas.openxmlformats.org/officeDocument/2006/relationships/hyperlink" Target="https://emenscr.nesdc.go.th/viewer/view.html?id=63e452dba4d6264912788cc8" TargetMode="External"/><Relationship Id="rId58" Type="http://schemas.openxmlformats.org/officeDocument/2006/relationships/hyperlink" Target="https://emenscr.nesdc.go.th/viewer/view.html?id=653b3e2c849df01bb925592a" TargetMode="External"/><Relationship Id="rId79" Type="http://schemas.openxmlformats.org/officeDocument/2006/relationships/hyperlink" Target="https://emenscr.nesdc.go.th/viewer/view.html?id=655db08962e90d5c6fffc951" TargetMode="External"/><Relationship Id="rId102" Type="http://schemas.openxmlformats.org/officeDocument/2006/relationships/hyperlink" Target="https://emenscr.nesdc.go.th/viewer/view.html?id=660cfd33362bdb1f93f8240a" TargetMode="External"/><Relationship Id="rId123" Type="http://schemas.openxmlformats.org/officeDocument/2006/relationships/hyperlink" Target="https://emenscr.nesdc.go.th/viewer/view.html?id=61b17853d52e740ca37b8fc9" TargetMode="External"/><Relationship Id="rId144" Type="http://schemas.openxmlformats.org/officeDocument/2006/relationships/hyperlink" Target="https://emenscr.nesdc.go.th/viewer/view.html?id=674d70fb51d1ed367e3bfa94" TargetMode="External"/><Relationship Id="rId90" Type="http://schemas.openxmlformats.org/officeDocument/2006/relationships/hyperlink" Target="https://emenscr.nesdc.go.th/viewer/view.html?id=657c2af619d0a33b26c4e98d" TargetMode="External"/><Relationship Id="rId165" Type="http://schemas.openxmlformats.org/officeDocument/2006/relationships/hyperlink" Target="https://emenscr.nesdc.go.th/viewer/view.html?id=674949036fbae4367b6bfe6b" TargetMode="External"/><Relationship Id="rId186" Type="http://schemas.openxmlformats.org/officeDocument/2006/relationships/hyperlink" Target="https://emenscr.nesdc.go.th/viewer/view.html?id=5fe2c4caea2eef1b27a27887" TargetMode="External"/><Relationship Id="rId27" Type="http://schemas.openxmlformats.org/officeDocument/2006/relationships/hyperlink" Target="https://emenscr.nesdc.go.th/viewer/view.html?id=63e07d4f4cd2361a9cf8c636" TargetMode="External"/><Relationship Id="rId48" Type="http://schemas.openxmlformats.org/officeDocument/2006/relationships/hyperlink" Target="https://emenscr.nesdc.go.th/viewer/view.html?id=64117ef30deee808afc6fb3e" TargetMode="External"/><Relationship Id="rId69" Type="http://schemas.openxmlformats.org/officeDocument/2006/relationships/hyperlink" Target="https://emenscr.nesdc.go.th/viewer/view.html?id=655edc3866940b3b333375a9" TargetMode="External"/><Relationship Id="rId113" Type="http://schemas.openxmlformats.org/officeDocument/2006/relationships/hyperlink" Target="https://emenscr.nesdc.go.th/viewer/view.html?id=6642d03218a7ad2adbc484bc" TargetMode="External"/><Relationship Id="rId134" Type="http://schemas.openxmlformats.org/officeDocument/2006/relationships/hyperlink" Target="https://emenscr.nesdc.go.th/viewer/view.html?id=678dfcfe098e9b40512849a7" TargetMode="External"/><Relationship Id="rId80" Type="http://schemas.openxmlformats.org/officeDocument/2006/relationships/hyperlink" Target="https://emenscr.nesdc.go.th/viewer/view.html?id=655dae333b1d2f5c6661de23" TargetMode="External"/><Relationship Id="rId155" Type="http://schemas.openxmlformats.org/officeDocument/2006/relationships/hyperlink" Target="https://emenscr.nesdc.go.th/viewer/view.html?id=67418c0152c7c851103cc4fb" TargetMode="External"/><Relationship Id="rId176" Type="http://schemas.openxmlformats.org/officeDocument/2006/relationships/hyperlink" Target="https://emenscr.nesdc.go.th/viewer/view.html?id=60f9138ae957965d5fc0a493" TargetMode="External"/><Relationship Id="rId197" Type="http://schemas.openxmlformats.org/officeDocument/2006/relationships/hyperlink" Target="https://emenscr.nesdc.go.th/viewer/view.html?id=61b1be8920af770c9d9bf69d" TargetMode="External"/><Relationship Id="rId17" Type="http://schemas.openxmlformats.org/officeDocument/2006/relationships/hyperlink" Target="https://emenscr.nesdc.go.th/viewer/view.html?id=63db363a23d2e141b3fab72e" TargetMode="External"/><Relationship Id="rId38" Type="http://schemas.openxmlformats.org/officeDocument/2006/relationships/hyperlink" Target="https://emenscr.nesdc.go.th/viewer/view.html?id=63e0937e4cd2361a9cf8c68c" TargetMode="External"/><Relationship Id="rId59" Type="http://schemas.openxmlformats.org/officeDocument/2006/relationships/hyperlink" Target="https://emenscr.nesdc.go.th/viewer/view.html?id=657bd1827482073b2da58e6d" TargetMode="External"/><Relationship Id="rId103" Type="http://schemas.openxmlformats.org/officeDocument/2006/relationships/hyperlink" Target="https://emenscr.nesdc.go.th/viewer/view.html?id=656446d57ee34a5c6dbc624e" TargetMode="External"/><Relationship Id="rId124" Type="http://schemas.openxmlformats.org/officeDocument/2006/relationships/hyperlink" Target="https://emenscr.nesdc.go.th/viewer/view.html?id=61c42f3b5203dc33e5cb5025" TargetMode="External"/><Relationship Id="rId70" Type="http://schemas.openxmlformats.org/officeDocument/2006/relationships/hyperlink" Target="https://emenscr.nesdc.go.th/viewer/view.html?id=655d88687ee34a5c6dbc5d8a" TargetMode="External"/><Relationship Id="rId91" Type="http://schemas.openxmlformats.org/officeDocument/2006/relationships/hyperlink" Target="https://emenscr.nesdc.go.th/viewer/view.html?id=657c2ad766940b3b33337c9f" TargetMode="External"/><Relationship Id="rId145" Type="http://schemas.openxmlformats.org/officeDocument/2006/relationships/hyperlink" Target="https://emenscr.nesdc.go.th/viewer/view.html?id=674d6d156f54fa3671470cd4" TargetMode="External"/><Relationship Id="rId166" Type="http://schemas.openxmlformats.org/officeDocument/2006/relationships/hyperlink" Target="https://emenscr.nesdc.go.th/viewer/view.html?id=6749477e51d1ed367e3bfa24" TargetMode="External"/><Relationship Id="rId187" Type="http://schemas.openxmlformats.org/officeDocument/2006/relationships/hyperlink" Target="https://emenscr.nesdc.go.th/viewer/view.html?id=60802618c19cc01601b91c0d" TargetMode="External"/><Relationship Id="rId1" Type="http://schemas.openxmlformats.org/officeDocument/2006/relationships/hyperlink" Target="https://emenscr.nesdc.go.th/viewer/view.html?id=63d7292fbc532c3057077bc7" TargetMode="External"/><Relationship Id="rId28" Type="http://schemas.openxmlformats.org/officeDocument/2006/relationships/hyperlink" Target="https://emenscr.nesdc.go.th/viewer/view.html?id=61b6c37ad52e740ca37b91b0" TargetMode="External"/><Relationship Id="rId49" Type="http://schemas.openxmlformats.org/officeDocument/2006/relationships/hyperlink" Target="https://emenscr.nesdc.go.th/viewer/view.html?id=641175ad00b67d08a43a6c67" TargetMode="External"/><Relationship Id="rId114" Type="http://schemas.openxmlformats.org/officeDocument/2006/relationships/hyperlink" Target="https://emenscr.nesdc.go.th/viewer/view.html?id=6642d0e5362bdb1f93f82f1e" TargetMode="External"/><Relationship Id="rId60" Type="http://schemas.openxmlformats.org/officeDocument/2006/relationships/hyperlink" Target="https://emenscr.nesdc.go.th/viewer/view.html?id=65797c1219d0a33b26c4e810" TargetMode="External"/><Relationship Id="rId81" Type="http://schemas.openxmlformats.org/officeDocument/2006/relationships/hyperlink" Target="https://emenscr.nesdc.go.th/viewer/view.html?id=655dab68a4da863b27b1f931" TargetMode="External"/><Relationship Id="rId135" Type="http://schemas.openxmlformats.org/officeDocument/2006/relationships/hyperlink" Target="https://emenscr.nesdc.go.th/viewer/view.html?id=673ef05b9d04690ff18d0fb5" TargetMode="External"/><Relationship Id="rId156" Type="http://schemas.openxmlformats.org/officeDocument/2006/relationships/hyperlink" Target="https://emenscr.nesdc.go.th/viewer/view.html?id=67496a7a4f2efe366f9a97ee" TargetMode="External"/><Relationship Id="rId177" Type="http://schemas.openxmlformats.org/officeDocument/2006/relationships/hyperlink" Target="https://emenscr.nesdc.go.th/viewer/view.html?id=60f7e143e957965d5fc0a3e5" TargetMode="External"/><Relationship Id="rId198" Type="http://schemas.openxmlformats.org/officeDocument/2006/relationships/hyperlink" Target="https://emenscr.nesdc.go.th/viewer/view.html?id=61b6ffefb5d2fc0ca4dd0900" TargetMode="External"/><Relationship Id="rId18" Type="http://schemas.openxmlformats.org/officeDocument/2006/relationships/hyperlink" Target="https://emenscr.nesdc.go.th/viewer/view.html?id=63db30756d1ffe1aa85398a7" TargetMode="External"/><Relationship Id="rId39" Type="http://schemas.openxmlformats.org/officeDocument/2006/relationships/hyperlink" Target="https://emenscr.nesdc.go.th/viewer/view.html?id=63e2123f4cd2361a9cf8ca62" TargetMode="External"/><Relationship Id="rId50" Type="http://schemas.openxmlformats.org/officeDocument/2006/relationships/hyperlink" Target="https://emenscr.nesdc.go.th/viewer/view.html?id=6411748e0d0e124460ea4277" TargetMode="External"/><Relationship Id="rId104" Type="http://schemas.openxmlformats.org/officeDocument/2006/relationships/hyperlink" Target="https://emenscr.nesdc.go.th/viewer/view.html?id=656444ed62e90d5c6fffcdb8" TargetMode="External"/><Relationship Id="rId125" Type="http://schemas.openxmlformats.org/officeDocument/2006/relationships/hyperlink" Target="https://emenscr.nesdc.go.th/viewer/view.html?id=61c43a5a5203dc33e5cb504a" TargetMode="External"/><Relationship Id="rId146" Type="http://schemas.openxmlformats.org/officeDocument/2006/relationships/hyperlink" Target="https://emenscr.nesdc.go.th/viewer/view.html?id=674d677ef23e63510a0f69ae" TargetMode="External"/><Relationship Id="rId167" Type="http://schemas.openxmlformats.org/officeDocument/2006/relationships/hyperlink" Target="https://emenscr.nesdc.go.th/viewer/view.html?id=6762803f51d1ed367e3bfe9e" TargetMode="External"/><Relationship Id="rId188" Type="http://schemas.openxmlformats.org/officeDocument/2006/relationships/hyperlink" Target="https://emenscr.nesdc.go.th/viewer/view.html?id=5fbccd049a014c2a732f73e1" TargetMode="External"/></Relationships>
</file>

<file path=xl/worksheets/_rels/sheet14.xml.rels><?xml version="1.0" encoding="UTF-8" standalone="yes"?>
<Relationships xmlns="http://schemas.openxmlformats.org/package/2006/relationships"><Relationship Id="rId13" Type="http://schemas.openxmlformats.org/officeDocument/2006/relationships/hyperlink" Target="https://emenscr.nesdc.go.th/viewer/view.html?id=5c85da55648eef5b706ebb63&amp;username=constitutionalcourt00101" TargetMode="External"/><Relationship Id="rId18" Type="http://schemas.openxmlformats.org/officeDocument/2006/relationships/hyperlink" Target="https://emenscr.nesdc.go.th/viewer/view.html?id=5d775ff176d3e02e001a273e&amp;username=m-society02021" TargetMode="External"/><Relationship Id="rId26" Type="http://schemas.openxmlformats.org/officeDocument/2006/relationships/hyperlink" Target="https://emenscr.nesdc.go.th/viewer/view.html?id=5fbccd049a014c2a732f73e1&amp;username=moc07021" TargetMode="External"/><Relationship Id="rId39" Type="http://schemas.openxmlformats.org/officeDocument/2006/relationships/hyperlink" Target="https://emenscr.nesdc.go.th/viewer/view.html?id=601a1eb3242f142b6c6c088d&amp;username=moph10071" TargetMode="External"/><Relationship Id="rId21" Type="http://schemas.openxmlformats.org/officeDocument/2006/relationships/hyperlink" Target="https://emenscr.nesdc.go.th/viewer/view.html?id=5dedfeb1a4f65846b25d43e7&amp;username=moj08181" TargetMode="External"/><Relationship Id="rId34" Type="http://schemas.openxmlformats.org/officeDocument/2006/relationships/hyperlink" Target="https://emenscr.nesdc.go.th/viewer/view.html?id=5fe436308838350dbfec9437&amp;username=moj08151" TargetMode="External"/><Relationship Id="rId42" Type="http://schemas.openxmlformats.org/officeDocument/2006/relationships/hyperlink" Target="https://emenscr.nesdc.go.th/viewer/view.html?id=60f7e143e957965d5fc0a3e5&amp;username=moj09051" TargetMode="External"/><Relationship Id="rId47" Type="http://schemas.openxmlformats.org/officeDocument/2006/relationships/hyperlink" Target="&#3585;&#3636;&#3592;&#3585;&#3619;&#3619;&#3617;&#3585;&#3634;&#3619;&#3611;&#3619;&#3632;&#3594;&#3640;&#3617;&#3648;&#3594;&#3636;&#3591;&#3611;&#3599;&#3636;&#3610;&#3633;&#3605;&#3636;&#3585;&#3634;&#3619;&#3651;&#3627;&#3657;&#3588;&#3623;&#3634;&#3617;&#3619;&#3641;&#3657;&#3604;&#3657;&#3634;&#3609;&#3585;&#3598;&#3627;&#3617;&#3634;&#3618;&#3648;&#3614;&#3639;&#3656;&#3629;&#3648;&#3605;&#3619;&#3637;&#3618;&#3617;&#3585;&#3634;&#3619;&#3651;&#3609;&#3585;&#3634;&#3619;&#3619;&#3629;&#3591;&#3619;&#3633;&#3610;&#3585;&#3634;&#3619;&#3604;&#3635;&#3648;&#3609;&#3636;&#3609;&#3585;&#3634;&#3619;&#3605;&#3634;&#3617;&#3585;&#3598;&#3585;&#3619;&#3632;&#3607;&#3619;&#3623;&#3591;&#3585;&#3635;&#3627;&#3609;&#3604;&#3586;&#3633;&#3657;&#3609;&#3605;&#3629;&#3609;&#3649;&#3621;&#3632;&#3623;&#3636;&#3608;&#3637;&#3611;&#3599;&#3636;&#3610;&#3633;&#3605;&#3636;&#3648;&#3585;&#3637;&#3656;&#3618;&#3623;&#3585;&#3633;&#3610;&#3585;&#3634;&#3619;&#3618;&#3638;&#3604;%20&#3585;&#3634;&#3619;&#3629;&#3634;&#3618;&#3633;&#3604;%20&#3649;&#3621;&#3632;&#3585;&#3634;&#3619;&#3586;&#3634;&#3618;&#3607;&#3629;&#3604;&#3605;&#3621;&#3634;&#3604;&#3607;&#3619;&#3633;&#3614;&#3618;&#3660;&#3626;&#3636;&#3609;%20&#3649;&#3621;&#3632;&#3585;&#3635;&#3627;&#3609;&#3604;&#3629;&#3635;&#3609;&#3634;&#3592;&#3586;&#3629;&#3591;&#3624;&#3634;&#3621;&#3651;&#3609;&#3626;&#3656;&#3623;&#3609;&#3607;&#3637;&#3656;&#3648;&#3585;&#3637;&#3656;&#3618;&#3623;&#3586;&#3657;&#3629;&#3591;&#3585;&#3633;&#3610;&#3585;&#3634;&#3619;&#3610;&#3633;&#3591;&#3588;&#3633;&#3610;&#3588;&#3604;&#3637;%20&#3651;&#3627;&#3657;&#3648;&#3611;&#3655;&#3609;&#3629;&#3635;&#3609;&#3634;&#3592;&#3586;&#3629;&#3591;&#3627;&#3633;&#3623;&#3627;&#3609;&#3657;&#3634;&#3627;&#3609;&#3656;&#3623;&#3618;&#3591;&#3634;&#3609;&#3586;&#3629;&#3591;&#3619;&#3633;&#3600;%20&#3614;.&#3624;.%202565%20&#3586;&#3629;&#3591;&#3626;&#3635;&#3609;&#3633;&#3585;&#3591;&#3634;&#3609;&#3611;&#3621;&#3633;&#3604;&#3585;&#3619;&#3632;&#3607;&#3619;&#3623;&#3591;&#3624;&#3638;&#3585;&#3625;&#3634;&#3608;&#3636;&#3585;&#3634;&#3619;" TargetMode="External"/><Relationship Id="rId50" Type="http://schemas.openxmlformats.org/officeDocument/2006/relationships/drawing" Target="../drawings/drawing4.xml"/><Relationship Id="rId7" Type="http://schemas.openxmlformats.org/officeDocument/2006/relationships/hyperlink" Target="https://emenscr.nesdc.go.th/viewer/view.html?id=5b879f0a8419180f2e67afa9&amp;username=coj0151" TargetMode="External"/><Relationship Id="rId2" Type="http://schemas.openxmlformats.org/officeDocument/2006/relationships/hyperlink" Target="https://emenscr.nesdc.go.th/viewer/view.html?id=5b1ea0e3916f477e3991ebb4&amp;username=mod02021" TargetMode="External"/><Relationship Id="rId16" Type="http://schemas.openxmlformats.org/officeDocument/2006/relationships/hyperlink" Target="https://emenscr.nesdc.go.th/viewer/view.html?id=5cca0e8fa392573fe1bc722a&amp;username=constitutionalcourt00101" TargetMode="External"/><Relationship Id="rId29" Type="http://schemas.openxmlformats.org/officeDocument/2006/relationships/hyperlink" Target="https://emenscr.nesdc.go.th/viewer/view.html?id=5fe2ca858ae2fc1b311d25d1&amp;username=moj08191" TargetMode="External"/><Relationship Id="rId11" Type="http://schemas.openxmlformats.org/officeDocument/2006/relationships/hyperlink" Target="https://emenscr.nesdc.go.th/viewer/view.html?id=5c527447339edb2eebb96fdf&amp;username=krisdika09011" TargetMode="External"/><Relationship Id="rId24" Type="http://schemas.openxmlformats.org/officeDocument/2006/relationships/hyperlink" Target="https://emenscr.nesdc.go.th/viewer/view.html?id=5f06782f6fda33521e67b3ca&amp;username=moj08191" TargetMode="External"/><Relationship Id="rId32" Type="http://schemas.openxmlformats.org/officeDocument/2006/relationships/hyperlink" Target="https://emenscr.nesdc.go.th/viewer/view.html?id=5fe311ddea2eef1b27a27a38&amp;username=moe03041" TargetMode="External"/><Relationship Id="rId37" Type="http://schemas.openxmlformats.org/officeDocument/2006/relationships/hyperlink" Target="https://emenscr.nesdc.go.th/viewer/view.html?id=5fffe38a2484306cc56a7a70&amp;username=sec261" TargetMode="External"/><Relationship Id="rId40" Type="http://schemas.openxmlformats.org/officeDocument/2006/relationships/hyperlink" Target="https://emenscr.nesdc.go.th/viewer/view.html?id=601ccec3c0248c15b754389c&amp;username=sec281" TargetMode="External"/><Relationship Id="rId45" Type="http://schemas.openxmlformats.org/officeDocument/2006/relationships/hyperlink" Target="https://emenscr.nesdc.go.th/viewer/view.html?id=60f9224feca5375d67d5d1f1&amp;username=moj09051" TargetMode="External"/><Relationship Id="rId5" Type="http://schemas.openxmlformats.org/officeDocument/2006/relationships/hyperlink" Target="https://emenscr.nesdc.go.th/viewer/view.html?id=5b28d5bac9200505a04dff23&amp;username=mof05981" TargetMode="External"/><Relationship Id="rId15" Type="http://schemas.openxmlformats.org/officeDocument/2006/relationships/hyperlink" Target="https://emenscr.nesdc.go.th/viewer/view.html?id=5cc2c0e0f78b133fe6b14f71&amp;username=constitutionalcourt00101" TargetMode="External"/><Relationship Id="rId23" Type="http://schemas.openxmlformats.org/officeDocument/2006/relationships/hyperlink" Target="https://emenscr.nesdc.go.th/viewer/view.html?id=5e0ed4a54686c20174729832&amp;username=moph10111" TargetMode="External"/><Relationship Id="rId28" Type="http://schemas.openxmlformats.org/officeDocument/2006/relationships/hyperlink" Target="https://emenscr.nesdc.go.th/viewer/view.html?id=5fe2c5fcadb90d1b2adda9ca&amp;username=moj08141" TargetMode="External"/><Relationship Id="rId36" Type="http://schemas.openxmlformats.org/officeDocument/2006/relationships/hyperlink" Target="https://emenscr.nesdc.go.th/viewer/view.html?id=5fe5e826937fc042b84c9b6a&amp;username=moj08181" TargetMode="External"/><Relationship Id="rId49" Type="http://schemas.openxmlformats.org/officeDocument/2006/relationships/printerSettings" Target="../printerSettings/printerSettings7.bin"/><Relationship Id="rId10" Type="http://schemas.openxmlformats.org/officeDocument/2006/relationships/hyperlink" Target="https://emenscr.nesdc.go.th/viewer/view.html?id=5c52703a339edb2eebb96fd3&amp;username=krisdika09011" TargetMode="External"/><Relationship Id="rId19" Type="http://schemas.openxmlformats.org/officeDocument/2006/relationships/hyperlink" Target="https://emenscr.nesdc.go.th/viewer/view.html?id=5db90ac2ddf85f0a3f403920&amp;username=mol04091" TargetMode="External"/><Relationship Id="rId31" Type="http://schemas.openxmlformats.org/officeDocument/2006/relationships/hyperlink" Target="https://emenscr.nesdc.go.th/viewer/view.html?id=5fe30cfdea2eef1b27a27a1f&amp;username=moj08191" TargetMode="External"/><Relationship Id="rId44" Type="http://schemas.openxmlformats.org/officeDocument/2006/relationships/hyperlink" Target="https://emenscr.nesdc.go.th/viewer/view.html?id=60f91c6c3619905d593b9f8c&amp;username=moj09051" TargetMode="External"/><Relationship Id="rId4" Type="http://schemas.openxmlformats.org/officeDocument/2006/relationships/hyperlink" Target="https://emenscr.nesdc.go.th/viewer/view.html?id=5b20e460ea79507e38d7c97e&amp;username=mof06011" TargetMode="External"/><Relationship Id="rId9" Type="http://schemas.openxmlformats.org/officeDocument/2006/relationships/hyperlink" Target="https://emenscr.nesdc.go.th/viewer/view.html?id=5c04dea4e1033840d277034a&amp;username=ago00061" TargetMode="External"/><Relationship Id="rId14" Type="http://schemas.openxmlformats.org/officeDocument/2006/relationships/hyperlink" Target="https://emenscr.nesdc.go.th/viewer/view.html?id=5cc2b9bcf78b133fe6b14f68&amp;username=constitutionalcourt00101" TargetMode="External"/><Relationship Id="rId22" Type="http://schemas.openxmlformats.org/officeDocument/2006/relationships/hyperlink" Target="https://emenscr.nesdc.go.th/viewer/view.html?id=5dfca7044a6018148125f8bb&amp;username=moe040071" TargetMode="External"/><Relationship Id="rId27" Type="http://schemas.openxmlformats.org/officeDocument/2006/relationships/hyperlink" Target="https://emenscr.nesdc.go.th/viewer/view.html?id=5fe2c4caea2eef1b27a27887&amp;username=moj08021" TargetMode="External"/><Relationship Id="rId30" Type="http://schemas.openxmlformats.org/officeDocument/2006/relationships/hyperlink" Target="https://emenscr.nesdc.go.th/viewer/view.html?id=5fe2d6a5ea2eef1b27a278d6&amp;username=moj08141" TargetMode="External"/><Relationship Id="rId35" Type="http://schemas.openxmlformats.org/officeDocument/2006/relationships/hyperlink" Target="https://emenscr.nesdc.go.th/viewer/view.html?id=5fe45929de9699752bbf4919&amp;username=moj08151" TargetMode="External"/><Relationship Id="rId43" Type="http://schemas.openxmlformats.org/officeDocument/2006/relationships/hyperlink" Target="https://emenscr.nesdc.go.th/viewer/view.html?id=60f919b7eca5375d67d5d1d7&amp;username=moj09051" TargetMode="External"/><Relationship Id="rId48" Type="http://schemas.openxmlformats.org/officeDocument/2006/relationships/hyperlink" Target="&#3585;&#3636;&#3592;&#3585;&#3619;&#3619;&#3617;&#3585;&#3634;&#3619;&#3611;&#3619;&#3632;&#3594;&#3640;&#3617;&#3648;&#3594;&#3636;&#3591;&#3611;&#3599;&#3636;&#3610;&#3633;&#3605;&#3636;&#3585;&#3634;&#3619;&#3651;&#3627;&#3657;&#3588;&#3623;&#3634;&#3617;&#3619;&#3641;&#3657;&#3604;&#3657;&#3634;&#3609;&#3585;&#3598;&#3627;&#3617;&#3634;&#3618;&#3648;&#3614;&#3639;&#3656;&#3629;&#3648;&#3605;&#3619;&#3637;&#3618;&#3617;&#3585;&#3634;&#3619;&#3651;&#3609;&#3585;&#3634;&#3619;&#3619;&#3629;&#3591;&#3619;&#3633;&#3610;&#3585;&#3634;&#3619;&#3604;&#3635;&#3648;&#3609;&#3636;&#3609;&#3585;&#3634;&#3619;&#3605;&#3634;&#3617;&#3585;&#3598;&#3585;&#3619;&#3632;&#3607;&#3619;&#3623;&#3591;&#3585;&#3635;&#3627;&#3609;&#3604;&#3586;&#3633;&#3657;&#3609;&#3605;&#3629;&#3609;&#3649;&#3621;&#3632;&#3623;&#3636;&#3608;&#3637;&#3611;&#3599;&#3636;&#3610;&#3633;&#3605;&#3636;&#3648;&#3585;&#3637;&#3656;&#3618;&#3623;&#3585;&#3633;&#3610;&#3585;&#3634;&#3619;&#3618;&#3638;&#3604;%20&#3585;&#3634;&#3619;&#3629;&#3634;&#3618;&#3633;&#3604;%20&#3649;&#3621;&#3632;&#3585;&#3634;&#3619;&#3586;&#3634;&#3618;&#3607;&#3629;&#3604;&#3605;&#3621;&#3634;&#3604;&#3607;&#3619;&#3633;&#3614;&#3618;&#3660;&#3626;&#3636;&#3609;%20&#3649;&#3621;&#3632;&#3585;&#3635;&#3627;&#3609;&#3604;&#3629;&#3635;&#3609;&#3634;&#3592;&#3586;&#3629;&#3591;&#3624;&#3634;&#3621;&#3651;&#3609;&#3626;&#3656;&#3623;&#3609;&#3607;&#3637;&#3656;&#3648;&#3585;&#3637;&#3656;&#3618;&#3623;&#3586;&#3657;&#3629;&#3591;&#3585;&#3633;&#3610;&#3585;&#3634;&#3619;&#3610;&#3633;&#3591;&#3588;&#3633;&#3610;&#3588;&#3604;&#3637;%20&#3651;&#3627;&#3657;&#3648;&#3611;&#3655;&#3609;&#3629;&#3635;&#3609;&#3634;&#3592;&#3586;&#3629;&#3591;&#3627;&#3633;&#3623;&#3627;&#3609;&#3657;&#3634;&#3627;&#3609;&#3656;&#3623;&#3618;&#3591;&#3634;&#3609;&#3586;&#3629;&#3591;&#3619;&#3633;&#3600;%20&#3614;.&#3624;.%202565%20&#3586;&#3629;&#3591;&#3626;&#3635;&#3609;&#3633;&#3585;&#3591;&#3634;&#3609;&#3611;&#3621;&#3633;&#3604;&#3585;&#3619;&#3632;&#3607;&#3619;&#3623;&#3591;&#3624;&#3638;&#3585;&#3625;&#3634;&#3608;&#3636;&#3585;&#3634;&#3619;" TargetMode="External"/><Relationship Id="rId8" Type="http://schemas.openxmlformats.org/officeDocument/2006/relationships/hyperlink" Target="https://emenscr.nesdc.go.th/viewer/view.html?id=5bdfcbb97de3c605ae4161a6&amp;username=police000711" TargetMode="External"/><Relationship Id="rId3" Type="http://schemas.openxmlformats.org/officeDocument/2006/relationships/hyperlink" Target="https://emenscr.nesdc.go.th/viewer/view.html?id=5b1f2ae07587e67e2e720f02&amp;username=mod02021" TargetMode="External"/><Relationship Id="rId12" Type="http://schemas.openxmlformats.org/officeDocument/2006/relationships/hyperlink" Target="https://emenscr.nesdc.go.th/viewer/view.html?id=5c527f1c4819522ef1ca2bca&amp;username=krisdika09011" TargetMode="External"/><Relationship Id="rId17" Type="http://schemas.openxmlformats.org/officeDocument/2006/relationships/hyperlink" Target="https://emenscr.nesdc.go.th/viewer/view.html?id=5cca13a47a930d3fec2636e0&amp;username=constitutionalcourt00101" TargetMode="External"/><Relationship Id="rId25" Type="http://schemas.openxmlformats.org/officeDocument/2006/relationships/hyperlink" Target="https://emenscr.nesdc.go.th/viewer/view.html?id=5f23d4446a665051adb26a09&amp;username=cmu659351" TargetMode="External"/><Relationship Id="rId33" Type="http://schemas.openxmlformats.org/officeDocument/2006/relationships/hyperlink" Target="https://emenscr.nesdc.go.th/viewer/view.html?id=5fe3132c0573ae1b28632739&amp;username=moj08191" TargetMode="External"/><Relationship Id="rId38" Type="http://schemas.openxmlformats.org/officeDocument/2006/relationships/hyperlink" Target="https://emenscr.nesdc.go.th/viewer/view.html?id=600577054c8c2f1ca150db04&amp;username=sec241" TargetMode="External"/><Relationship Id="rId46" Type="http://schemas.openxmlformats.org/officeDocument/2006/relationships/hyperlink" Target="https://emenscr.nesdc.go.th/viewer/view.html?id=6176979e9538f060ef14e228&amp;username=moj09051" TargetMode="External"/><Relationship Id="rId20" Type="http://schemas.openxmlformats.org/officeDocument/2006/relationships/hyperlink" Target="https://emenscr.nesdc.go.th/viewer/view.html?id=5dbfa6e3618d7a030c89be9e&amp;username=kpru053621" TargetMode="External"/><Relationship Id="rId41" Type="http://schemas.openxmlformats.org/officeDocument/2006/relationships/hyperlink" Target="https://emenscr.nesdc.go.th/viewer/view.html?id=60802618c19cc01601b91c0d&amp;username=moj021081" TargetMode="External"/><Relationship Id="rId1" Type="http://schemas.openxmlformats.org/officeDocument/2006/relationships/hyperlink" Target="https://emenscr.nesdc.go.th/viewer/view.html?id=5b1e3301916f477e3991eb6f&amp;username=mot08051" TargetMode="External"/><Relationship Id="rId6" Type="http://schemas.openxmlformats.org/officeDocument/2006/relationships/hyperlink" Target="https://emenscr.nesdc.go.th/viewer/view.html?id=5b331276c1359b40727b45a0&amp;username=mdes0202011" TargetMode="External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https://emenscr.nesdc.go.th/viewer/view.html?id=5f23d4446a665051adb26a09&amp;username=cmu659351" TargetMode="External"/><Relationship Id="rId21" Type="http://schemas.openxmlformats.org/officeDocument/2006/relationships/hyperlink" Target="https://emenscr.nesdc.go.th/viewer/view.html?id=5dedfeb1a4f65846b25d43e7&amp;username=moj08181" TargetMode="External"/><Relationship Id="rId42" Type="http://schemas.openxmlformats.org/officeDocument/2006/relationships/hyperlink" Target="https://emenscr.nesdc.go.th/viewer/view.html?id=5fe2c4caea2eef1b27a27887&amp;username=moj08021" TargetMode="External"/><Relationship Id="rId47" Type="http://schemas.openxmlformats.org/officeDocument/2006/relationships/hyperlink" Target="https://emenscr.nesdc.go.th/viewer/view.html?id=5fe311ddea2eef1b27a27a38&amp;username=moe03041" TargetMode="External"/><Relationship Id="rId63" Type="http://schemas.openxmlformats.org/officeDocument/2006/relationships/hyperlink" Target="https://emenscr.nesdc.go.th/viewer/view.html?id=61122f7e77572f035a6ea0a9&amp;username=moj020061" TargetMode="External"/><Relationship Id="rId68" Type="http://schemas.openxmlformats.org/officeDocument/2006/relationships/hyperlink" Target="https://emenscr.nesdc.go.th/viewer/view.html?id=61126a2677572f035a6ea159&amp;username=constitutionalcourt00101" TargetMode="External"/><Relationship Id="rId84" Type="http://schemas.openxmlformats.org/officeDocument/2006/relationships/hyperlink" Target="https://emenscr.nesdc.go.th/viewer/view.html?id=61a6e4597a9fbf43eacea592&amp;username=moj08181" TargetMode="External"/><Relationship Id="rId89" Type="http://schemas.openxmlformats.org/officeDocument/2006/relationships/hyperlink" Target="https://emenscr.nesdc.go.th/viewer/view.html?id=61b6c37ad52e740ca37b91b0&amp;username=moj08011" TargetMode="External"/><Relationship Id="rId16" Type="http://schemas.openxmlformats.org/officeDocument/2006/relationships/hyperlink" Target="https://emenscr.nesdc.go.th/viewer/view.html?id=5cca0e8fa392573fe1bc722a&amp;username=constitutionalcourt00101" TargetMode="External"/><Relationship Id="rId11" Type="http://schemas.openxmlformats.org/officeDocument/2006/relationships/hyperlink" Target="https://emenscr.nesdc.go.th/viewer/view.html?id=5c527447339edb2eebb96fdf&amp;username=krisdika09011" TargetMode="External"/><Relationship Id="rId32" Type="http://schemas.openxmlformats.org/officeDocument/2006/relationships/hyperlink" Target="https://emenscr.nesdc.go.th/viewer/view.html?id=5f2d2933ab64071b723c6e98&amp;username=moj08151" TargetMode="External"/><Relationship Id="rId37" Type="http://schemas.openxmlformats.org/officeDocument/2006/relationships/hyperlink" Target="https://emenscr.nesdc.go.th/viewer/view.html?id=5f2d3661c3e5f60bd06cad11&amp;username=moj08151" TargetMode="External"/><Relationship Id="rId53" Type="http://schemas.openxmlformats.org/officeDocument/2006/relationships/hyperlink" Target="https://emenscr.nesdc.go.th/viewer/view.html?id=600577054c8c2f1ca150db04&amp;username=sec241" TargetMode="External"/><Relationship Id="rId58" Type="http://schemas.openxmlformats.org/officeDocument/2006/relationships/hyperlink" Target="https://emenscr.nesdc.go.th/viewer/view.html?id=60f9138ae957965d5fc0a493&amp;username=moj09051" TargetMode="External"/><Relationship Id="rId74" Type="http://schemas.openxmlformats.org/officeDocument/2006/relationships/hyperlink" Target="https://emenscr.nesdc.go.th/viewer/view.html?id=6118a3964bf4461f93d6e673&amp;username=moj08151" TargetMode="External"/><Relationship Id="rId79" Type="http://schemas.openxmlformats.org/officeDocument/2006/relationships/hyperlink" Target="https://emenscr.nesdc.go.th/viewer/view.html?id=618b7fc8ceda15328416c0f2&amp;username=constitutionalcourt00101" TargetMode="External"/><Relationship Id="rId5" Type="http://schemas.openxmlformats.org/officeDocument/2006/relationships/hyperlink" Target="https://emenscr.nesdc.go.th/viewer/view.html?id=5b28d5bac9200505a04dff23&amp;username=mof05981" TargetMode="External"/><Relationship Id="rId90" Type="http://schemas.openxmlformats.org/officeDocument/2006/relationships/hyperlink" Target="https://emenscr.nesdc.go.th/viewer/view.html?id=61b6ffefb5d2fc0ca4dd0900&amp;username=moj08291" TargetMode="External"/><Relationship Id="rId95" Type="http://schemas.openxmlformats.org/officeDocument/2006/relationships/hyperlink" Target="https://emenscr.nesdc.go.th/viewer/view.html?id=61c43403f54f5733e49b4573&amp;username=moj08151" TargetMode="External"/><Relationship Id="rId22" Type="http://schemas.openxmlformats.org/officeDocument/2006/relationships/hyperlink" Target="https://emenscr.nesdc.go.th/viewer/view.html?id=5dfca7044a6018148125f8bb&amp;username=moe040071" TargetMode="External"/><Relationship Id="rId27" Type="http://schemas.openxmlformats.org/officeDocument/2006/relationships/hyperlink" Target="https://emenscr.nesdc.go.th/viewer/view.html?id=5f23e3e4a0fb591b3b26c579&amp;username=moj09051" TargetMode="External"/><Relationship Id="rId43" Type="http://schemas.openxmlformats.org/officeDocument/2006/relationships/hyperlink" Target="https://emenscr.nesdc.go.th/viewer/view.html?id=5fe2c5fcadb90d1b2adda9ca&amp;username=moj08141" TargetMode="External"/><Relationship Id="rId48" Type="http://schemas.openxmlformats.org/officeDocument/2006/relationships/hyperlink" Target="https://emenscr.nesdc.go.th/viewer/view.html?id=5fe3132c0573ae1b28632739&amp;username=moj08191" TargetMode="External"/><Relationship Id="rId64" Type="http://schemas.openxmlformats.org/officeDocument/2006/relationships/hyperlink" Target="https://emenscr.nesdc.go.th/viewer/view.html?id=6112337077572f035a6ea0bf&amp;username=moj020061" TargetMode="External"/><Relationship Id="rId69" Type="http://schemas.openxmlformats.org/officeDocument/2006/relationships/hyperlink" Target="https://emenscr.nesdc.go.th/viewer/view.html?id=611522246d03d30365f256a3&amp;username=moj09051" TargetMode="External"/><Relationship Id="rId80" Type="http://schemas.openxmlformats.org/officeDocument/2006/relationships/hyperlink" Target="https://emenscr.nesdc.go.th/viewer/view.html?id=618e04ff1501af4b23816497&amp;username=mol05051" TargetMode="External"/><Relationship Id="rId85" Type="http://schemas.openxmlformats.org/officeDocument/2006/relationships/hyperlink" Target="https://emenscr.nesdc.go.th/viewer/view.html?id=61b0635f46d3a6271aae2376&amp;username=moj08091" TargetMode="External"/><Relationship Id="rId3" Type="http://schemas.openxmlformats.org/officeDocument/2006/relationships/hyperlink" Target="https://emenscr.nesdc.go.th/viewer/view.html?id=5b1f2ae07587e67e2e720f02&amp;username=mod02021" TargetMode="External"/><Relationship Id="rId12" Type="http://schemas.openxmlformats.org/officeDocument/2006/relationships/hyperlink" Target="https://emenscr.nesdc.go.th/viewer/view.html?id=5c527f1c4819522ef1ca2bca&amp;username=krisdika09011" TargetMode="External"/><Relationship Id="rId17" Type="http://schemas.openxmlformats.org/officeDocument/2006/relationships/hyperlink" Target="https://emenscr.nesdc.go.th/viewer/view.html?id=5cca13a47a930d3fec2636e0&amp;username=constitutionalcourt00101" TargetMode="External"/><Relationship Id="rId25" Type="http://schemas.openxmlformats.org/officeDocument/2006/relationships/hyperlink" Target="https://emenscr.nesdc.go.th/viewer/view.html?id=5f22893dd8f557036d626307&amp;username=moj09051" TargetMode="External"/><Relationship Id="rId33" Type="http://schemas.openxmlformats.org/officeDocument/2006/relationships/hyperlink" Target="https://emenscr.nesdc.go.th/viewer/view.html?id=5f2d29daab64071b723c6e9f&amp;username=moj08151" TargetMode="External"/><Relationship Id="rId38" Type="http://schemas.openxmlformats.org/officeDocument/2006/relationships/hyperlink" Target="https://emenscr.nesdc.go.th/viewer/view.html?id=5f2d3bfb5a5ea30bc8e0c4f1&amp;username=moj08151" TargetMode="External"/><Relationship Id="rId46" Type="http://schemas.openxmlformats.org/officeDocument/2006/relationships/hyperlink" Target="https://emenscr.nesdc.go.th/viewer/view.html?id=5fe30cfdea2eef1b27a27a1f&amp;username=moj08191" TargetMode="External"/><Relationship Id="rId59" Type="http://schemas.openxmlformats.org/officeDocument/2006/relationships/hyperlink" Target="https://emenscr.nesdc.go.th/viewer/view.html?id=60f919b7eca5375d67d5d1d7&amp;username=moj09051" TargetMode="External"/><Relationship Id="rId67" Type="http://schemas.openxmlformats.org/officeDocument/2006/relationships/hyperlink" Target="https://emenscr.nesdc.go.th/viewer/view.html?id=611233fe2482000361ae7f51&amp;username=moj020061" TargetMode="External"/><Relationship Id="rId20" Type="http://schemas.openxmlformats.org/officeDocument/2006/relationships/hyperlink" Target="https://emenscr.nesdc.go.th/viewer/view.html?id=5dbfa6e3618d7a030c89be9e&amp;username=kpru053621" TargetMode="External"/><Relationship Id="rId41" Type="http://schemas.openxmlformats.org/officeDocument/2006/relationships/hyperlink" Target="https://emenscr.nesdc.go.th/viewer/view.html?id=5fbccd049a014c2a732f73e1&amp;username=moc07021" TargetMode="External"/><Relationship Id="rId54" Type="http://schemas.openxmlformats.org/officeDocument/2006/relationships/hyperlink" Target="https://emenscr.nesdc.go.th/viewer/view.html?id=601a1eb3242f142b6c6c088d&amp;username=moph10071" TargetMode="External"/><Relationship Id="rId62" Type="http://schemas.openxmlformats.org/officeDocument/2006/relationships/hyperlink" Target="https://emenscr.nesdc.go.th/viewer/view.html?id=61122f41ef40ea035b9d1118&amp;username=moj020061" TargetMode="External"/><Relationship Id="rId70" Type="http://schemas.openxmlformats.org/officeDocument/2006/relationships/hyperlink" Target="https://emenscr.nesdc.go.th/viewer/view.html?id=61162a28a94df25e1c4974b4&amp;username=moj08151" TargetMode="External"/><Relationship Id="rId75" Type="http://schemas.openxmlformats.org/officeDocument/2006/relationships/hyperlink" Target="https://emenscr.nesdc.go.th/viewer/view.html?id=611a76c483a667707448635f&amp;username=ago00061" TargetMode="External"/><Relationship Id="rId83" Type="http://schemas.openxmlformats.org/officeDocument/2006/relationships/hyperlink" Target="https://emenscr.nesdc.go.th/viewer/view.html?id=61a47d8577658f43f366814c&amp;username=moj020061" TargetMode="External"/><Relationship Id="rId88" Type="http://schemas.openxmlformats.org/officeDocument/2006/relationships/hyperlink" Target="https://emenscr.nesdc.go.th/viewer/view.html?id=61b1be8920af770c9d9bf69d&amp;username=moj08141" TargetMode="External"/><Relationship Id="rId91" Type="http://schemas.openxmlformats.org/officeDocument/2006/relationships/hyperlink" Target="https://emenscr.nesdc.go.th/viewer/view.html?id=61b70dadf3473f0ca7a6c613&amp;username=moj08031" TargetMode="External"/><Relationship Id="rId96" Type="http://schemas.openxmlformats.org/officeDocument/2006/relationships/hyperlink" Target="https://emenscr.nesdc.go.th/viewer/view.html?id=61c4371ecf8d3033eb3ef769&amp;username=moj08151" TargetMode="External"/><Relationship Id="rId1" Type="http://schemas.openxmlformats.org/officeDocument/2006/relationships/hyperlink" Target="https://emenscr.nesdc.go.th/viewer/view.html?id=5b1e3301916f477e3991eb6f&amp;username=mot08051" TargetMode="External"/><Relationship Id="rId6" Type="http://schemas.openxmlformats.org/officeDocument/2006/relationships/hyperlink" Target="https://emenscr.nesdc.go.th/viewer/view.html?id=5b331276c1359b40727b45a0&amp;username=mdes0202011" TargetMode="External"/><Relationship Id="rId15" Type="http://schemas.openxmlformats.org/officeDocument/2006/relationships/hyperlink" Target="https://emenscr.nesdc.go.th/viewer/view.html?id=5cc2c0e0f78b133fe6b14f71&amp;username=constitutionalcourt00101" TargetMode="External"/><Relationship Id="rId23" Type="http://schemas.openxmlformats.org/officeDocument/2006/relationships/hyperlink" Target="https://emenscr.nesdc.go.th/viewer/view.html?id=5e0ed4a54686c20174729832&amp;username=moph10111" TargetMode="External"/><Relationship Id="rId28" Type="http://schemas.openxmlformats.org/officeDocument/2006/relationships/hyperlink" Target="https://emenscr.nesdc.go.th/viewer/view.html?id=5f2441a4d49bf92ea89dd0c8&amp;username=police000711" TargetMode="External"/><Relationship Id="rId36" Type="http://schemas.openxmlformats.org/officeDocument/2006/relationships/hyperlink" Target="https://emenscr.nesdc.go.th/viewer/view.html?id=5f2d348516513d05e726b238&amp;username=moj08151" TargetMode="External"/><Relationship Id="rId49" Type="http://schemas.openxmlformats.org/officeDocument/2006/relationships/hyperlink" Target="https://emenscr.nesdc.go.th/viewer/view.html?id=5fe436308838350dbfec9437&amp;username=moj08151" TargetMode="External"/><Relationship Id="rId57" Type="http://schemas.openxmlformats.org/officeDocument/2006/relationships/hyperlink" Target="https://emenscr.nesdc.go.th/viewer/view.html?id=60f7e143e957965d5fc0a3e5&amp;username=moj09051" TargetMode="External"/><Relationship Id="rId10" Type="http://schemas.openxmlformats.org/officeDocument/2006/relationships/hyperlink" Target="https://emenscr.nesdc.go.th/viewer/view.html?id=5c52703a339edb2eebb96fd3&amp;username=krisdika09011" TargetMode="External"/><Relationship Id="rId31" Type="http://schemas.openxmlformats.org/officeDocument/2006/relationships/hyperlink" Target="https://emenscr.nesdc.go.th/viewer/view.html?id=5f2d25e9ab64071b723c6e75&amp;username=moj08151" TargetMode="External"/><Relationship Id="rId44" Type="http://schemas.openxmlformats.org/officeDocument/2006/relationships/hyperlink" Target="https://emenscr.nesdc.go.th/viewer/view.html?id=5fe2ca858ae2fc1b311d25d1&amp;username=moj08191" TargetMode="External"/><Relationship Id="rId52" Type="http://schemas.openxmlformats.org/officeDocument/2006/relationships/hyperlink" Target="https://emenscr.nesdc.go.th/viewer/view.html?id=5fffe38a2484306cc56a7a70&amp;username=sec261" TargetMode="External"/><Relationship Id="rId60" Type="http://schemas.openxmlformats.org/officeDocument/2006/relationships/hyperlink" Target="https://emenscr.nesdc.go.th/viewer/view.html?id=60f91c6c3619905d593b9f8c&amp;username=moj09051" TargetMode="External"/><Relationship Id="rId65" Type="http://schemas.openxmlformats.org/officeDocument/2006/relationships/hyperlink" Target="https://emenscr.nesdc.go.th/viewer/view.html?id=611233a4ef40ea035b9d1123&amp;username=moj020061" TargetMode="External"/><Relationship Id="rId73" Type="http://schemas.openxmlformats.org/officeDocument/2006/relationships/hyperlink" Target="https://emenscr.nesdc.go.th/viewer/view.html?id=611802c34bf4461f93d6e640&amp;username=moj08191" TargetMode="External"/><Relationship Id="rId78" Type="http://schemas.openxmlformats.org/officeDocument/2006/relationships/hyperlink" Target="https://emenscr.nesdc.go.th/viewer/view.html?id=618b41301c41a9328354d55a&amp;username=constitutionalcourt00101" TargetMode="External"/><Relationship Id="rId81" Type="http://schemas.openxmlformats.org/officeDocument/2006/relationships/hyperlink" Target="https://emenscr.nesdc.go.th/viewer/view.html?id=6191ceb478f1114b28747c31&amp;username=constitutionalcourt00101" TargetMode="External"/><Relationship Id="rId86" Type="http://schemas.openxmlformats.org/officeDocument/2006/relationships/hyperlink" Target="https://emenscr.nesdc.go.th/viewer/view.html?id=61b17853d52e740ca37b8fc9&amp;username=moj08021" TargetMode="External"/><Relationship Id="rId94" Type="http://schemas.openxmlformats.org/officeDocument/2006/relationships/hyperlink" Target="https://emenscr.nesdc.go.th/viewer/view.html?id=61c42f3b5203dc33e5cb5025&amp;username=moj08151" TargetMode="External"/><Relationship Id="rId4" Type="http://schemas.openxmlformats.org/officeDocument/2006/relationships/hyperlink" Target="https://emenscr.nesdc.go.th/viewer/view.html?id=5b20e460ea79507e38d7c97e&amp;username=mof06011" TargetMode="External"/><Relationship Id="rId9" Type="http://schemas.openxmlformats.org/officeDocument/2006/relationships/hyperlink" Target="https://emenscr.nesdc.go.th/viewer/view.html?id=5c04dea4e1033840d277034a&amp;username=ago00061" TargetMode="External"/><Relationship Id="rId13" Type="http://schemas.openxmlformats.org/officeDocument/2006/relationships/hyperlink" Target="https://emenscr.nesdc.go.th/viewer/view.html?id=5c85da55648eef5b706ebb63&amp;username=constitutionalcourt00101" TargetMode="External"/><Relationship Id="rId18" Type="http://schemas.openxmlformats.org/officeDocument/2006/relationships/hyperlink" Target="https://emenscr.nesdc.go.th/viewer/view.html?id=5d775ff176d3e02e001a273e&amp;username=m-society02021" TargetMode="External"/><Relationship Id="rId39" Type="http://schemas.openxmlformats.org/officeDocument/2006/relationships/hyperlink" Target="https://emenscr.nesdc.go.th/viewer/view.html?id=5f2d43e0374fcf0bce406068&amp;username=moj08151" TargetMode="External"/><Relationship Id="rId34" Type="http://schemas.openxmlformats.org/officeDocument/2006/relationships/hyperlink" Target="https://emenscr.nesdc.go.th/viewer/view.html?id=5f2d308a31c92705f06ecca5&amp;username=moj08151" TargetMode="External"/><Relationship Id="rId50" Type="http://schemas.openxmlformats.org/officeDocument/2006/relationships/hyperlink" Target="https://emenscr.nesdc.go.th/viewer/view.html?id=5fe45929de9699752bbf4919&amp;username=moj08151" TargetMode="External"/><Relationship Id="rId55" Type="http://schemas.openxmlformats.org/officeDocument/2006/relationships/hyperlink" Target="https://emenscr.nesdc.go.th/viewer/view.html?id=601ccec3c0248c15b754389c&amp;username=sec281" TargetMode="External"/><Relationship Id="rId76" Type="http://schemas.openxmlformats.org/officeDocument/2006/relationships/hyperlink" Target="https://emenscr.nesdc.go.th/viewer/view.html?id=6176979e9538f060ef14e228&amp;username=moj09051" TargetMode="External"/><Relationship Id="rId97" Type="http://schemas.openxmlformats.org/officeDocument/2006/relationships/hyperlink" Target="https://emenscr.nesdc.go.th/viewer/view.html?id=61c43a5a5203dc33e5cb504a&amp;username=moj08151" TargetMode="External"/><Relationship Id="rId7" Type="http://schemas.openxmlformats.org/officeDocument/2006/relationships/hyperlink" Target="https://emenscr.nesdc.go.th/viewer/view.html?id=5b879f0a8419180f2e67afa9&amp;username=coj0151" TargetMode="External"/><Relationship Id="rId71" Type="http://schemas.openxmlformats.org/officeDocument/2006/relationships/hyperlink" Target="https://emenscr.nesdc.go.th/viewer/view.html?id=611643d886f0f870e80290a8&amp;username=moj08191" TargetMode="External"/><Relationship Id="rId92" Type="http://schemas.openxmlformats.org/officeDocument/2006/relationships/hyperlink" Target="https://emenscr.nesdc.go.th/viewer/view.html?id=61c0008f08c049623464db44&amp;username=moj08151" TargetMode="External"/><Relationship Id="rId2" Type="http://schemas.openxmlformats.org/officeDocument/2006/relationships/hyperlink" Target="https://emenscr.nesdc.go.th/viewer/view.html?id=5b1ea0e3916f477e3991ebb4&amp;username=mod02021" TargetMode="External"/><Relationship Id="rId29" Type="http://schemas.openxmlformats.org/officeDocument/2006/relationships/hyperlink" Target="https://emenscr.nesdc.go.th/viewer/view.html?id=5f2447595eb2cd2eaa464a49&amp;username=police000711" TargetMode="External"/><Relationship Id="rId24" Type="http://schemas.openxmlformats.org/officeDocument/2006/relationships/hyperlink" Target="https://emenscr.nesdc.go.th/viewer/view.html?id=5f06782f6fda33521e67b3ca&amp;username=moj08191" TargetMode="External"/><Relationship Id="rId40" Type="http://schemas.openxmlformats.org/officeDocument/2006/relationships/hyperlink" Target="https://emenscr.nesdc.go.th/viewer/view.html?id=5f2d44b9c3e5f60bd06cad76&amp;username=moj08151" TargetMode="External"/><Relationship Id="rId45" Type="http://schemas.openxmlformats.org/officeDocument/2006/relationships/hyperlink" Target="https://emenscr.nesdc.go.th/viewer/view.html?id=5fe2d6a5ea2eef1b27a278d6&amp;username=moj08141" TargetMode="External"/><Relationship Id="rId66" Type="http://schemas.openxmlformats.org/officeDocument/2006/relationships/hyperlink" Target="https://emenscr.nesdc.go.th/viewer/view.html?id=611233b386ed660368a5bbb2&amp;username=moj020061" TargetMode="External"/><Relationship Id="rId87" Type="http://schemas.openxmlformats.org/officeDocument/2006/relationships/hyperlink" Target="https://emenscr.nesdc.go.th/viewer/view.html?id=61b1bb3720af770c9d9bf68b&amp;username=moj08141" TargetMode="External"/><Relationship Id="rId61" Type="http://schemas.openxmlformats.org/officeDocument/2006/relationships/hyperlink" Target="https://emenscr.nesdc.go.th/viewer/view.html?id=60f9224feca5375d67d5d1f1&amp;username=moj09051" TargetMode="External"/><Relationship Id="rId82" Type="http://schemas.openxmlformats.org/officeDocument/2006/relationships/hyperlink" Target="https://emenscr.nesdc.go.th/viewer/view.html?id=61a081e3960f7861c4d87b95&amp;username=moj020061" TargetMode="External"/><Relationship Id="rId19" Type="http://schemas.openxmlformats.org/officeDocument/2006/relationships/hyperlink" Target="https://emenscr.nesdc.go.th/viewer/view.html?id=5db90ac2ddf85f0a3f403920&amp;username=mol04091" TargetMode="External"/><Relationship Id="rId14" Type="http://schemas.openxmlformats.org/officeDocument/2006/relationships/hyperlink" Target="https://emenscr.nesdc.go.th/viewer/view.html?id=5cc2b9bcf78b133fe6b14f68&amp;username=constitutionalcourt00101" TargetMode="External"/><Relationship Id="rId30" Type="http://schemas.openxmlformats.org/officeDocument/2006/relationships/hyperlink" Target="https://emenscr.nesdc.go.th/viewer/view.html?id=5f244c6deff9aa2ea2578e9d&amp;username=police000711" TargetMode="External"/><Relationship Id="rId35" Type="http://schemas.openxmlformats.org/officeDocument/2006/relationships/hyperlink" Target="https://emenscr.nesdc.go.th/viewer/view.html?id=5f2d326431c92705f06eccba&amp;username=moj08151" TargetMode="External"/><Relationship Id="rId56" Type="http://schemas.openxmlformats.org/officeDocument/2006/relationships/hyperlink" Target="https://emenscr.nesdc.go.th/viewer/view.html?id=60802618c19cc01601b91c0d&amp;username=moj021081" TargetMode="External"/><Relationship Id="rId77" Type="http://schemas.openxmlformats.org/officeDocument/2006/relationships/hyperlink" Target="https://emenscr.nesdc.go.th/viewer/view.html?id=618248d6f828697512d269fa&amp;username=moc07021" TargetMode="External"/><Relationship Id="rId8" Type="http://schemas.openxmlformats.org/officeDocument/2006/relationships/hyperlink" Target="https://emenscr.nesdc.go.th/viewer/view.html?id=5bdfcbb97de3c605ae4161a6&amp;username=police000711" TargetMode="External"/><Relationship Id="rId51" Type="http://schemas.openxmlformats.org/officeDocument/2006/relationships/hyperlink" Target="https://emenscr.nesdc.go.th/viewer/view.html?id=5fe5e826937fc042b84c9b6a&amp;username=moj08181" TargetMode="External"/><Relationship Id="rId72" Type="http://schemas.openxmlformats.org/officeDocument/2006/relationships/hyperlink" Target="https://emenscr.nesdc.go.th/viewer/view.html?id=61165370479d5e70e62b9081&amp;username=moj09051" TargetMode="External"/><Relationship Id="rId93" Type="http://schemas.openxmlformats.org/officeDocument/2006/relationships/hyperlink" Target="https://emenscr.nesdc.go.th/viewer/view.html?id=61c1847ec326516233cedb8f&amp;username=moj08151" TargetMode="External"/></Relationships>
</file>

<file path=xl/worksheets/_rels/sheet6.xml.rels><?xml version="1.0" encoding="UTF-8" standalone="yes"?>
<Relationships xmlns="http://schemas.openxmlformats.org/package/2006/relationships"><Relationship Id="rId117" Type="http://schemas.openxmlformats.org/officeDocument/2006/relationships/hyperlink" Target="https://emenscr.nesdc.go.th/viewer/view.html?id=618b41301c41a9328354d55a" TargetMode="External"/><Relationship Id="rId21" Type="http://schemas.openxmlformats.org/officeDocument/2006/relationships/hyperlink" Target="https://emenscr.nesdc.go.th/viewer/view.html?id=63dcba474cd2361a9cf8c48b" TargetMode="External"/><Relationship Id="rId42" Type="http://schemas.openxmlformats.org/officeDocument/2006/relationships/hyperlink" Target="https://emenscr.nesdc.go.th/viewer/view.html?id=63e213289c2ec541aa2e96c3" TargetMode="External"/><Relationship Id="rId63" Type="http://schemas.openxmlformats.org/officeDocument/2006/relationships/hyperlink" Target="https://emenscr.nesdc.go.th/viewer/view.html?id=6597818362e90d5c6f006192" TargetMode="External"/><Relationship Id="rId84" Type="http://schemas.openxmlformats.org/officeDocument/2006/relationships/hyperlink" Target="https://emenscr.nesdc.go.th/viewer/view.html?id=655d88643b1d2f5c6661ddd5" TargetMode="External"/><Relationship Id="rId138" Type="http://schemas.openxmlformats.org/officeDocument/2006/relationships/hyperlink" Target="https://emenscr.nesdc.go.th/viewer/view.html?id=674e8c3e3c750d5109f2d35e" TargetMode="External"/><Relationship Id="rId159" Type="http://schemas.openxmlformats.org/officeDocument/2006/relationships/hyperlink" Target="https://emenscr.nesdc.go.th/viewer/view.html?id=6749728952c7c851103cc964" TargetMode="External"/><Relationship Id="rId170" Type="http://schemas.openxmlformats.org/officeDocument/2006/relationships/hyperlink" Target="https://emenscr.nesdc.go.th/viewer/view.html?id=5f23d4446a665051adb26a09" TargetMode="External"/><Relationship Id="rId191" Type="http://schemas.openxmlformats.org/officeDocument/2006/relationships/hyperlink" Target="https://emenscr.nesdc.go.th/viewer/view.html?id=5fffe38a2484306cc56a7a70" TargetMode="External"/><Relationship Id="rId107" Type="http://schemas.openxmlformats.org/officeDocument/2006/relationships/hyperlink" Target="https://emenscr.nesdc.go.th/viewer/view.html?id=655db18ebcbd745c67dcfec6" TargetMode="External"/><Relationship Id="rId11" Type="http://schemas.openxmlformats.org/officeDocument/2006/relationships/hyperlink" Target="https://emenscr.nesdc.go.th/viewer/view.html?id=63db39cf6d1ffe1aa85398f5" TargetMode="External"/><Relationship Id="rId32" Type="http://schemas.openxmlformats.org/officeDocument/2006/relationships/hyperlink" Target="https://emenscr.nesdc.go.th/viewer/view.html?id=618248d6f828697512d269fa" TargetMode="External"/><Relationship Id="rId53" Type="http://schemas.openxmlformats.org/officeDocument/2006/relationships/hyperlink" Target="https://emenscr.nesdc.go.th/viewer/view.html?id=6657daa69349501f91150eb0" TargetMode="External"/><Relationship Id="rId74" Type="http://schemas.openxmlformats.org/officeDocument/2006/relationships/hyperlink" Target="https://emenscr.nesdc.go.th/viewer/view.html?id=655dac6dbcbd745c67dcfeb2" TargetMode="External"/><Relationship Id="rId128" Type="http://schemas.openxmlformats.org/officeDocument/2006/relationships/hyperlink" Target="https://emenscr.nesdc.go.th/viewer/view.html?id=61c4371ecf8d3033eb3ef769" TargetMode="External"/><Relationship Id="rId149" Type="http://schemas.openxmlformats.org/officeDocument/2006/relationships/hyperlink" Target="https://emenscr.nesdc.go.th/viewer/view.html?id=674992a5d231ee5117cb5dbb" TargetMode="External"/><Relationship Id="rId5" Type="http://schemas.openxmlformats.org/officeDocument/2006/relationships/hyperlink" Target="https://emenscr.nesdc.go.th/viewer/view.html?id=63db30a32b6d9141b15c950b" TargetMode="External"/><Relationship Id="rId95" Type="http://schemas.openxmlformats.org/officeDocument/2006/relationships/hyperlink" Target="https://emenscr.nesdc.go.th/viewer/view.html?id=657c117462e90d5c6ffff500" TargetMode="External"/><Relationship Id="rId160" Type="http://schemas.openxmlformats.org/officeDocument/2006/relationships/hyperlink" Target="https://emenscr.nesdc.go.th/viewer/view.html?id=674948a451d1ed367e3bfa2a" TargetMode="External"/><Relationship Id="rId181" Type="http://schemas.openxmlformats.org/officeDocument/2006/relationships/hyperlink" Target="https://emenscr.nesdc.go.th/viewer/view.html?id=5fe5e826937fc042b84c9b6a" TargetMode="External"/><Relationship Id="rId22" Type="http://schemas.openxmlformats.org/officeDocument/2006/relationships/hyperlink" Target="https://emenscr.nesdc.go.th/viewer/view.html?id=63dcbe806d1ffe1aa8539be8" TargetMode="External"/><Relationship Id="rId43" Type="http://schemas.openxmlformats.org/officeDocument/2006/relationships/hyperlink" Target="https://emenscr.nesdc.go.th/viewer/view.html?id=63fef93a4f4b54733c3fb201" TargetMode="External"/><Relationship Id="rId64" Type="http://schemas.openxmlformats.org/officeDocument/2006/relationships/hyperlink" Target="https://emenscr.nesdc.go.th/viewer/view.html?id=655d85bc66940b3b3333755e" TargetMode="External"/><Relationship Id="rId118" Type="http://schemas.openxmlformats.org/officeDocument/2006/relationships/hyperlink" Target="https://emenscr.nesdc.go.th/viewer/view.html?id=665856d718a7ad2adbc505a3" TargetMode="External"/><Relationship Id="rId139" Type="http://schemas.openxmlformats.org/officeDocument/2006/relationships/hyperlink" Target="https://emenscr.nesdc.go.th/viewer/view.html?id=674e8a1c6fbae4367b6bff0c" TargetMode="External"/><Relationship Id="rId85" Type="http://schemas.openxmlformats.org/officeDocument/2006/relationships/hyperlink" Target="https://emenscr.nesdc.go.th/viewer/view.html?id=664478da995a3a1f8f166c99" TargetMode="External"/><Relationship Id="rId150" Type="http://schemas.openxmlformats.org/officeDocument/2006/relationships/hyperlink" Target="https://emenscr.nesdc.go.th/viewer/view.html?id=67497dfd6f54fa3671470c9f" TargetMode="External"/><Relationship Id="rId171" Type="http://schemas.openxmlformats.org/officeDocument/2006/relationships/hyperlink" Target="https://emenscr.nesdc.go.th/viewer/view.html?id=601a1eb3242f142b6c6c088d" TargetMode="External"/><Relationship Id="rId192" Type="http://schemas.openxmlformats.org/officeDocument/2006/relationships/hyperlink" Target="https://emenscr.nesdc.go.th/viewer/view.html?id=62d63fdd53b61d3dddb35452" TargetMode="External"/><Relationship Id="rId12" Type="http://schemas.openxmlformats.org/officeDocument/2006/relationships/hyperlink" Target="https://emenscr.nesdc.go.th/viewer/view.html?id=66446e03d5f7b32ada431b80" TargetMode="External"/><Relationship Id="rId33" Type="http://schemas.openxmlformats.org/officeDocument/2006/relationships/hyperlink" Target="https://emenscr.nesdc.go.th/viewer/view.html?id=6191ceb478f1114b28747c31" TargetMode="External"/><Relationship Id="rId108" Type="http://schemas.openxmlformats.org/officeDocument/2006/relationships/hyperlink" Target="https://emenscr.nesdc.go.th/viewer/view.html?id=655daca162e90d5c6fffc947" TargetMode="External"/><Relationship Id="rId129" Type="http://schemas.openxmlformats.org/officeDocument/2006/relationships/hyperlink" Target="https://emenscr.nesdc.go.th/viewer/view.html?id=61c43403f54f5733e49b4573" TargetMode="External"/><Relationship Id="rId54" Type="http://schemas.openxmlformats.org/officeDocument/2006/relationships/hyperlink" Target="https://emenscr.nesdc.go.th/viewer/view.html?id=6551ddae3b1d2f5c6661d255" TargetMode="External"/><Relationship Id="rId75" Type="http://schemas.openxmlformats.org/officeDocument/2006/relationships/hyperlink" Target="https://emenscr.nesdc.go.th/viewer/view.html?id=655da88966940b3b33337572" TargetMode="External"/><Relationship Id="rId96" Type="http://schemas.openxmlformats.org/officeDocument/2006/relationships/hyperlink" Target="https://emenscr.nesdc.go.th/viewer/view.html?id=657c0ee13b1d2f5c6662097a" TargetMode="External"/><Relationship Id="rId140" Type="http://schemas.openxmlformats.org/officeDocument/2006/relationships/hyperlink" Target="https://emenscr.nesdc.go.th/viewer/view.html?id=674eb80952c7c851103ccb42" TargetMode="External"/><Relationship Id="rId161" Type="http://schemas.openxmlformats.org/officeDocument/2006/relationships/hyperlink" Target="https://emenscr.nesdc.go.th/viewer/view.html?id=674977ca51d1ed367e3bfa52" TargetMode="External"/><Relationship Id="rId182" Type="http://schemas.openxmlformats.org/officeDocument/2006/relationships/hyperlink" Target="https://emenscr.nesdc.go.th/viewer/view.html?id=5fe45929de9699752bbf4919" TargetMode="External"/><Relationship Id="rId6" Type="http://schemas.openxmlformats.org/officeDocument/2006/relationships/hyperlink" Target="https://emenscr.nesdc.go.th/viewer/view.html?id=63db30a32b6d9141b15c950d" TargetMode="External"/><Relationship Id="rId23" Type="http://schemas.openxmlformats.org/officeDocument/2006/relationships/hyperlink" Target="https://emenscr.nesdc.go.th/viewer/view.html?id=63e4a234fceadd7336a59ac4" TargetMode="External"/><Relationship Id="rId119" Type="http://schemas.openxmlformats.org/officeDocument/2006/relationships/hyperlink" Target="https://emenscr.nesdc.go.th/viewer/view.html?id=6658537dd5f7b32ada438d42" TargetMode="External"/><Relationship Id="rId44" Type="http://schemas.openxmlformats.org/officeDocument/2006/relationships/hyperlink" Target="https://emenscr.nesdc.go.th/viewer/view.html?id=641c13eb21529c142b7a4432" TargetMode="External"/><Relationship Id="rId65" Type="http://schemas.openxmlformats.org/officeDocument/2006/relationships/hyperlink" Target="https://emenscr.nesdc.go.th/viewer/view.html?id=6641700d362bdb1f93f82e26" TargetMode="External"/><Relationship Id="rId86" Type="http://schemas.openxmlformats.org/officeDocument/2006/relationships/hyperlink" Target="https://emenscr.nesdc.go.th/viewer/view.html?id=66447615362bdb1f93f83172" TargetMode="External"/><Relationship Id="rId130" Type="http://schemas.openxmlformats.org/officeDocument/2006/relationships/hyperlink" Target="https://emenscr.nesdc.go.th/viewer/view.html?id=618b7fc8ceda15328416c0f2" TargetMode="External"/><Relationship Id="rId151" Type="http://schemas.openxmlformats.org/officeDocument/2006/relationships/hyperlink" Target="https://emenscr.nesdc.go.th/viewer/view.html?id=6749478551d1ed367e3bfa26" TargetMode="External"/><Relationship Id="rId172" Type="http://schemas.openxmlformats.org/officeDocument/2006/relationships/hyperlink" Target="https://emenscr.nesdc.go.th/viewer/view.html?id=5fe311ddea2eef1b27a27a38" TargetMode="External"/><Relationship Id="rId193" Type="http://schemas.openxmlformats.org/officeDocument/2006/relationships/hyperlink" Target="https://emenscr.nesdc.go.th/viewer/view.html?id=61a6e4597a9fbf43eacea592" TargetMode="External"/><Relationship Id="rId13" Type="http://schemas.openxmlformats.org/officeDocument/2006/relationships/hyperlink" Target="https://emenscr.nesdc.go.th/viewer/view.html?id=676391a7f23e63510a0f7e53" TargetMode="External"/><Relationship Id="rId109" Type="http://schemas.openxmlformats.org/officeDocument/2006/relationships/hyperlink" Target="https://emenscr.nesdc.go.th/viewer/view.html?id=655d87f87ee34a5c6dbc5d83" TargetMode="External"/><Relationship Id="rId34" Type="http://schemas.openxmlformats.org/officeDocument/2006/relationships/hyperlink" Target="https://emenscr.nesdc.go.th/viewer/view.html?id=63e49c5ca4d6264912788dcd" TargetMode="External"/><Relationship Id="rId55" Type="http://schemas.openxmlformats.org/officeDocument/2006/relationships/hyperlink" Target="https://emenscr.nesdc.go.th/viewer/view.html?id=6540a35352ae6e722f1b6328" TargetMode="External"/><Relationship Id="rId76" Type="http://schemas.openxmlformats.org/officeDocument/2006/relationships/hyperlink" Target="https://emenscr.nesdc.go.th/viewer/view.html?id=655d85d1a4da863b27b1f91c" TargetMode="External"/><Relationship Id="rId97" Type="http://schemas.openxmlformats.org/officeDocument/2006/relationships/hyperlink" Target="https://emenscr.nesdc.go.th/viewer/view.html?id=657bd5debcbd745c67dd2850" TargetMode="External"/><Relationship Id="rId120" Type="http://schemas.openxmlformats.org/officeDocument/2006/relationships/hyperlink" Target="https://emenscr.nesdc.go.th/viewer/view.html?id=65b870bc18a7ad2adbc397ec" TargetMode="External"/><Relationship Id="rId141" Type="http://schemas.openxmlformats.org/officeDocument/2006/relationships/hyperlink" Target="https://emenscr.nesdc.go.th/viewer/view.html?id=674e84f951d1ed367e3bfaad" TargetMode="External"/><Relationship Id="rId7" Type="http://schemas.openxmlformats.org/officeDocument/2006/relationships/hyperlink" Target="https://emenscr.nesdc.go.th/viewer/view.html?id=63db30a101784141abb03cd1" TargetMode="External"/><Relationship Id="rId162" Type="http://schemas.openxmlformats.org/officeDocument/2006/relationships/hyperlink" Target="https://emenscr.nesdc.go.th/viewer/view.html?id=6749721c51d1ed367e3bfa4c" TargetMode="External"/><Relationship Id="rId183" Type="http://schemas.openxmlformats.org/officeDocument/2006/relationships/hyperlink" Target="https://emenscr.nesdc.go.th/viewer/view.html?id=5fe436308838350dbfec9437" TargetMode="External"/><Relationship Id="rId2" Type="http://schemas.openxmlformats.org/officeDocument/2006/relationships/hyperlink" Target="https://emenscr.nesdc.go.th/viewer/view.html?id=63db2fb1fa97461a9523ffd1" TargetMode="External"/><Relationship Id="rId29" Type="http://schemas.openxmlformats.org/officeDocument/2006/relationships/hyperlink" Target="https://emenscr.nesdc.go.th/viewer/view.html?id=62c518467825de3dde33141c" TargetMode="External"/><Relationship Id="rId24" Type="http://schemas.openxmlformats.org/officeDocument/2006/relationships/hyperlink" Target="https://emenscr.nesdc.go.th/viewer/view.html?id=63e5bcc7a4d6264912788f72" TargetMode="External"/><Relationship Id="rId40" Type="http://schemas.openxmlformats.org/officeDocument/2006/relationships/hyperlink" Target="https://emenscr.nesdc.go.th/viewer/view.html?id=63e4982c4f4b54733c3fa6be" TargetMode="External"/><Relationship Id="rId45" Type="http://schemas.openxmlformats.org/officeDocument/2006/relationships/hyperlink" Target="https://emenscr.nesdc.go.th/viewer/view.html?id=641d4a774cc6a01428d4391c" TargetMode="External"/><Relationship Id="rId66" Type="http://schemas.openxmlformats.org/officeDocument/2006/relationships/hyperlink" Target="https://emenscr.nesdc.go.th/viewer/view.html?id=663c3c6d18a7ad2adbc47911" TargetMode="External"/><Relationship Id="rId87" Type="http://schemas.openxmlformats.org/officeDocument/2006/relationships/hyperlink" Target="https://emenscr.nesdc.go.th/viewer/view.html?id=66447272d5f7b32ada431bee" TargetMode="External"/><Relationship Id="rId110" Type="http://schemas.openxmlformats.org/officeDocument/2006/relationships/hyperlink" Target="https://emenscr.nesdc.go.th/viewer/view.html?id=655d85dabcbd745c67dcfe60" TargetMode="External"/><Relationship Id="rId115" Type="http://schemas.openxmlformats.org/officeDocument/2006/relationships/hyperlink" Target="https://emenscr.nesdc.go.th/viewer/view.html?id=66585983d5f7b32ada438db8" TargetMode="External"/><Relationship Id="rId131" Type="http://schemas.openxmlformats.org/officeDocument/2006/relationships/hyperlink" Target="https://emenscr.nesdc.go.th/viewer/view.html?id=65b77b999cc6b806580b0888" TargetMode="External"/><Relationship Id="rId136" Type="http://schemas.openxmlformats.org/officeDocument/2006/relationships/hyperlink" Target="https://emenscr.nesdc.go.th/viewer/view.html?id=673ee9d89d04690ff18d0faf" TargetMode="External"/><Relationship Id="rId157" Type="http://schemas.openxmlformats.org/officeDocument/2006/relationships/hyperlink" Target="https://emenscr.nesdc.go.th/viewer/view.html?id=674948544f2efe366f9a97cc" TargetMode="External"/><Relationship Id="rId178" Type="http://schemas.openxmlformats.org/officeDocument/2006/relationships/hyperlink" Target="https://emenscr.nesdc.go.th/viewer/view.html?id=5fe3132c0573ae1b28632739" TargetMode="External"/><Relationship Id="rId61" Type="http://schemas.openxmlformats.org/officeDocument/2006/relationships/hyperlink" Target="https://emenscr.nesdc.go.th/viewer/view.html?id=66446cc3995a3a1f8f166c52" TargetMode="External"/><Relationship Id="rId82" Type="http://schemas.openxmlformats.org/officeDocument/2006/relationships/hyperlink" Target="https://emenscr.nesdc.go.th/viewer/view.html?id=655da865bcbd745c67dcfea1" TargetMode="External"/><Relationship Id="rId152" Type="http://schemas.openxmlformats.org/officeDocument/2006/relationships/hyperlink" Target="https://emenscr.nesdc.go.th/viewer/view.html?id=675bb4df52c7c851103cd554" TargetMode="External"/><Relationship Id="rId173" Type="http://schemas.openxmlformats.org/officeDocument/2006/relationships/hyperlink" Target="https://emenscr.nesdc.go.th/viewer/view.html?id=60f9224feca5375d67d5d1f1" TargetMode="External"/><Relationship Id="rId194" Type="http://schemas.openxmlformats.org/officeDocument/2006/relationships/hyperlink" Target="https://emenscr.nesdc.go.th/viewer/view.html?id=61a47d8577658f43f366814c" TargetMode="External"/><Relationship Id="rId199" Type="http://schemas.openxmlformats.org/officeDocument/2006/relationships/hyperlink" Target="https://emenscr.nesdc.go.th/viewer/view.html?id=61b70dadf3473f0ca7a6c613" TargetMode="External"/><Relationship Id="rId19" Type="http://schemas.openxmlformats.org/officeDocument/2006/relationships/hyperlink" Target="https://emenscr.nesdc.go.th/viewer/view.html?id=63db664223d2e141b3fab754" TargetMode="External"/><Relationship Id="rId14" Type="http://schemas.openxmlformats.org/officeDocument/2006/relationships/hyperlink" Target="https://emenscr.nesdc.go.th/viewer/view.html?id=66446e03d5f7b32ada431b80" TargetMode="External"/><Relationship Id="rId30" Type="http://schemas.openxmlformats.org/officeDocument/2006/relationships/hyperlink" Target="https://emenscr.nesdc.go.th/viewer/view.html?id=6176979e9538f060ef14e228" TargetMode="External"/><Relationship Id="rId35" Type="http://schemas.openxmlformats.org/officeDocument/2006/relationships/hyperlink" Target="https://emenscr.nesdc.go.th/viewer/view.html?id=63e073d823d2e141b3fab842" TargetMode="External"/><Relationship Id="rId56" Type="http://schemas.openxmlformats.org/officeDocument/2006/relationships/hyperlink" Target="https://emenscr.nesdc.go.th/viewer/view.html?id=653b5e293c7e5c1bbf2ca5ae" TargetMode="External"/><Relationship Id="rId77" Type="http://schemas.openxmlformats.org/officeDocument/2006/relationships/hyperlink" Target="https://emenscr.nesdc.go.th/viewer/view.html?id=657c0e03bcbd745c67dd29ab" TargetMode="External"/><Relationship Id="rId100" Type="http://schemas.openxmlformats.org/officeDocument/2006/relationships/hyperlink" Target="https://emenscr.nesdc.go.th/viewer/view.html?id=655d88667ee34a5c6dbc5d88" TargetMode="External"/><Relationship Id="rId105" Type="http://schemas.openxmlformats.org/officeDocument/2006/relationships/hyperlink" Target="https://emenscr.nesdc.go.th/viewer/view.html?id=6564431f7ee34a5c6dbc623a" TargetMode="External"/><Relationship Id="rId126" Type="http://schemas.openxmlformats.org/officeDocument/2006/relationships/hyperlink" Target="https://emenscr.nesdc.go.th/viewer/view.html?id=61c0008f08c049623464db44" TargetMode="External"/><Relationship Id="rId147" Type="http://schemas.openxmlformats.org/officeDocument/2006/relationships/hyperlink" Target="https://emenscr.nesdc.go.th/viewer/view.html?id=674d5fc66fbae4367b6bfeda" TargetMode="External"/><Relationship Id="rId168" Type="http://schemas.openxmlformats.org/officeDocument/2006/relationships/hyperlink" Target="https://emenscr.nesdc.go.th/viewer/view.html?id=676cd5286f54fa36714714d3" TargetMode="External"/><Relationship Id="rId8" Type="http://schemas.openxmlformats.org/officeDocument/2006/relationships/hyperlink" Target="https://emenscr.nesdc.go.th/viewer/view.html?id=63db30ae6d1ffe1aa85398b0" TargetMode="External"/><Relationship Id="rId51" Type="http://schemas.openxmlformats.org/officeDocument/2006/relationships/hyperlink" Target="https://emenscr.nesdc.go.th/viewer/view.html?id=6411790afa7c0d08aa696d40" TargetMode="External"/><Relationship Id="rId72" Type="http://schemas.openxmlformats.org/officeDocument/2006/relationships/hyperlink" Target="https://emenscr.nesdc.go.th/viewer/view.html?id=6644726e9349501f911507ae" TargetMode="External"/><Relationship Id="rId93" Type="http://schemas.openxmlformats.org/officeDocument/2006/relationships/hyperlink" Target="https://emenscr.nesdc.go.th/viewer/view.html?id=657c28827482073b2da58ef9" TargetMode="External"/><Relationship Id="rId98" Type="http://schemas.openxmlformats.org/officeDocument/2006/relationships/hyperlink" Target="https://emenscr.nesdc.go.th/viewer/view.html?id=66443bb2995a3a1f8f166bac" TargetMode="External"/><Relationship Id="rId121" Type="http://schemas.openxmlformats.org/officeDocument/2006/relationships/hyperlink" Target="https://emenscr.nesdc.go.th/viewer/view.html?id=65b86be59ca7362ad8e8211a" TargetMode="External"/><Relationship Id="rId142" Type="http://schemas.openxmlformats.org/officeDocument/2006/relationships/hyperlink" Target="https://emenscr.nesdc.go.th/viewer/view.html?id=674e739c3c750d5109f2d319" TargetMode="External"/><Relationship Id="rId163" Type="http://schemas.openxmlformats.org/officeDocument/2006/relationships/hyperlink" Target="https://emenscr.nesdc.go.th/viewer/view.html?id=67496b563c750d5109f2d1ac" TargetMode="External"/><Relationship Id="rId184" Type="http://schemas.openxmlformats.org/officeDocument/2006/relationships/hyperlink" Target="https://emenscr.nesdc.go.th/viewer/view.html?id=5fe2d6a5ea2eef1b27a278d6" TargetMode="External"/><Relationship Id="rId189" Type="http://schemas.openxmlformats.org/officeDocument/2006/relationships/hyperlink" Target="https://emenscr.nesdc.go.th/viewer/view.html?id=601ccec3c0248c15b754389c" TargetMode="External"/><Relationship Id="rId3" Type="http://schemas.openxmlformats.org/officeDocument/2006/relationships/hyperlink" Target="https://emenscr.nesdc.go.th/viewer/view.html?id=63db2ff44cd2361a9cf8c197" TargetMode="External"/><Relationship Id="rId25" Type="http://schemas.openxmlformats.org/officeDocument/2006/relationships/hyperlink" Target="https://emenscr.nesdc.go.th/viewer/view.html?id=63e9e27cecd30773351f7340" TargetMode="External"/><Relationship Id="rId46" Type="http://schemas.openxmlformats.org/officeDocument/2006/relationships/hyperlink" Target="https://emenscr.nesdc.go.th/viewer/view.html?id=641d4e4aa075f65c39279669" TargetMode="External"/><Relationship Id="rId67" Type="http://schemas.openxmlformats.org/officeDocument/2006/relationships/hyperlink" Target="https://emenscr.nesdc.go.th/viewer/view.html?id=6563950719d0a33b26c4e2e3" TargetMode="External"/><Relationship Id="rId116" Type="http://schemas.openxmlformats.org/officeDocument/2006/relationships/hyperlink" Target="https://emenscr.nesdc.go.th/viewer/view.html?id=618e04ff1501af4b23816497" TargetMode="External"/><Relationship Id="rId137" Type="http://schemas.openxmlformats.org/officeDocument/2006/relationships/hyperlink" Target="https://emenscr.nesdc.go.th/viewer/view.html?id=6788942c0b91f26892769f57" TargetMode="External"/><Relationship Id="rId158" Type="http://schemas.openxmlformats.org/officeDocument/2006/relationships/hyperlink" Target="https://emenscr.nesdc.go.th/viewer/view.html?id=674933b66fbae4367b6bfe5c" TargetMode="External"/><Relationship Id="rId20" Type="http://schemas.openxmlformats.org/officeDocument/2006/relationships/hyperlink" Target="https://emenscr.nesdc.go.th/viewer/view.html?id=63dc9fcb9c2ec541aa2e9535" TargetMode="External"/><Relationship Id="rId41" Type="http://schemas.openxmlformats.org/officeDocument/2006/relationships/hyperlink" Target="https://emenscr.nesdc.go.th/viewer/view.html?id=63e34938b9217344201b8061" TargetMode="External"/><Relationship Id="rId62" Type="http://schemas.openxmlformats.org/officeDocument/2006/relationships/hyperlink" Target="https://emenscr.nesdc.go.th/viewer/view.html?id=655d888819d0a33b26c4e217" TargetMode="External"/><Relationship Id="rId83" Type="http://schemas.openxmlformats.org/officeDocument/2006/relationships/hyperlink" Target="https://emenscr.nesdc.go.th/viewer/view.html?id=655da5c2bcbd745c67dcfe96" TargetMode="External"/><Relationship Id="rId88" Type="http://schemas.openxmlformats.org/officeDocument/2006/relationships/hyperlink" Target="https://emenscr.nesdc.go.th/viewer/view.html?id=6644408aa23f531f99a28c0f" TargetMode="External"/><Relationship Id="rId111" Type="http://schemas.openxmlformats.org/officeDocument/2006/relationships/hyperlink" Target="https://emenscr.nesdc.go.th/viewer/view.html?id=6645d0b555fb162ad95a1712" TargetMode="External"/><Relationship Id="rId132" Type="http://schemas.openxmlformats.org/officeDocument/2006/relationships/hyperlink" Target="https://emenscr.nesdc.go.th/viewer/view.html?id=65b7653bd5f7b32ada4216be" TargetMode="External"/><Relationship Id="rId153" Type="http://schemas.openxmlformats.org/officeDocument/2006/relationships/hyperlink" Target="https://emenscr.nesdc.go.th/viewer/view.html?id=675bb03cf23e63510a0f7455" TargetMode="External"/><Relationship Id="rId174" Type="http://schemas.openxmlformats.org/officeDocument/2006/relationships/hyperlink" Target="https://emenscr.nesdc.go.th/viewer/view.html?id=60f91c6c3619905d593b9f8c" TargetMode="External"/><Relationship Id="rId179" Type="http://schemas.openxmlformats.org/officeDocument/2006/relationships/hyperlink" Target="https://emenscr.nesdc.go.th/viewer/view.html?id=5fe30cfdea2eef1b27a27a1f" TargetMode="External"/><Relationship Id="rId195" Type="http://schemas.openxmlformats.org/officeDocument/2006/relationships/hyperlink" Target="https://emenscr.nesdc.go.th/viewer/view.html?id=61a081e3960f7861c4d87b95" TargetMode="External"/><Relationship Id="rId190" Type="http://schemas.openxmlformats.org/officeDocument/2006/relationships/hyperlink" Target="https://emenscr.nesdc.go.th/viewer/view.html?id=600577054c8c2f1ca150db04" TargetMode="External"/><Relationship Id="rId15" Type="http://schemas.openxmlformats.org/officeDocument/2006/relationships/hyperlink" Target="https://emenscr.nesdc.go.th/viewer/view.html?id=634d15129a43e720666fe833" TargetMode="External"/><Relationship Id="rId36" Type="http://schemas.openxmlformats.org/officeDocument/2006/relationships/hyperlink" Target="https://emenscr.nesdc.go.th/viewer/view.html?id=63e100e501784141abb03e78" TargetMode="External"/><Relationship Id="rId57" Type="http://schemas.openxmlformats.org/officeDocument/2006/relationships/hyperlink" Target="https://emenscr.nesdc.go.th/viewer/view.html?id=653b431b4da00e1bb858351c" TargetMode="External"/><Relationship Id="rId106" Type="http://schemas.openxmlformats.org/officeDocument/2006/relationships/hyperlink" Target="https://emenscr.nesdc.go.th/viewer/view.html?id=6564405666940b3b33337640" TargetMode="External"/><Relationship Id="rId127" Type="http://schemas.openxmlformats.org/officeDocument/2006/relationships/hyperlink" Target="https://emenscr.nesdc.go.th/viewer/view.html?id=61c1847ec326516233cedb8f" TargetMode="External"/><Relationship Id="rId10" Type="http://schemas.openxmlformats.org/officeDocument/2006/relationships/hyperlink" Target="https://emenscr.nesdc.go.th/viewer/view.html?id=63db30bb01784141abb03cd3" TargetMode="External"/><Relationship Id="rId31" Type="http://schemas.openxmlformats.org/officeDocument/2006/relationships/hyperlink" Target="https://emenscr.nesdc.go.th/viewer/view.html?id=63e30fcb4cd2361a9cf8caf1" TargetMode="External"/><Relationship Id="rId52" Type="http://schemas.openxmlformats.org/officeDocument/2006/relationships/hyperlink" Target="https://emenscr.nesdc.go.th/viewer/view.html?id=641061420d0e124460ea41f3" TargetMode="External"/><Relationship Id="rId73" Type="http://schemas.openxmlformats.org/officeDocument/2006/relationships/hyperlink" Target="https://emenscr.nesdc.go.th/viewer/view.html?id=655c31907ee34a5c6dbc5c4a" TargetMode="External"/><Relationship Id="rId78" Type="http://schemas.openxmlformats.org/officeDocument/2006/relationships/hyperlink" Target="https://emenscr.nesdc.go.th/viewer/view.html?id=657c05c6a4da863b27b20045" TargetMode="External"/><Relationship Id="rId94" Type="http://schemas.openxmlformats.org/officeDocument/2006/relationships/hyperlink" Target="https://emenscr.nesdc.go.th/viewer/view.html?id=657c272f66940b3b33337c9b" TargetMode="External"/><Relationship Id="rId99" Type="http://schemas.openxmlformats.org/officeDocument/2006/relationships/hyperlink" Target="https://emenscr.nesdc.go.th/viewer/view.html?id=655dc24862e90d5c6fffc99a" TargetMode="External"/><Relationship Id="rId101" Type="http://schemas.openxmlformats.org/officeDocument/2006/relationships/hyperlink" Target="https://emenscr.nesdc.go.th/viewer/view.html?id=655d8875a4da863b27b1f920" TargetMode="External"/><Relationship Id="rId122" Type="http://schemas.openxmlformats.org/officeDocument/2006/relationships/hyperlink" Target="https://emenscr.nesdc.go.th/viewer/view.html?id=65b7806fd5f7b32ada421880" TargetMode="External"/><Relationship Id="rId143" Type="http://schemas.openxmlformats.org/officeDocument/2006/relationships/hyperlink" Target="https://emenscr.nesdc.go.th/viewer/view.html?id=674e6fdfd231ee5117cb5ecf" TargetMode="External"/><Relationship Id="rId148" Type="http://schemas.openxmlformats.org/officeDocument/2006/relationships/hyperlink" Target="https://emenscr.nesdc.go.th/viewer/view.html?id=674d5843f23e63510a0f6989" TargetMode="External"/><Relationship Id="rId164" Type="http://schemas.openxmlformats.org/officeDocument/2006/relationships/hyperlink" Target="https://emenscr.nesdc.go.th/viewer/view.html?id=674965f151d1ed367e3bfa3c" TargetMode="External"/><Relationship Id="rId169" Type="http://schemas.openxmlformats.org/officeDocument/2006/relationships/hyperlink" Target="https://emenscr.nesdc.go.th/viewer/view.html?id=6756b6bd4f2efe366f9a9982" TargetMode="External"/><Relationship Id="rId185" Type="http://schemas.openxmlformats.org/officeDocument/2006/relationships/hyperlink" Target="https://emenscr.nesdc.go.th/viewer/view.html?id=5fe2c5fcadb90d1b2adda9ca" TargetMode="External"/><Relationship Id="rId4" Type="http://schemas.openxmlformats.org/officeDocument/2006/relationships/hyperlink" Target="https://emenscr.nesdc.go.th/viewer/view.html?id=63db7aff03c54c1a963ac924" TargetMode="External"/><Relationship Id="rId9" Type="http://schemas.openxmlformats.org/officeDocument/2006/relationships/hyperlink" Target="https://emenscr.nesdc.go.th/viewer/view.html?id=63db30b4fa97461a9523ffe8" TargetMode="External"/><Relationship Id="rId180" Type="http://schemas.openxmlformats.org/officeDocument/2006/relationships/hyperlink" Target="https://emenscr.nesdc.go.th/viewer/view.html?id=5fe2ca858ae2fc1b311d25d1" TargetMode="External"/><Relationship Id="rId26" Type="http://schemas.openxmlformats.org/officeDocument/2006/relationships/hyperlink" Target="https://emenscr.nesdc.go.th/viewer/view.html?id=63e9ee5db4e8c549053a612e" TargetMode="External"/><Relationship Id="rId47" Type="http://schemas.openxmlformats.org/officeDocument/2006/relationships/hyperlink" Target="https://emenscr.nesdc.go.th/viewer/view.html?id=6401a690b4e8c549053ab064" TargetMode="External"/><Relationship Id="rId68" Type="http://schemas.openxmlformats.org/officeDocument/2006/relationships/hyperlink" Target="https://emenscr.nesdc.go.th/viewer/view.html?id=65635aa03b1d2f5c6661e1c3" TargetMode="External"/><Relationship Id="rId89" Type="http://schemas.openxmlformats.org/officeDocument/2006/relationships/hyperlink" Target="https://emenscr.nesdc.go.th/viewer/view.html?id=657c2c0f66940b3b33337ca1" TargetMode="External"/><Relationship Id="rId112" Type="http://schemas.openxmlformats.org/officeDocument/2006/relationships/hyperlink" Target="https://emenscr.nesdc.go.th/viewer/view.html?id=6642ebc89349501f9115057e" TargetMode="External"/><Relationship Id="rId133" Type="http://schemas.openxmlformats.org/officeDocument/2006/relationships/hyperlink" Target="https://emenscr.nesdc.go.th/viewer/view.html?id=65b7413ad34f14065a8b1f13" TargetMode="External"/><Relationship Id="rId154" Type="http://schemas.openxmlformats.org/officeDocument/2006/relationships/hyperlink" Target="https://emenscr.nesdc.go.th/viewer/view.html?id=67496c8e4f2efe366f9a97f2" TargetMode="External"/><Relationship Id="rId175" Type="http://schemas.openxmlformats.org/officeDocument/2006/relationships/hyperlink" Target="https://emenscr.nesdc.go.th/viewer/view.html?id=60f919b7eca5375d67d5d1d7" TargetMode="External"/><Relationship Id="rId196" Type="http://schemas.openxmlformats.org/officeDocument/2006/relationships/hyperlink" Target="https://emenscr.nesdc.go.th/viewer/view.html?id=61b1bb3720af770c9d9bf68b" TargetMode="External"/><Relationship Id="rId200" Type="http://schemas.openxmlformats.org/officeDocument/2006/relationships/hyperlink" Target="https://emenscr.nesdc.go.th/viewer/view.html?id=61b0635f46d3a6271aae2376" TargetMode="External"/><Relationship Id="rId16" Type="http://schemas.openxmlformats.org/officeDocument/2006/relationships/hyperlink" Target="https://emenscr.nesdc.go.th/viewer/view.html?id=63db309c03c54c1a963ac7a1" TargetMode="External"/><Relationship Id="rId37" Type="http://schemas.openxmlformats.org/officeDocument/2006/relationships/hyperlink" Target="https://emenscr.nesdc.go.th/viewer/view.html?id=63e452dba4d6264912788cc8" TargetMode="External"/><Relationship Id="rId58" Type="http://schemas.openxmlformats.org/officeDocument/2006/relationships/hyperlink" Target="https://emenscr.nesdc.go.th/viewer/view.html?id=653b3e2c849df01bb925592a" TargetMode="External"/><Relationship Id="rId79" Type="http://schemas.openxmlformats.org/officeDocument/2006/relationships/hyperlink" Target="https://emenscr.nesdc.go.th/viewer/view.html?id=655db08962e90d5c6fffc951" TargetMode="External"/><Relationship Id="rId102" Type="http://schemas.openxmlformats.org/officeDocument/2006/relationships/hyperlink" Target="https://emenscr.nesdc.go.th/viewer/view.html?id=660cfd33362bdb1f93f8240a" TargetMode="External"/><Relationship Id="rId123" Type="http://schemas.openxmlformats.org/officeDocument/2006/relationships/hyperlink" Target="https://emenscr.nesdc.go.th/viewer/view.html?id=61b17853d52e740ca37b8fc9" TargetMode="External"/><Relationship Id="rId144" Type="http://schemas.openxmlformats.org/officeDocument/2006/relationships/hyperlink" Target="https://emenscr.nesdc.go.th/viewer/view.html?id=674d70fb51d1ed367e3bfa94" TargetMode="External"/><Relationship Id="rId90" Type="http://schemas.openxmlformats.org/officeDocument/2006/relationships/hyperlink" Target="https://emenscr.nesdc.go.th/viewer/view.html?id=657c2af619d0a33b26c4e98d" TargetMode="External"/><Relationship Id="rId165" Type="http://schemas.openxmlformats.org/officeDocument/2006/relationships/hyperlink" Target="https://emenscr.nesdc.go.th/viewer/view.html?id=674949036fbae4367b6bfe6b" TargetMode="External"/><Relationship Id="rId186" Type="http://schemas.openxmlformats.org/officeDocument/2006/relationships/hyperlink" Target="https://emenscr.nesdc.go.th/viewer/view.html?id=5fe2c4caea2eef1b27a27887" TargetMode="External"/><Relationship Id="rId27" Type="http://schemas.openxmlformats.org/officeDocument/2006/relationships/hyperlink" Target="https://emenscr.nesdc.go.th/viewer/view.html?id=63e07d4f4cd2361a9cf8c636" TargetMode="External"/><Relationship Id="rId48" Type="http://schemas.openxmlformats.org/officeDocument/2006/relationships/hyperlink" Target="https://emenscr.nesdc.go.th/viewer/view.html?id=64117ef30deee808afc6fb3e" TargetMode="External"/><Relationship Id="rId69" Type="http://schemas.openxmlformats.org/officeDocument/2006/relationships/hyperlink" Target="https://emenscr.nesdc.go.th/viewer/view.html?id=655edc3866940b3b333375a9" TargetMode="External"/><Relationship Id="rId113" Type="http://schemas.openxmlformats.org/officeDocument/2006/relationships/hyperlink" Target="https://emenscr.nesdc.go.th/viewer/view.html?id=6642d03218a7ad2adbc484bc" TargetMode="External"/><Relationship Id="rId134" Type="http://schemas.openxmlformats.org/officeDocument/2006/relationships/hyperlink" Target="https://emenscr.nesdc.go.th/viewer/view.html?id=678dfcfe098e9b40512849a7" TargetMode="External"/><Relationship Id="rId80" Type="http://schemas.openxmlformats.org/officeDocument/2006/relationships/hyperlink" Target="https://emenscr.nesdc.go.th/viewer/view.html?id=655dae333b1d2f5c6661de23" TargetMode="External"/><Relationship Id="rId155" Type="http://schemas.openxmlformats.org/officeDocument/2006/relationships/hyperlink" Target="https://emenscr.nesdc.go.th/viewer/view.html?id=67418c0152c7c851103cc4fb" TargetMode="External"/><Relationship Id="rId176" Type="http://schemas.openxmlformats.org/officeDocument/2006/relationships/hyperlink" Target="https://emenscr.nesdc.go.th/viewer/view.html?id=60f9138ae957965d5fc0a493" TargetMode="External"/><Relationship Id="rId197" Type="http://schemas.openxmlformats.org/officeDocument/2006/relationships/hyperlink" Target="https://emenscr.nesdc.go.th/viewer/view.html?id=61b1be8920af770c9d9bf69d" TargetMode="External"/><Relationship Id="rId201" Type="http://schemas.openxmlformats.org/officeDocument/2006/relationships/printerSettings" Target="../printerSettings/printerSettings2.bin"/><Relationship Id="rId17" Type="http://schemas.openxmlformats.org/officeDocument/2006/relationships/hyperlink" Target="https://emenscr.nesdc.go.th/viewer/view.html?id=63db363a23d2e141b3fab72e" TargetMode="External"/><Relationship Id="rId38" Type="http://schemas.openxmlformats.org/officeDocument/2006/relationships/hyperlink" Target="https://emenscr.nesdc.go.th/viewer/view.html?id=63e0937e4cd2361a9cf8c68c" TargetMode="External"/><Relationship Id="rId59" Type="http://schemas.openxmlformats.org/officeDocument/2006/relationships/hyperlink" Target="https://emenscr.nesdc.go.th/viewer/view.html?id=657bd1827482073b2da58e6d" TargetMode="External"/><Relationship Id="rId103" Type="http://schemas.openxmlformats.org/officeDocument/2006/relationships/hyperlink" Target="https://emenscr.nesdc.go.th/viewer/view.html?id=656446d57ee34a5c6dbc624e" TargetMode="External"/><Relationship Id="rId124" Type="http://schemas.openxmlformats.org/officeDocument/2006/relationships/hyperlink" Target="https://emenscr.nesdc.go.th/viewer/view.html?id=61c42f3b5203dc33e5cb5025" TargetMode="External"/><Relationship Id="rId70" Type="http://schemas.openxmlformats.org/officeDocument/2006/relationships/hyperlink" Target="https://emenscr.nesdc.go.th/viewer/view.html?id=655d88687ee34a5c6dbc5d8a" TargetMode="External"/><Relationship Id="rId91" Type="http://schemas.openxmlformats.org/officeDocument/2006/relationships/hyperlink" Target="https://emenscr.nesdc.go.th/viewer/view.html?id=657c2ad766940b3b33337c9f" TargetMode="External"/><Relationship Id="rId145" Type="http://schemas.openxmlformats.org/officeDocument/2006/relationships/hyperlink" Target="https://emenscr.nesdc.go.th/viewer/view.html?id=674d6d156f54fa3671470cd4" TargetMode="External"/><Relationship Id="rId166" Type="http://schemas.openxmlformats.org/officeDocument/2006/relationships/hyperlink" Target="https://emenscr.nesdc.go.th/viewer/view.html?id=6749477e51d1ed367e3bfa24" TargetMode="External"/><Relationship Id="rId187" Type="http://schemas.openxmlformats.org/officeDocument/2006/relationships/hyperlink" Target="https://emenscr.nesdc.go.th/viewer/view.html?id=60802618c19cc01601b91c0d" TargetMode="External"/><Relationship Id="rId1" Type="http://schemas.openxmlformats.org/officeDocument/2006/relationships/hyperlink" Target="https://emenscr.nesdc.go.th/viewer/view.html?id=63d7292fbc532c3057077bc7" TargetMode="External"/><Relationship Id="rId28" Type="http://schemas.openxmlformats.org/officeDocument/2006/relationships/hyperlink" Target="https://emenscr.nesdc.go.th/viewer/view.html?id=61b6c37ad52e740ca37b91b0" TargetMode="External"/><Relationship Id="rId49" Type="http://schemas.openxmlformats.org/officeDocument/2006/relationships/hyperlink" Target="https://emenscr.nesdc.go.th/viewer/view.html?id=641175ad00b67d08a43a6c67" TargetMode="External"/><Relationship Id="rId114" Type="http://schemas.openxmlformats.org/officeDocument/2006/relationships/hyperlink" Target="https://emenscr.nesdc.go.th/viewer/view.html?id=6642d0e5362bdb1f93f82f1e" TargetMode="External"/><Relationship Id="rId60" Type="http://schemas.openxmlformats.org/officeDocument/2006/relationships/hyperlink" Target="https://emenscr.nesdc.go.th/viewer/view.html?id=65797c1219d0a33b26c4e810" TargetMode="External"/><Relationship Id="rId81" Type="http://schemas.openxmlformats.org/officeDocument/2006/relationships/hyperlink" Target="https://emenscr.nesdc.go.th/viewer/view.html?id=655dab68a4da863b27b1f931" TargetMode="External"/><Relationship Id="rId135" Type="http://schemas.openxmlformats.org/officeDocument/2006/relationships/hyperlink" Target="https://emenscr.nesdc.go.th/viewer/view.html?id=673ef05b9d04690ff18d0fb5" TargetMode="External"/><Relationship Id="rId156" Type="http://schemas.openxmlformats.org/officeDocument/2006/relationships/hyperlink" Target="https://emenscr.nesdc.go.th/viewer/view.html?id=67496a7a4f2efe366f9a97ee" TargetMode="External"/><Relationship Id="rId177" Type="http://schemas.openxmlformats.org/officeDocument/2006/relationships/hyperlink" Target="https://emenscr.nesdc.go.th/viewer/view.html?id=60f7e143e957965d5fc0a3e5" TargetMode="External"/><Relationship Id="rId198" Type="http://schemas.openxmlformats.org/officeDocument/2006/relationships/hyperlink" Target="https://emenscr.nesdc.go.th/viewer/view.html?id=61b6ffefb5d2fc0ca4dd0900" TargetMode="External"/><Relationship Id="rId202" Type="http://schemas.openxmlformats.org/officeDocument/2006/relationships/drawing" Target="../drawings/drawing1.xml"/><Relationship Id="rId18" Type="http://schemas.openxmlformats.org/officeDocument/2006/relationships/hyperlink" Target="https://emenscr.nesdc.go.th/viewer/view.html?id=63db30756d1ffe1aa85398a7" TargetMode="External"/><Relationship Id="rId39" Type="http://schemas.openxmlformats.org/officeDocument/2006/relationships/hyperlink" Target="https://emenscr.nesdc.go.th/viewer/view.html?id=63e2123f4cd2361a9cf8ca62" TargetMode="External"/><Relationship Id="rId50" Type="http://schemas.openxmlformats.org/officeDocument/2006/relationships/hyperlink" Target="https://emenscr.nesdc.go.th/viewer/view.html?id=6411748e0d0e124460ea4277" TargetMode="External"/><Relationship Id="rId104" Type="http://schemas.openxmlformats.org/officeDocument/2006/relationships/hyperlink" Target="https://emenscr.nesdc.go.th/viewer/view.html?id=656444ed62e90d5c6fffcdb8" TargetMode="External"/><Relationship Id="rId125" Type="http://schemas.openxmlformats.org/officeDocument/2006/relationships/hyperlink" Target="https://emenscr.nesdc.go.th/viewer/view.html?id=61c43a5a5203dc33e5cb504a" TargetMode="External"/><Relationship Id="rId146" Type="http://schemas.openxmlformats.org/officeDocument/2006/relationships/hyperlink" Target="https://emenscr.nesdc.go.th/viewer/view.html?id=674d677ef23e63510a0f69ae" TargetMode="External"/><Relationship Id="rId167" Type="http://schemas.openxmlformats.org/officeDocument/2006/relationships/hyperlink" Target="https://emenscr.nesdc.go.th/viewer/view.html?id=6762803f51d1ed367e3bfe9e" TargetMode="External"/><Relationship Id="rId188" Type="http://schemas.openxmlformats.org/officeDocument/2006/relationships/hyperlink" Target="https://emenscr.nesdc.go.th/viewer/view.html?id=5fbccd049a014c2a732f73e1" TargetMode="External"/><Relationship Id="rId71" Type="http://schemas.openxmlformats.org/officeDocument/2006/relationships/hyperlink" Target="https://emenscr.nesdc.go.th/viewer/view.html?id=655d85bbbcbd745c67dcfe5d" TargetMode="External"/><Relationship Id="rId92" Type="http://schemas.openxmlformats.org/officeDocument/2006/relationships/hyperlink" Target="https://emenscr.nesdc.go.th/viewer/view.html?id=657c299f66940b3b33337c9d" TargetMode="External"/></Relationships>
</file>

<file path=xl/worksheets/_rels/sheet7.xml.rels><?xml version="1.0" encoding="UTF-8" standalone="yes"?>
<Relationships xmlns="http://schemas.openxmlformats.org/package/2006/relationships"><Relationship Id="rId26" Type="http://schemas.openxmlformats.org/officeDocument/2006/relationships/hyperlink" Target="https://emenscr.nesdc.go.th/viewer/view.html?id=5fbccd049a014c2a732f73e1&amp;username=moc07021" TargetMode="External"/><Relationship Id="rId21" Type="http://schemas.openxmlformats.org/officeDocument/2006/relationships/hyperlink" Target="https://emenscr.nesdc.go.th/viewer/view.html?id=5dedfeb1a4f65846b25d43e7&amp;username=moj08181" TargetMode="External"/><Relationship Id="rId42" Type="http://schemas.openxmlformats.org/officeDocument/2006/relationships/hyperlink" Target="https://emenscr.nesdc.go.th/viewer/view.html?id=60f7e143e957965d5fc0a3e5&amp;username=moj09051" TargetMode="External"/><Relationship Id="rId47" Type="http://schemas.openxmlformats.org/officeDocument/2006/relationships/hyperlink" Target="https://emenscr.nesdc.go.th/viewer/view.html?id=6176979e9538f060ef14e228&amp;username=moj09051" TargetMode="External"/><Relationship Id="rId63" Type="http://schemas.openxmlformats.org/officeDocument/2006/relationships/hyperlink" Target="https://emenscr.nesdc.go.th/viewer/view.html?id=61c0008f08c049623464db44&amp;username=moj08151" TargetMode="External"/><Relationship Id="rId68" Type="http://schemas.openxmlformats.org/officeDocument/2006/relationships/hyperlink" Target="https://emenscr.nesdc.go.th/viewer/view.html?id=61c43a5a5203dc33e5cb504a&amp;username=moj08151" TargetMode="External"/><Relationship Id="rId7" Type="http://schemas.openxmlformats.org/officeDocument/2006/relationships/hyperlink" Target="https://emenscr.nesdc.go.th/viewer/view.html?id=5b879f0a8419180f2e67afa9&amp;username=coj0151" TargetMode="External"/><Relationship Id="rId2" Type="http://schemas.openxmlformats.org/officeDocument/2006/relationships/hyperlink" Target="https://emenscr.nesdc.go.th/viewer/view.html?id=5b1ea0e3916f477e3991ebb4&amp;username=mod02021" TargetMode="External"/><Relationship Id="rId16" Type="http://schemas.openxmlformats.org/officeDocument/2006/relationships/hyperlink" Target="https://emenscr.nesdc.go.th/viewer/view.html?id=5cca0e8fa392573fe1bc722a&amp;username=constitutionalcourt00101" TargetMode="External"/><Relationship Id="rId29" Type="http://schemas.openxmlformats.org/officeDocument/2006/relationships/hyperlink" Target="https://emenscr.nesdc.go.th/viewer/view.html?id=5fe2ca858ae2fc1b311d25d1&amp;username=moj08191" TargetMode="External"/><Relationship Id="rId11" Type="http://schemas.openxmlformats.org/officeDocument/2006/relationships/hyperlink" Target="https://emenscr.nesdc.go.th/viewer/view.html?id=5c527447339edb2eebb96fdf&amp;username=krisdika09011" TargetMode="External"/><Relationship Id="rId24" Type="http://schemas.openxmlformats.org/officeDocument/2006/relationships/hyperlink" Target="https://emenscr.nesdc.go.th/viewer/view.html?id=5f06782f6fda33521e67b3ca&amp;username=moj08191" TargetMode="External"/><Relationship Id="rId32" Type="http://schemas.openxmlformats.org/officeDocument/2006/relationships/hyperlink" Target="https://emenscr.nesdc.go.th/viewer/view.html?id=5fe311ddea2eef1b27a27a38&amp;username=moe03041" TargetMode="External"/><Relationship Id="rId37" Type="http://schemas.openxmlformats.org/officeDocument/2006/relationships/hyperlink" Target="https://emenscr.nesdc.go.th/viewer/view.html?id=5fffe38a2484306cc56a7a70&amp;username=sec261" TargetMode="External"/><Relationship Id="rId40" Type="http://schemas.openxmlformats.org/officeDocument/2006/relationships/hyperlink" Target="https://emenscr.nesdc.go.th/viewer/view.html?id=601ccec3c0248c15b754389c&amp;username=sec281" TargetMode="External"/><Relationship Id="rId45" Type="http://schemas.openxmlformats.org/officeDocument/2006/relationships/hyperlink" Target="https://emenscr.nesdc.go.th/viewer/view.html?id=60f91c6c3619905d593b9f8c&amp;username=moj09051" TargetMode="External"/><Relationship Id="rId53" Type="http://schemas.openxmlformats.org/officeDocument/2006/relationships/hyperlink" Target="https://emenscr.nesdc.go.th/viewer/view.html?id=61a081e3960f7861c4d87b95&amp;username=moj020061" TargetMode="External"/><Relationship Id="rId58" Type="http://schemas.openxmlformats.org/officeDocument/2006/relationships/hyperlink" Target="https://emenscr.nesdc.go.th/viewer/view.html?id=61b1bb3720af770c9d9bf68b&amp;username=moj08141" TargetMode="External"/><Relationship Id="rId66" Type="http://schemas.openxmlformats.org/officeDocument/2006/relationships/hyperlink" Target="https://emenscr.nesdc.go.th/viewer/view.html?id=61c43403f54f5733e49b4573&amp;username=moj08151" TargetMode="External"/><Relationship Id="rId5" Type="http://schemas.openxmlformats.org/officeDocument/2006/relationships/hyperlink" Target="https://emenscr.nesdc.go.th/viewer/view.html?id=5b28d5bac9200505a04dff23&amp;username=mof05981" TargetMode="External"/><Relationship Id="rId61" Type="http://schemas.openxmlformats.org/officeDocument/2006/relationships/hyperlink" Target="https://emenscr.nesdc.go.th/viewer/view.html?id=61b6ffefb5d2fc0ca4dd0900&amp;username=moj08291" TargetMode="External"/><Relationship Id="rId19" Type="http://schemas.openxmlformats.org/officeDocument/2006/relationships/hyperlink" Target="https://emenscr.nesdc.go.th/viewer/view.html?id=5db90ac2ddf85f0a3f403920&amp;username=mol04091" TargetMode="External"/><Relationship Id="rId14" Type="http://schemas.openxmlformats.org/officeDocument/2006/relationships/hyperlink" Target="https://emenscr.nesdc.go.th/viewer/view.html?id=5cc2b9bcf78b133fe6b14f68&amp;username=constitutionalcourt00101" TargetMode="External"/><Relationship Id="rId22" Type="http://schemas.openxmlformats.org/officeDocument/2006/relationships/hyperlink" Target="https://emenscr.nesdc.go.th/viewer/view.html?id=5dfca7044a6018148125f8bb&amp;username=moe040071" TargetMode="External"/><Relationship Id="rId27" Type="http://schemas.openxmlformats.org/officeDocument/2006/relationships/hyperlink" Target="https://emenscr.nesdc.go.th/viewer/view.html?id=5fe2c4caea2eef1b27a27887&amp;username=moj08021" TargetMode="External"/><Relationship Id="rId30" Type="http://schemas.openxmlformats.org/officeDocument/2006/relationships/hyperlink" Target="https://emenscr.nesdc.go.th/viewer/view.html?id=5fe2d6a5ea2eef1b27a278d6&amp;username=moj08141" TargetMode="External"/><Relationship Id="rId35" Type="http://schemas.openxmlformats.org/officeDocument/2006/relationships/hyperlink" Target="https://emenscr.nesdc.go.th/viewer/view.html?id=5fe45929de9699752bbf4919&amp;username=moj08151" TargetMode="External"/><Relationship Id="rId43" Type="http://schemas.openxmlformats.org/officeDocument/2006/relationships/hyperlink" Target="https://emenscr.nesdc.go.th/viewer/view.html?id=60f9138ae957965d5fc0a493&amp;username=moj09051" TargetMode="External"/><Relationship Id="rId48" Type="http://schemas.openxmlformats.org/officeDocument/2006/relationships/hyperlink" Target="https://emenscr.nesdc.go.th/viewer/view.html?id=618248d6f828697512d269fa&amp;username=moc07021" TargetMode="External"/><Relationship Id="rId56" Type="http://schemas.openxmlformats.org/officeDocument/2006/relationships/hyperlink" Target="https://emenscr.nesdc.go.th/viewer/view.html?id=61b0635f46d3a6271aae2376&amp;username=moj08091" TargetMode="External"/><Relationship Id="rId64" Type="http://schemas.openxmlformats.org/officeDocument/2006/relationships/hyperlink" Target="https://emenscr.nesdc.go.th/viewer/view.html?id=61c1847ec326516233cedb8f&amp;username=moj08151" TargetMode="External"/><Relationship Id="rId69" Type="http://schemas.openxmlformats.org/officeDocument/2006/relationships/printerSettings" Target="../printerSettings/printerSettings3.bin"/><Relationship Id="rId8" Type="http://schemas.openxmlformats.org/officeDocument/2006/relationships/hyperlink" Target="https://emenscr.nesdc.go.th/viewer/view.html?id=5bdfcbb97de3c605ae4161a6&amp;username=police000711" TargetMode="External"/><Relationship Id="rId51" Type="http://schemas.openxmlformats.org/officeDocument/2006/relationships/hyperlink" Target="https://emenscr.nesdc.go.th/viewer/view.html?id=618e04ff1501af4b23816497&amp;username=mol05051" TargetMode="External"/><Relationship Id="rId3" Type="http://schemas.openxmlformats.org/officeDocument/2006/relationships/hyperlink" Target="https://emenscr.nesdc.go.th/viewer/view.html?id=5b1f2ae07587e67e2e720f02&amp;username=mod02021" TargetMode="External"/><Relationship Id="rId12" Type="http://schemas.openxmlformats.org/officeDocument/2006/relationships/hyperlink" Target="https://emenscr.nesdc.go.th/viewer/view.html?id=5c527f1c4819522ef1ca2bca&amp;username=krisdika09011" TargetMode="External"/><Relationship Id="rId17" Type="http://schemas.openxmlformats.org/officeDocument/2006/relationships/hyperlink" Target="https://emenscr.nesdc.go.th/viewer/view.html?id=5cca13a47a930d3fec2636e0&amp;username=constitutionalcourt00101" TargetMode="External"/><Relationship Id="rId25" Type="http://schemas.openxmlformats.org/officeDocument/2006/relationships/hyperlink" Target="https://emenscr.nesdc.go.th/viewer/view.html?id=5f23d4446a665051adb26a09&amp;username=cmu659351" TargetMode="External"/><Relationship Id="rId33" Type="http://schemas.openxmlformats.org/officeDocument/2006/relationships/hyperlink" Target="https://emenscr.nesdc.go.th/viewer/view.html?id=5fe3132c0573ae1b28632739&amp;username=moj08191" TargetMode="External"/><Relationship Id="rId38" Type="http://schemas.openxmlformats.org/officeDocument/2006/relationships/hyperlink" Target="https://emenscr.nesdc.go.th/viewer/view.html?id=600577054c8c2f1ca150db04&amp;username=sec241" TargetMode="External"/><Relationship Id="rId46" Type="http://schemas.openxmlformats.org/officeDocument/2006/relationships/hyperlink" Target="https://emenscr.nesdc.go.th/viewer/view.html?id=60f9224feca5375d67d5d1f1&amp;username=moj09051" TargetMode="External"/><Relationship Id="rId59" Type="http://schemas.openxmlformats.org/officeDocument/2006/relationships/hyperlink" Target="https://emenscr.nesdc.go.th/viewer/view.html?id=61b1be8920af770c9d9bf69d&amp;username=moj08141" TargetMode="External"/><Relationship Id="rId67" Type="http://schemas.openxmlformats.org/officeDocument/2006/relationships/hyperlink" Target="https://emenscr.nesdc.go.th/viewer/view.html?id=61c4371ecf8d3033eb3ef769&amp;username=moj08151" TargetMode="External"/><Relationship Id="rId20" Type="http://schemas.openxmlformats.org/officeDocument/2006/relationships/hyperlink" Target="https://emenscr.nesdc.go.th/viewer/view.html?id=5dbfa6e3618d7a030c89be9e&amp;username=kpru053621" TargetMode="External"/><Relationship Id="rId41" Type="http://schemas.openxmlformats.org/officeDocument/2006/relationships/hyperlink" Target="https://emenscr.nesdc.go.th/viewer/view.html?id=60802618c19cc01601b91c0d&amp;username=moj021081" TargetMode="External"/><Relationship Id="rId54" Type="http://schemas.openxmlformats.org/officeDocument/2006/relationships/hyperlink" Target="https://emenscr.nesdc.go.th/viewer/view.html?id=61a47d8577658f43f366814c&amp;username=moj020061" TargetMode="External"/><Relationship Id="rId62" Type="http://schemas.openxmlformats.org/officeDocument/2006/relationships/hyperlink" Target="https://emenscr.nesdc.go.th/viewer/view.html?id=61b70dadf3473f0ca7a6c613&amp;username=moj08031" TargetMode="External"/><Relationship Id="rId1" Type="http://schemas.openxmlformats.org/officeDocument/2006/relationships/hyperlink" Target="https://emenscr.nesdc.go.th/viewer/view.html?id=5b1e3301916f477e3991eb6f&amp;username=mot08051" TargetMode="External"/><Relationship Id="rId6" Type="http://schemas.openxmlformats.org/officeDocument/2006/relationships/hyperlink" Target="https://emenscr.nesdc.go.th/viewer/view.html?id=5b331276c1359b40727b45a0&amp;username=mdes0202011" TargetMode="External"/><Relationship Id="rId15" Type="http://schemas.openxmlformats.org/officeDocument/2006/relationships/hyperlink" Target="https://emenscr.nesdc.go.th/viewer/view.html?id=5cc2c0e0f78b133fe6b14f71&amp;username=constitutionalcourt00101" TargetMode="External"/><Relationship Id="rId23" Type="http://schemas.openxmlformats.org/officeDocument/2006/relationships/hyperlink" Target="https://emenscr.nesdc.go.th/viewer/view.html?id=5e0ed4a54686c20174729832&amp;username=moph10111" TargetMode="External"/><Relationship Id="rId28" Type="http://schemas.openxmlformats.org/officeDocument/2006/relationships/hyperlink" Target="https://emenscr.nesdc.go.th/viewer/view.html?id=5fe2c5fcadb90d1b2adda9ca&amp;username=moj08141" TargetMode="External"/><Relationship Id="rId36" Type="http://schemas.openxmlformats.org/officeDocument/2006/relationships/hyperlink" Target="https://emenscr.nesdc.go.th/viewer/view.html?id=5fe5e826937fc042b84c9b6a&amp;username=moj08181" TargetMode="External"/><Relationship Id="rId49" Type="http://schemas.openxmlformats.org/officeDocument/2006/relationships/hyperlink" Target="https://emenscr.nesdc.go.th/viewer/view.html?id=618b41301c41a9328354d55a&amp;username=constitutionalcourt00101" TargetMode="External"/><Relationship Id="rId57" Type="http://schemas.openxmlformats.org/officeDocument/2006/relationships/hyperlink" Target="https://emenscr.nesdc.go.th/viewer/view.html?id=61b17853d52e740ca37b8fc9&amp;username=moj08021" TargetMode="External"/><Relationship Id="rId10" Type="http://schemas.openxmlformats.org/officeDocument/2006/relationships/hyperlink" Target="https://emenscr.nesdc.go.th/viewer/view.html?id=5c52703a339edb2eebb96fd3&amp;username=krisdika09011" TargetMode="External"/><Relationship Id="rId31" Type="http://schemas.openxmlformats.org/officeDocument/2006/relationships/hyperlink" Target="https://emenscr.nesdc.go.th/viewer/view.html?id=5fe30cfdea2eef1b27a27a1f&amp;username=moj08191" TargetMode="External"/><Relationship Id="rId44" Type="http://schemas.openxmlformats.org/officeDocument/2006/relationships/hyperlink" Target="https://emenscr.nesdc.go.th/viewer/view.html?id=60f919b7eca5375d67d5d1d7&amp;username=moj09051" TargetMode="External"/><Relationship Id="rId52" Type="http://schemas.openxmlformats.org/officeDocument/2006/relationships/hyperlink" Target="https://emenscr.nesdc.go.th/viewer/view.html?id=6191ceb478f1114b28747c31&amp;username=constitutionalcourt00101" TargetMode="External"/><Relationship Id="rId60" Type="http://schemas.openxmlformats.org/officeDocument/2006/relationships/hyperlink" Target="https://emenscr.nesdc.go.th/viewer/view.html?id=61b6c37ad52e740ca37b91b0&amp;username=moj08011" TargetMode="External"/><Relationship Id="rId65" Type="http://schemas.openxmlformats.org/officeDocument/2006/relationships/hyperlink" Target="https://emenscr.nesdc.go.th/viewer/view.html?id=61c42f3b5203dc33e5cb5025&amp;username=moj08151" TargetMode="External"/><Relationship Id="rId4" Type="http://schemas.openxmlformats.org/officeDocument/2006/relationships/hyperlink" Target="https://emenscr.nesdc.go.th/viewer/view.html?id=5b20e460ea79507e38d7c97e&amp;username=mof06011" TargetMode="External"/><Relationship Id="rId9" Type="http://schemas.openxmlformats.org/officeDocument/2006/relationships/hyperlink" Target="https://emenscr.nesdc.go.th/viewer/view.html?id=5c04dea4e1033840d277034a&amp;username=ago00061" TargetMode="External"/><Relationship Id="rId13" Type="http://schemas.openxmlformats.org/officeDocument/2006/relationships/hyperlink" Target="https://emenscr.nesdc.go.th/viewer/view.html?id=5c85da55648eef5b706ebb63&amp;username=constitutionalcourt00101" TargetMode="External"/><Relationship Id="rId18" Type="http://schemas.openxmlformats.org/officeDocument/2006/relationships/hyperlink" Target="https://emenscr.nesdc.go.th/viewer/view.html?id=5d775ff176d3e02e001a273e&amp;username=m-society02021" TargetMode="External"/><Relationship Id="rId39" Type="http://schemas.openxmlformats.org/officeDocument/2006/relationships/hyperlink" Target="https://emenscr.nesdc.go.th/viewer/view.html?id=601a1eb3242f142b6c6c088d&amp;username=moph10071" TargetMode="External"/><Relationship Id="rId34" Type="http://schemas.openxmlformats.org/officeDocument/2006/relationships/hyperlink" Target="https://emenscr.nesdc.go.th/viewer/view.html?id=5fe436308838350dbfec9437&amp;username=moj08151" TargetMode="External"/><Relationship Id="rId50" Type="http://schemas.openxmlformats.org/officeDocument/2006/relationships/hyperlink" Target="https://emenscr.nesdc.go.th/viewer/view.html?id=618b7fc8ceda15328416c0f2&amp;username=constitutionalcourt00101" TargetMode="External"/><Relationship Id="rId55" Type="http://schemas.openxmlformats.org/officeDocument/2006/relationships/hyperlink" Target="https://emenscr.nesdc.go.th/viewer/view.html?id=61a6e4597a9fbf43eacea592&amp;username=moj08181" TargetMode="External"/></Relationships>
</file>

<file path=xl/worksheets/_rels/sheet8.xml.rels><?xml version="1.0" encoding="UTF-8" standalone="yes"?>
<Relationships xmlns="http://schemas.openxmlformats.org/package/2006/relationships"><Relationship Id="rId117" Type="http://schemas.openxmlformats.org/officeDocument/2006/relationships/hyperlink" Target="https://emenscr.nesdc.go.th/viewer/view.html?id=618b41301c41a9328354d55a" TargetMode="External"/><Relationship Id="rId21" Type="http://schemas.openxmlformats.org/officeDocument/2006/relationships/hyperlink" Target="https://emenscr.nesdc.go.th/viewer/view.html?id=63dcba474cd2361a9cf8c48b" TargetMode="External"/><Relationship Id="rId42" Type="http://schemas.openxmlformats.org/officeDocument/2006/relationships/hyperlink" Target="https://emenscr.nesdc.go.th/viewer/view.html?id=63e213289c2ec541aa2e96c3" TargetMode="External"/><Relationship Id="rId63" Type="http://schemas.openxmlformats.org/officeDocument/2006/relationships/hyperlink" Target="https://emenscr.nesdc.go.th/viewer/view.html?id=6597818362e90d5c6f006192" TargetMode="External"/><Relationship Id="rId84" Type="http://schemas.openxmlformats.org/officeDocument/2006/relationships/hyperlink" Target="https://emenscr.nesdc.go.th/viewer/view.html?id=655d88643b1d2f5c6661ddd5" TargetMode="External"/><Relationship Id="rId138" Type="http://schemas.openxmlformats.org/officeDocument/2006/relationships/hyperlink" Target="https://emenscr.nesdc.go.th/viewer/view.html?id=674e8c3e3c750d5109f2d35e" TargetMode="External"/><Relationship Id="rId159" Type="http://schemas.openxmlformats.org/officeDocument/2006/relationships/hyperlink" Target="https://emenscr.nesdc.go.th/viewer/view.html?id=6749728952c7c851103cc964" TargetMode="External"/><Relationship Id="rId170" Type="http://schemas.openxmlformats.org/officeDocument/2006/relationships/hyperlink" Target="https://emenscr.nesdc.go.th/viewer/view.html?id=5f23d4446a665051adb26a09" TargetMode="External"/><Relationship Id="rId191" Type="http://schemas.openxmlformats.org/officeDocument/2006/relationships/hyperlink" Target="https://emenscr.nesdc.go.th/viewer/view.html?id=5fffe38a2484306cc56a7a70" TargetMode="External"/><Relationship Id="rId107" Type="http://schemas.openxmlformats.org/officeDocument/2006/relationships/hyperlink" Target="https://emenscr.nesdc.go.th/viewer/view.html?id=655db18ebcbd745c67dcfec6" TargetMode="External"/><Relationship Id="rId11" Type="http://schemas.openxmlformats.org/officeDocument/2006/relationships/hyperlink" Target="https://emenscr.nesdc.go.th/viewer/view.html?id=63db39cf6d1ffe1aa85398f5" TargetMode="External"/><Relationship Id="rId32" Type="http://schemas.openxmlformats.org/officeDocument/2006/relationships/hyperlink" Target="https://emenscr.nesdc.go.th/viewer/view.html?id=618248d6f828697512d269fa" TargetMode="External"/><Relationship Id="rId53" Type="http://schemas.openxmlformats.org/officeDocument/2006/relationships/hyperlink" Target="https://emenscr.nesdc.go.th/viewer/view.html?id=6657daa69349501f91150eb0" TargetMode="External"/><Relationship Id="rId74" Type="http://schemas.openxmlformats.org/officeDocument/2006/relationships/hyperlink" Target="https://emenscr.nesdc.go.th/viewer/view.html?id=655dac6dbcbd745c67dcfeb2" TargetMode="External"/><Relationship Id="rId128" Type="http://schemas.openxmlformats.org/officeDocument/2006/relationships/hyperlink" Target="https://emenscr.nesdc.go.th/viewer/view.html?id=61c4371ecf8d3033eb3ef769" TargetMode="External"/><Relationship Id="rId149" Type="http://schemas.openxmlformats.org/officeDocument/2006/relationships/hyperlink" Target="https://emenscr.nesdc.go.th/viewer/view.html?id=674992a5d231ee5117cb5dbb" TargetMode="External"/><Relationship Id="rId5" Type="http://schemas.openxmlformats.org/officeDocument/2006/relationships/hyperlink" Target="https://emenscr.nesdc.go.th/viewer/view.html?id=63db30a32b6d9141b15c950b" TargetMode="External"/><Relationship Id="rId95" Type="http://schemas.openxmlformats.org/officeDocument/2006/relationships/hyperlink" Target="https://emenscr.nesdc.go.th/viewer/view.html?id=657c117462e90d5c6ffff500" TargetMode="External"/><Relationship Id="rId160" Type="http://schemas.openxmlformats.org/officeDocument/2006/relationships/hyperlink" Target="https://emenscr.nesdc.go.th/viewer/view.html?id=674948a451d1ed367e3bfa2a" TargetMode="External"/><Relationship Id="rId181" Type="http://schemas.openxmlformats.org/officeDocument/2006/relationships/hyperlink" Target="https://emenscr.nesdc.go.th/viewer/view.html?id=5fe5e826937fc042b84c9b6a" TargetMode="External"/><Relationship Id="rId22" Type="http://schemas.openxmlformats.org/officeDocument/2006/relationships/hyperlink" Target="https://emenscr.nesdc.go.th/viewer/view.html?id=63dcbe806d1ffe1aa8539be8" TargetMode="External"/><Relationship Id="rId43" Type="http://schemas.openxmlformats.org/officeDocument/2006/relationships/hyperlink" Target="https://emenscr.nesdc.go.th/viewer/view.html?id=63fef93a4f4b54733c3fb201" TargetMode="External"/><Relationship Id="rId64" Type="http://schemas.openxmlformats.org/officeDocument/2006/relationships/hyperlink" Target="https://emenscr.nesdc.go.th/viewer/view.html?id=655d85bc66940b3b3333755e" TargetMode="External"/><Relationship Id="rId118" Type="http://schemas.openxmlformats.org/officeDocument/2006/relationships/hyperlink" Target="https://emenscr.nesdc.go.th/viewer/view.html?id=665856d718a7ad2adbc505a3" TargetMode="External"/><Relationship Id="rId139" Type="http://schemas.openxmlformats.org/officeDocument/2006/relationships/hyperlink" Target="https://emenscr.nesdc.go.th/viewer/view.html?id=674e8a1c6fbae4367b6bff0c" TargetMode="External"/><Relationship Id="rId85" Type="http://schemas.openxmlformats.org/officeDocument/2006/relationships/hyperlink" Target="https://emenscr.nesdc.go.th/viewer/view.html?id=664478da995a3a1f8f166c99" TargetMode="External"/><Relationship Id="rId150" Type="http://schemas.openxmlformats.org/officeDocument/2006/relationships/hyperlink" Target="https://emenscr.nesdc.go.th/viewer/view.html?id=67497dfd6f54fa3671470c9f" TargetMode="External"/><Relationship Id="rId171" Type="http://schemas.openxmlformats.org/officeDocument/2006/relationships/hyperlink" Target="https://emenscr.nesdc.go.th/viewer/view.html?id=601a1eb3242f142b6c6c088d" TargetMode="External"/><Relationship Id="rId192" Type="http://schemas.openxmlformats.org/officeDocument/2006/relationships/hyperlink" Target="https://emenscr.nesdc.go.th/viewer/view.html?id=62d63fdd53b61d3dddb35452" TargetMode="External"/><Relationship Id="rId12" Type="http://schemas.openxmlformats.org/officeDocument/2006/relationships/hyperlink" Target="https://emenscr.nesdc.go.th/viewer/view.html?id=66446e03d5f7b32ada431b80" TargetMode="External"/><Relationship Id="rId33" Type="http://schemas.openxmlformats.org/officeDocument/2006/relationships/hyperlink" Target="https://emenscr.nesdc.go.th/viewer/view.html?id=6191ceb478f1114b28747c31" TargetMode="External"/><Relationship Id="rId108" Type="http://schemas.openxmlformats.org/officeDocument/2006/relationships/hyperlink" Target="https://emenscr.nesdc.go.th/viewer/view.html?id=655daca162e90d5c6fffc947" TargetMode="External"/><Relationship Id="rId129" Type="http://schemas.openxmlformats.org/officeDocument/2006/relationships/hyperlink" Target="https://emenscr.nesdc.go.th/viewer/view.html?id=61c43403f54f5733e49b4573" TargetMode="External"/><Relationship Id="rId54" Type="http://schemas.openxmlformats.org/officeDocument/2006/relationships/hyperlink" Target="https://emenscr.nesdc.go.th/viewer/view.html?id=6551ddae3b1d2f5c6661d255" TargetMode="External"/><Relationship Id="rId75" Type="http://schemas.openxmlformats.org/officeDocument/2006/relationships/hyperlink" Target="https://emenscr.nesdc.go.th/viewer/view.html?id=655da88966940b3b33337572" TargetMode="External"/><Relationship Id="rId96" Type="http://schemas.openxmlformats.org/officeDocument/2006/relationships/hyperlink" Target="https://emenscr.nesdc.go.th/viewer/view.html?id=657c0ee13b1d2f5c6662097a" TargetMode="External"/><Relationship Id="rId140" Type="http://schemas.openxmlformats.org/officeDocument/2006/relationships/hyperlink" Target="https://emenscr.nesdc.go.th/viewer/view.html?id=674eb80952c7c851103ccb42" TargetMode="External"/><Relationship Id="rId161" Type="http://schemas.openxmlformats.org/officeDocument/2006/relationships/hyperlink" Target="https://emenscr.nesdc.go.th/viewer/view.html?id=674977ca51d1ed367e3bfa52" TargetMode="External"/><Relationship Id="rId182" Type="http://schemas.openxmlformats.org/officeDocument/2006/relationships/hyperlink" Target="https://emenscr.nesdc.go.th/viewer/view.html?id=5fe45929de9699752bbf4919" TargetMode="External"/><Relationship Id="rId6" Type="http://schemas.openxmlformats.org/officeDocument/2006/relationships/hyperlink" Target="https://emenscr.nesdc.go.th/viewer/view.html?id=63db30a32b6d9141b15c950d" TargetMode="External"/><Relationship Id="rId23" Type="http://schemas.openxmlformats.org/officeDocument/2006/relationships/hyperlink" Target="https://emenscr.nesdc.go.th/viewer/view.html?id=63e4a234fceadd7336a59ac4" TargetMode="External"/><Relationship Id="rId119" Type="http://schemas.openxmlformats.org/officeDocument/2006/relationships/hyperlink" Target="https://emenscr.nesdc.go.th/viewer/view.html?id=6658537dd5f7b32ada438d42" TargetMode="External"/><Relationship Id="rId44" Type="http://schemas.openxmlformats.org/officeDocument/2006/relationships/hyperlink" Target="https://emenscr.nesdc.go.th/viewer/view.html?id=641c13eb21529c142b7a4432" TargetMode="External"/><Relationship Id="rId65" Type="http://schemas.openxmlformats.org/officeDocument/2006/relationships/hyperlink" Target="https://emenscr.nesdc.go.th/viewer/view.html?id=6641700d362bdb1f93f82e26" TargetMode="External"/><Relationship Id="rId86" Type="http://schemas.openxmlformats.org/officeDocument/2006/relationships/hyperlink" Target="https://emenscr.nesdc.go.th/viewer/view.html?id=66447615362bdb1f93f83172" TargetMode="External"/><Relationship Id="rId130" Type="http://schemas.openxmlformats.org/officeDocument/2006/relationships/hyperlink" Target="https://emenscr.nesdc.go.th/viewer/view.html?id=618b7fc8ceda15328416c0f2" TargetMode="External"/><Relationship Id="rId151" Type="http://schemas.openxmlformats.org/officeDocument/2006/relationships/hyperlink" Target="https://emenscr.nesdc.go.th/viewer/view.html?id=6749478551d1ed367e3bfa26" TargetMode="External"/><Relationship Id="rId172" Type="http://schemas.openxmlformats.org/officeDocument/2006/relationships/hyperlink" Target="https://emenscr.nesdc.go.th/viewer/view.html?id=5fe311ddea2eef1b27a27a38" TargetMode="External"/><Relationship Id="rId193" Type="http://schemas.openxmlformats.org/officeDocument/2006/relationships/hyperlink" Target="https://emenscr.nesdc.go.th/viewer/view.html?id=61a6e4597a9fbf43eacea592" TargetMode="External"/><Relationship Id="rId13" Type="http://schemas.openxmlformats.org/officeDocument/2006/relationships/hyperlink" Target="https://emenscr.nesdc.go.th/viewer/view.html?id=676391a7f23e63510a0f7e53" TargetMode="External"/><Relationship Id="rId109" Type="http://schemas.openxmlformats.org/officeDocument/2006/relationships/hyperlink" Target="https://emenscr.nesdc.go.th/viewer/view.html?id=655d87f87ee34a5c6dbc5d83" TargetMode="External"/><Relationship Id="rId34" Type="http://schemas.openxmlformats.org/officeDocument/2006/relationships/hyperlink" Target="https://emenscr.nesdc.go.th/viewer/view.html?id=63e49c5ca4d6264912788dcd" TargetMode="External"/><Relationship Id="rId55" Type="http://schemas.openxmlformats.org/officeDocument/2006/relationships/hyperlink" Target="https://emenscr.nesdc.go.th/viewer/view.html?id=6540a35352ae6e722f1b6328" TargetMode="External"/><Relationship Id="rId76" Type="http://schemas.openxmlformats.org/officeDocument/2006/relationships/hyperlink" Target="https://emenscr.nesdc.go.th/viewer/view.html?id=655d85d1a4da863b27b1f91c" TargetMode="External"/><Relationship Id="rId97" Type="http://schemas.openxmlformats.org/officeDocument/2006/relationships/hyperlink" Target="https://emenscr.nesdc.go.th/viewer/view.html?id=657bd5debcbd745c67dd2850" TargetMode="External"/><Relationship Id="rId120" Type="http://schemas.openxmlformats.org/officeDocument/2006/relationships/hyperlink" Target="https://emenscr.nesdc.go.th/viewer/view.html?id=65b870bc18a7ad2adbc397ec" TargetMode="External"/><Relationship Id="rId141" Type="http://schemas.openxmlformats.org/officeDocument/2006/relationships/hyperlink" Target="https://emenscr.nesdc.go.th/viewer/view.html?id=674e84f951d1ed367e3bfaad" TargetMode="External"/><Relationship Id="rId7" Type="http://schemas.openxmlformats.org/officeDocument/2006/relationships/hyperlink" Target="https://emenscr.nesdc.go.th/viewer/view.html?id=63db30a101784141abb03cd1" TargetMode="External"/><Relationship Id="rId162" Type="http://schemas.openxmlformats.org/officeDocument/2006/relationships/hyperlink" Target="https://emenscr.nesdc.go.th/viewer/view.html?id=6749721c51d1ed367e3bfa4c" TargetMode="External"/><Relationship Id="rId183" Type="http://schemas.openxmlformats.org/officeDocument/2006/relationships/hyperlink" Target="https://emenscr.nesdc.go.th/viewer/view.html?id=5fe436308838350dbfec9437" TargetMode="External"/><Relationship Id="rId2" Type="http://schemas.openxmlformats.org/officeDocument/2006/relationships/hyperlink" Target="https://emenscr.nesdc.go.th/viewer/view.html?id=63db2fb1fa97461a9523ffd1" TargetMode="External"/><Relationship Id="rId29" Type="http://schemas.openxmlformats.org/officeDocument/2006/relationships/hyperlink" Target="https://emenscr.nesdc.go.th/viewer/view.html?id=62c518467825de3dde33141c" TargetMode="External"/><Relationship Id="rId24" Type="http://schemas.openxmlformats.org/officeDocument/2006/relationships/hyperlink" Target="https://emenscr.nesdc.go.th/viewer/view.html?id=63e5bcc7a4d6264912788f72" TargetMode="External"/><Relationship Id="rId40" Type="http://schemas.openxmlformats.org/officeDocument/2006/relationships/hyperlink" Target="https://emenscr.nesdc.go.th/viewer/view.html?id=63e4982c4f4b54733c3fa6be" TargetMode="External"/><Relationship Id="rId45" Type="http://schemas.openxmlformats.org/officeDocument/2006/relationships/hyperlink" Target="https://emenscr.nesdc.go.th/viewer/view.html?id=641d4a774cc6a01428d4391c" TargetMode="External"/><Relationship Id="rId66" Type="http://schemas.openxmlformats.org/officeDocument/2006/relationships/hyperlink" Target="https://emenscr.nesdc.go.th/viewer/view.html?id=663c3c6d18a7ad2adbc47911" TargetMode="External"/><Relationship Id="rId87" Type="http://schemas.openxmlformats.org/officeDocument/2006/relationships/hyperlink" Target="https://emenscr.nesdc.go.th/viewer/view.html?id=66447272d5f7b32ada431bee" TargetMode="External"/><Relationship Id="rId110" Type="http://schemas.openxmlformats.org/officeDocument/2006/relationships/hyperlink" Target="https://emenscr.nesdc.go.th/viewer/view.html?id=655d85dabcbd745c67dcfe60" TargetMode="External"/><Relationship Id="rId115" Type="http://schemas.openxmlformats.org/officeDocument/2006/relationships/hyperlink" Target="https://emenscr.nesdc.go.th/viewer/view.html?id=66585983d5f7b32ada438db8" TargetMode="External"/><Relationship Id="rId131" Type="http://schemas.openxmlformats.org/officeDocument/2006/relationships/hyperlink" Target="https://emenscr.nesdc.go.th/viewer/view.html?id=65b77b999cc6b806580b0888" TargetMode="External"/><Relationship Id="rId136" Type="http://schemas.openxmlformats.org/officeDocument/2006/relationships/hyperlink" Target="https://emenscr.nesdc.go.th/viewer/view.html?id=673ee9d89d04690ff18d0faf" TargetMode="External"/><Relationship Id="rId157" Type="http://schemas.openxmlformats.org/officeDocument/2006/relationships/hyperlink" Target="https://emenscr.nesdc.go.th/viewer/view.html?id=674948544f2efe366f9a97cc" TargetMode="External"/><Relationship Id="rId178" Type="http://schemas.openxmlformats.org/officeDocument/2006/relationships/hyperlink" Target="https://emenscr.nesdc.go.th/viewer/view.html?id=5fe3132c0573ae1b28632739" TargetMode="External"/><Relationship Id="rId61" Type="http://schemas.openxmlformats.org/officeDocument/2006/relationships/hyperlink" Target="https://emenscr.nesdc.go.th/viewer/view.html?id=66446cc3995a3a1f8f166c52" TargetMode="External"/><Relationship Id="rId82" Type="http://schemas.openxmlformats.org/officeDocument/2006/relationships/hyperlink" Target="https://emenscr.nesdc.go.th/viewer/view.html?id=655da865bcbd745c67dcfea1" TargetMode="External"/><Relationship Id="rId152" Type="http://schemas.openxmlformats.org/officeDocument/2006/relationships/hyperlink" Target="https://emenscr.nesdc.go.th/viewer/view.html?id=675bb4df52c7c851103cd554" TargetMode="External"/><Relationship Id="rId173" Type="http://schemas.openxmlformats.org/officeDocument/2006/relationships/hyperlink" Target="https://emenscr.nesdc.go.th/viewer/view.html?id=60f9224feca5375d67d5d1f1" TargetMode="External"/><Relationship Id="rId194" Type="http://schemas.openxmlformats.org/officeDocument/2006/relationships/hyperlink" Target="https://emenscr.nesdc.go.th/viewer/view.html?id=61a47d8577658f43f366814c" TargetMode="External"/><Relationship Id="rId199" Type="http://schemas.openxmlformats.org/officeDocument/2006/relationships/hyperlink" Target="https://emenscr.nesdc.go.th/viewer/view.html?id=61b70dadf3473f0ca7a6c613" TargetMode="External"/><Relationship Id="rId19" Type="http://schemas.openxmlformats.org/officeDocument/2006/relationships/hyperlink" Target="https://emenscr.nesdc.go.th/viewer/view.html?id=63db664223d2e141b3fab754" TargetMode="External"/><Relationship Id="rId14" Type="http://schemas.openxmlformats.org/officeDocument/2006/relationships/hyperlink" Target="https://emenscr.nesdc.go.th/viewer/view.html?id=66446e03d5f7b32ada431b80" TargetMode="External"/><Relationship Id="rId30" Type="http://schemas.openxmlformats.org/officeDocument/2006/relationships/hyperlink" Target="https://emenscr.nesdc.go.th/viewer/view.html?id=6176979e9538f060ef14e228" TargetMode="External"/><Relationship Id="rId35" Type="http://schemas.openxmlformats.org/officeDocument/2006/relationships/hyperlink" Target="https://emenscr.nesdc.go.th/viewer/view.html?id=63e073d823d2e141b3fab842" TargetMode="External"/><Relationship Id="rId56" Type="http://schemas.openxmlformats.org/officeDocument/2006/relationships/hyperlink" Target="https://emenscr.nesdc.go.th/viewer/view.html?id=653b5e293c7e5c1bbf2ca5ae" TargetMode="External"/><Relationship Id="rId77" Type="http://schemas.openxmlformats.org/officeDocument/2006/relationships/hyperlink" Target="https://emenscr.nesdc.go.th/viewer/view.html?id=657c0e03bcbd745c67dd29ab" TargetMode="External"/><Relationship Id="rId100" Type="http://schemas.openxmlformats.org/officeDocument/2006/relationships/hyperlink" Target="https://emenscr.nesdc.go.th/viewer/view.html?id=655d88667ee34a5c6dbc5d88" TargetMode="External"/><Relationship Id="rId105" Type="http://schemas.openxmlformats.org/officeDocument/2006/relationships/hyperlink" Target="https://emenscr.nesdc.go.th/viewer/view.html?id=6564431f7ee34a5c6dbc623a" TargetMode="External"/><Relationship Id="rId126" Type="http://schemas.openxmlformats.org/officeDocument/2006/relationships/hyperlink" Target="https://emenscr.nesdc.go.th/viewer/view.html?id=61c0008f08c049623464db44" TargetMode="External"/><Relationship Id="rId147" Type="http://schemas.openxmlformats.org/officeDocument/2006/relationships/hyperlink" Target="https://emenscr.nesdc.go.th/viewer/view.html?id=674d5fc66fbae4367b6bfeda" TargetMode="External"/><Relationship Id="rId168" Type="http://schemas.openxmlformats.org/officeDocument/2006/relationships/hyperlink" Target="https://emenscr.nesdc.go.th/viewer/view.html?id=676cd5286f54fa36714714d3" TargetMode="External"/><Relationship Id="rId8" Type="http://schemas.openxmlformats.org/officeDocument/2006/relationships/hyperlink" Target="https://emenscr.nesdc.go.th/viewer/view.html?id=63db30ae6d1ffe1aa85398b0" TargetMode="External"/><Relationship Id="rId51" Type="http://schemas.openxmlformats.org/officeDocument/2006/relationships/hyperlink" Target="https://emenscr.nesdc.go.th/viewer/view.html?id=6411790afa7c0d08aa696d40" TargetMode="External"/><Relationship Id="rId72" Type="http://schemas.openxmlformats.org/officeDocument/2006/relationships/hyperlink" Target="https://emenscr.nesdc.go.th/viewer/view.html?id=6644726e9349501f911507ae" TargetMode="External"/><Relationship Id="rId93" Type="http://schemas.openxmlformats.org/officeDocument/2006/relationships/hyperlink" Target="https://emenscr.nesdc.go.th/viewer/view.html?id=657c28827482073b2da58ef9" TargetMode="External"/><Relationship Id="rId98" Type="http://schemas.openxmlformats.org/officeDocument/2006/relationships/hyperlink" Target="https://emenscr.nesdc.go.th/viewer/view.html?id=66443bb2995a3a1f8f166bac" TargetMode="External"/><Relationship Id="rId121" Type="http://schemas.openxmlformats.org/officeDocument/2006/relationships/hyperlink" Target="https://emenscr.nesdc.go.th/viewer/view.html?id=65b86be59ca7362ad8e8211a" TargetMode="External"/><Relationship Id="rId142" Type="http://schemas.openxmlformats.org/officeDocument/2006/relationships/hyperlink" Target="https://emenscr.nesdc.go.th/viewer/view.html?id=674e739c3c750d5109f2d319" TargetMode="External"/><Relationship Id="rId163" Type="http://schemas.openxmlformats.org/officeDocument/2006/relationships/hyperlink" Target="https://emenscr.nesdc.go.th/viewer/view.html?id=67496b563c750d5109f2d1ac" TargetMode="External"/><Relationship Id="rId184" Type="http://schemas.openxmlformats.org/officeDocument/2006/relationships/hyperlink" Target="https://emenscr.nesdc.go.th/viewer/view.html?id=5fe2d6a5ea2eef1b27a278d6" TargetMode="External"/><Relationship Id="rId189" Type="http://schemas.openxmlformats.org/officeDocument/2006/relationships/hyperlink" Target="https://emenscr.nesdc.go.th/viewer/view.html?id=601ccec3c0248c15b754389c" TargetMode="External"/><Relationship Id="rId3" Type="http://schemas.openxmlformats.org/officeDocument/2006/relationships/hyperlink" Target="https://emenscr.nesdc.go.th/viewer/view.html?id=63db2ff44cd2361a9cf8c197" TargetMode="External"/><Relationship Id="rId25" Type="http://schemas.openxmlformats.org/officeDocument/2006/relationships/hyperlink" Target="https://emenscr.nesdc.go.th/viewer/view.html?id=63e9e27cecd30773351f7340" TargetMode="External"/><Relationship Id="rId46" Type="http://schemas.openxmlformats.org/officeDocument/2006/relationships/hyperlink" Target="https://emenscr.nesdc.go.th/viewer/view.html?id=641d4e4aa075f65c39279669" TargetMode="External"/><Relationship Id="rId67" Type="http://schemas.openxmlformats.org/officeDocument/2006/relationships/hyperlink" Target="https://emenscr.nesdc.go.th/viewer/view.html?id=6563950719d0a33b26c4e2e3" TargetMode="External"/><Relationship Id="rId116" Type="http://schemas.openxmlformats.org/officeDocument/2006/relationships/hyperlink" Target="https://emenscr.nesdc.go.th/viewer/view.html?id=618e04ff1501af4b23816497" TargetMode="External"/><Relationship Id="rId137" Type="http://schemas.openxmlformats.org/officeDocument/2006/relationships/hyperlink" Target="https://emenscr.nesdc.go.th/viewer/view.html?id=6788942c0b91f26892769f57" TargetMode="External"/><Relationship Id="rId158" Type="http://schemas.openxmlformats.org/officeDocument/2006/relationships/hyperlink" Target="https://emenscr.nesdc.go.th/viewer/view.html?id=674933b66fbae4367b6bfe5c" TargetMode="External"/><Relationship Id="rId20" Type="http://schemas.openxmlformats.org/officeDocument/2006/relationships/hyperlink" Target="https://emenscr.nesdc.go.th/viewer/view.html?id=63dc9fcb9c2ec541aa2e9535" TargetMode="External"/><Relationship Id="rId41" Type="http://schemas.openxmlformats.org/officeDocument/2006/relationships/hyperlink" Target="https://emenscr.nesdc.go.th/viewer/view.html?id=63e34938b9217344201b8061" TargetMode="External"/><Relationship Id="rId62" Type="http://schemas.openxmlformats.org/officeDocument/2006/relationships/hyperlink" Target="https://emenscr.nesdc.go.th/viewer/view.html?id=655d888819d0a33b26c4e217" TargetMode="External"/><Relationship Id="rId83" Type="http://schemas.openxmlformats.org/officeDocument/2006/relationships/hyperlink" Target="https://emenscr.nesdc.go.th/viewer/view.html?id=655da5c2bcbd745c67dcfe96" TargetMode="External"/><Relationship Id="rId88" Type="http://schemas.openxmlformats.org/officeDocument/2006/relationships/hyperlink" Target="https://emenscr.nesdc.go.th/viewer/view.html?id=6644408aa23f531f99a28c0f" TargetMode="External"/><Relationship Id="rId111" Type="http://schemas.openxmlformats.org/officeDocument/2006/relationships/hyperlink" Target="https://emenscr.nesdc.go.th/viewer/view.html?id=6645d0b555fb162ad95a1712" TargetMode="External"/><Relationship Id="rId132" Type="http://schemas.openxmlformats.org/officeDocument/2006/relationships/hyperlink" Target="https://emenscr.nesdc.go.th/viewer/view.html?id=65b7653bd5f7b32ada4216be" TargetMode="External"/><Relationship Id="rId153" Type="http://schemas.openxmlformats.org/officeDocument/2006/relationships/hyperlink" Target="https://emenscr.nesdc.go.th/viewer/view.html?id=675bb03cf23e63510a0f7455" TargetMode="External"/><Relationship Id="rId174" Type="http://schemas.openxmlformats.org/officeDocument/2006/relationships/hyperlink" Target="https://emenscr.nesdc.go.th/viewer/view.html?id=60f91c6c3619905d593b9f8c" TargetMode="External"/><Relationship Id="rId179" Type="http://schemas.openxmlformats.org/officeDocument/2006/relationships/hyperlink" Target="https://emenscr.nesdc.go.th/viewer/view.html?id=5fe30cfdea2eef1b27a27a1f" TargetMode="External"/><Relationship Id="rId195" Type="http://schemas.openxmlformats.org/officeDocument/2006/relationships/hyperlink" Target="https://emenscr.nesdc.go.th/viewer/view.html?id=61a081e3960f7861c4d87b95" TargetMode="External"/><Relationship Id="rId190" Type="http://schemas.openxmlformats.org/officeDocument/2006/relationships/hyperlink" Target="https://emenscr.nesdc.go.th/viewer/view.html?id=600577054c8c2f1ca150db04" TargetMode="External"/><Relationship Id="rId15" Type="http://schemas.openxmlformats.org/officeDocument/2006/relationships/hyperlink" Target="https://emenscr.nesdc.go.th/viewer/view.html?id=634d15129a43e720666fe833" TargetMode="External"/><Relationship Id="rId36" Type="http://schemas.openxmlformats.org/officeDocument/2006/relationships/hyperlink" Target="https://emenscr.nesdc.go.th/viewer/view.html?id=63e100e501784141abb03e78" TargetMode="External"/><Relationship Id="rId57" Type="http://schemas.openxmlformats.org/officeDocument/2006/relationships/hyperlink" Target="https://emenscr.nesdc.go.th/viewer/view.html?id=653b431b4da00e1bb858351c" TargetMode="External"/><Relationship Id="rId106" Type="http://schemas.openxmlformats.org/officeDocument/2006/relationships/hyperlink" Target="https://emenscr.nesdc.go.th/viewer/view.html?id=6564405666940b3b33337640" TargetMode="External"/><Relationship Id="rId127" Type="http://schemas.openxmlformats.org/officeDocument/2006/relationships/hyperlink" Target="https://emenscr.nesdc.go.th/viewer/view.html?id=61c1847ec326516233cedb8f" TargetMode="External"/><Relationship Id="rId10" Type="http://schemas.openxmlformats.org/officeDocument/2006/relationships/hyperlink" Target="https://emenscr.nesdc.go.th/viewer/view.html?id=63db30bb01784141abb03cd3" TargetMode="External"/><Relationship Id="rId31" Type="http://schemas.openxmlformats.org/officeDocument/2006/relationships/hyperlink" Target="https://emenscr.nesdc.go.th/viewer/view.html?id=63e30fcb4cd2361a9cf8caf1" TargetMode="External"/><Relationship Id="rId52" Type="http://schemas.openxmlformats.org/officeDocument/2006/relationships/hyperlink" Target="https://emenscr.nesdc.go.th/viewer/view.html?id=641061420d0e124460ea41f3" TargetMode="External"/><Relationship Id="rId73" Type="http://schemas.openxmlformats.org/officeDocument/2006/relationships/hyperlink" Target="https://emenscr.nesdc.go.th/viewer/view.html?id=655c31907ee34a5c6dbc5c4a" TargetMode="External"/><Relationship Id="rId78" Type="http://schemas.openxmlformats.org/officeDocument/2006/relationships/hyperlink" Target="https://emenscr.nesdc.go.th/viewer/view.html?id=657c05c6a4da863b27b20045" TargetMode="External"/><Relationship Id="rId94" Type="http://schemas.openxmlformats.org/officeDocument/2006/relationships/hyperlink" Target="https://emenscr.nesdc.go.th/viewer/view.html?id=657c272f66940b3b33337c9b" TargetMode="External"/><Relationship Id="rId99" Type="http://schemas.openxmlformats.org/officeDocument/2006/relationships/hyperlink" Target="https://emenscr.nesdc.go.th/viewer/view.html?id=655dc24862e90d5c6fffc99a" TargetMode="External"/><Relationship Id="rId101" Type="http://schemas.openxmlformats.org/officeDocument/2006/relationships/hyperlink" Target="https://emenscr.nesdc.go.th/viewer/view.html?id=655d8875a4da863b27b1f920" TargetMode="External"/><Relationship Id="rId122" Type="http://schemas.openxmlformats.org/officeDocument/2006/relationships/hyperlink" Target="https://emenscr.nesdc.go.th/viewer/view.html?id=65b7806fd5f7b32ada421880" TargetMode="External"/><Relationship Id="rId143" Type="http://schemas.openxmlformats.org/officeDocument/2006/relationships/hyperlink" Target="https://emenscr.nesdc.go.th/viewer/view.html?id=674e6fdfd231ee5117cb5ecf" TargetMode="External"/><Relationship Id="rId148" Type="http://schemas.openxmlformats.org/officeDocument/2006/relationships/hyperlink" Target="https://emenscr.nesdc.go.th/viewer/view.html?id=674d5843f23e63510a0f6989" TargetMode="External"/><Relationship Id="rId164" Type="http://schemas.openxmlformats.org/officeDocument/2006/relationships/hyperlink" Target="https://emenscr.nesdc.go.th/viewer/view.html?id=674965f151d1ed367e3bfa3c" TargetMode="External"/><Relationship Id="rId169" Type="http://schemas.openxmlformats.org/officeDocument/2006/relationships/hyperlink" Target="https://emenscr.nesdc.go.th/viewer/view.html?id=6756b6bd4f2efe366f9a9982" TargetMode="External"/><Relationship Id="rId185" Type="http://schemas.openxmlformats.org/officeDocument/2006/relationships/hyperlink" Target="https://emenscr.nesdc.go.th/viewer/view.html?id=5fe2c5fcadb90d1b2adda9ca" TargetMode="External"/><Relationship Id="rId4" Type="http://schemas.openxmlformats.org/officeDocument/2006/relationships/hyperlink" Target="https://emenscr.nesdc.go.th/viewer/view.html?id=63db7aff03c54c1a963ac924" TargetMode="External"/><Relationship Id="rId9" Type="http://schemas.openxmlformats.org/officeDocument/2006/relationships/hyperlink" Target="https://emenscr.nesdc.go.th/viewer/view.html?id=63db30b4fa97461a9523ffe8" TargetMode="External"/><Relationship Id="rId180" Type="http://schemas.openxmlformats.org/officeDocument/2006/relationships/hyperlink" Target="https://emenscr.nesdc.go.th/viewer/view.html?id=5fe2ca858ae2fc1b311d25d1" TargetMode="External"/><Relationship Id="rId26" Type="http://schemas.openxmlformats.org/officeDocument/2006/relationships/hyperlink" Target="https://emenscr.nesdc.go.th/viewer/view.html?id=63e9ee5db4e8c549053a612e" TargetMode="External"/><Relationship Id="rId47" Type="http://schemas.openxmlformats.org/officeDocument/2006/relationships/hyperlink" Target="https://emenscr.nesdc.go.th/viewer/view.html?id=6401a690b4e8c549053ab064" TargetMode="External"/><Relationship Id="rId68" Type="http://schemas.openxmlformats.org/officeDocument/2006/relationships/hyperlink" Target="https://emenscr.nesdc.go.th/viewer/view.html?id=65635aa03b1d2f5c6661e1c3" TargetMode="External"/><Relationship Id="rId89" Type="http://schemas.openxmlformats.org/officeDocument/2006/relationships/hyperlink" Target="https://emenscr.nesdc.go.th/viewer/view.html?id=657c2c0f66940b3b33337ca1" TargetMode="External"/><Relationship Id="rId112" Type="http://schemas.openxmlformats.org/officeDocument/2006/relationships/hyperlink" Target="https://emenscr.nesdc.go.th/viewer/view.html?id=6642ebc89349501f9115057e" TargetMode="External"/><Relationship Id="rId133" Type="http://schemas.openxmlformats.org/officeDocument/2006/relationships/hyperlink" Target="https://emenscr.nesdc.go.th/viewer/view.html?id=65b7413ad34f14065a8b1f13" TargetMode="External"/><Relationship Id="rId154" Type="http://schemas.openxmlformats.org/officeDocument/2006/relationships/hyperlink" Target="https://emenscr.nesdc.go.th/viewer/view.html?id=67496c8e4f2efe366f9a97f2" TargetMode="External"/><Relationship Id="rId175" Type="http://schemas.openxmlformats.org/officeDocument/2006/relationships/hyperlink" Target="https://emenscr.nesdc.go.th/viewer/view.html?id=60f919b7eca5375d67d5d1d7" TargetMode="External"/><Relationship Id="rId196" Type="http://schemas.openxmlformats.org/officeDocument/2006/relationships/hyperlink" Target="https://emenscr.nesdc.go.th/viewer/view.html?id=61b1bb3720af770c9d9bf68b" TargetMode="External"/><Relationship Id="rId200" Type="http://schemas.openxmlformats.org/officeDocument/2006/relationships/hyperlink" Target="https://emenscr.nesdc.go.th/viewer/view.html?id=61b0635f46d3a6271aae2376" TargetMode="External"/><Relationship Id="rId16" Type="http://schemas.openxmlformats.org/officeDocument/2006/relationships/hyperlink" Target="https://emenscr.nesdc.go.th/viewer/view.html?id=63db309c03c54c1a963ac7a1" TargetMode="External"/><Relationship Id="rId37" Type="http://schemas.openxmlformats.org/officeDocument/2006/relationships/hyperlink" Target="https://emenscr.nesdc.go.th/viewer/view.html?id=63e452dba4d6264912788cc8" TargetMode="External"/><Relationship Id="rId58" Type="http://schemas.openxmlformats.org/officeDocument/2006/relationships/hyperlink" Target="https://emenscr.nesdc.go.th/viewer/view.html?id=653b3e2c849df01bb925592a" TargetMode="External"/><Relationship Id="rId79" Type="http://schemas.openxmlformats.org/officeDocument/2006/relationships/hyperlink" Target="https://emenscr.nesdc.go.th/viewer/view.html?id=655db08962e90d5c6fffc951" TargetMode="External"/><Relationship Id="rId102" Type="http://schemas.openxmlformats.org/officeDocument/2006/relationships/hyperlink" Target="https://emenscr.nesdc.go.th/viewer/view.html?id=660cfd33362bdb1f93f8240a" TargetMode="External"/><Relationship Id="rId123" Type="http://schemas.openxmlformats.org/officeDocument/2006/relationships/hyperlink" Target="https://emenscr.nesdc.go.th/viewer/view.html?id=61b17853d52e740ca37b8fc9" TargetMode="External"/><Relationship Id="rId144" Type="http://schemas.openxmlformats.org/officeDocument/2006/relationships/hyperlink" Target="https://emenscr.nesdc.go.th/viewer/view.html?id=674d70fb51d1ed367e3bfa94" TargetMode="External"/><Relationship Id="rId90" Type="http://schemas.openxmlformats.org/officeDocument/2006/relationships/hyperlink" Target="https://emenscr.nesdc.go.th/viewer/view.html?id=657c2af619d0a33b26c4e98d" TargetMode="External"/><Relationship Id="rId165" Type="http://schemas.openxmlformats.org/officeDocument/2006/relationships/hyperlink" Target="https://emenscr.nesdc.go.th/viewer/view.html?id=674949036fbae4367b6bfe6b" TargetMode="External"/><Relationship Id="rId186" Type="http://schemas.openxmlformats.org/officeDocument/2006/relationships/hyperlink" Target="https://emenscr.nesdc.go.th/viewer/view.html?id=5fe2c4caea2eef1b27a27887" TargetMode="External"/><Relationship Id="rId27" Type="http://schemas.openxmlformats.org/officeDocument/2006/relationships/hyperlink" Target="https://emenscr.nesdc.go.th/viewer/view.html?id=63e07d4f4cd2361a9cf8c636" TargetMode="External"/><Relationship Id="rId48" Type="http://schemas.openxmlformats.org/officeDocument/2006/relationships/hyperlink" Target="https://emenscr.nesdc.go.th/viewer/view.html?id=64117ef30deee808afc6fb3e" TargetMode="External"/><Relationship Id="rId69" Type="http://schemas.openxmlformats.org/officeDocument/2006/relationships/hyperlink" Target="https://emenscr.nesdc.go.th/viewer/view.html?id=655edc3866940b3b333375a9" TargetMode="External"/><Relationship Id="rId113" Type="http://schemas.openxmlformats.org/officeDocument/2006/relationships/hyperlink" Target="https://emenscr.nesdc.go.th/viewer/view.html?id=6642d03218a7ad2adbc484bc" TargetMode="External"/><Relationship Id="rId134" Type="http://schemas.openxmlformats.org/officeDocument/2006/relationships/hyperlink" Target="https://emenscr.nesdc.go.th/viewer/view.html?id=678dfcfe098e9b40512849a7" TargetMode="External"/><Relationship Id="rId80" Type="http://schemas.openxmlformats.org/officeDocument/2006/relationships/hyperlink" Target="https://emenscr.nesdc.go.th/viewer/view.html?id=655dae333b1d2f5c6661de23" TargetMode="External"/><Relationship Id="rId155" Type="http://schemas.openxmlformats.org/officeDocument/2006/relationships/hyperlink" Target="https://emenscr.nesdc.go.th/viewer/view.html?id=67418c0152c7c851103cc4fb" TargetMode="External"/><Relationship Id="rId176" Type="http://schemas.openxmlformats.org/officeDocument/2006/relationships/hyperlink" Target="https://emenscr.nesdc.go.th/viewer/view.html?id=60f9138ae957965d5fc0a493" TargetMode="External"/><Relationship Id="rId197" Type="http://schemas.openxmlformats.org/officeDocument/2006/relationships/hyperlink" Target="https://emenscr.nesdc.go.th/viewer/view.html?id=61b1be8920af770c9d9bf69d" TargetMode="External"/><Relationship Id="rId201" Type="http://schemas.openxmlformats.org/officeDocument/2006/relationships/printerSettings" Target="../printerSettings/printerSettings4.bin"/><Relationship Id="rId17" Type="http://schemas.openxmlformats.org/officeDocument/2006/relationships/hyperlink" Target="https://emenscr.nesdc.go.th/viewer/view.html?id=63db363a23d2e141b3fab72e" TargetMode="External"/><Relationship Id="rId38" Type="http://schemas.openxmlformats.org/officeDocument/2006/relationships/hyperlink" Target="https://emenscr.nesdc.go.th/viewer/view.html?id=63e0937e4cd2361a9cf8c68c" TargetMode="External"/><Relationship Id="rId59" Type="http://schemas.openxmlformats.org/officeDocument/2006/relationships/hyperlink" Target="https://emenscr.nesdc.go.th/viewer/view.html?id=657bd1827482073b2da58e6d" TargetMode="External"/><Relationship Id="rId103" Type="http://schemas.openxmlformats.org/officeDocument/2006/relationships/hyperlink" Target="https://emenscr.nesdc.go.th/viewer/view.html?id=656446d57ee34a5c6dbc624e" TargetMode="External"/><Relationship Id="rId124" Type="http://schemas.openxmlformats.org/officeDocument/2006/relationships/hyperlink" Target="https://emenscr.nesdc.go.th/viewer/view.html?id=61c42f3b5203dc33e5cb5025" TargetMode="External"/><Relationship Id="rId70" Type="http://schemas.openxmlformats.org/officeDocument/2006/relationships/hyperlink" Target="https://emenscr.nesdc.go.th/viewer/view.html?id=655d88687ee34a5c6dbc5d8a" TargetMode="External"/><Relationship Id="rId91" Type="http://schemas.openxmlformats.org/officeDocument/2006/relationships/hyperlink" Target="https://emenscr.nesdc.go.th/viewer/view.html?id=657c2ad766940b3b33337c9f" TargetMode="External"/><Relationship Id="rId145" Type="http://schemas.openxmlformats.org/officeDocument/2006/relationships/hyperlink" Target="https://emenscr.nesdc.go.th/viewer/view.html?id=674d6d156f54fa3671470cd4" TargetMode="External"/><Relationship Id="rId166" Type="http://schemas.openxmlformats.org/officeDocument/2006/relationships/hyperlink" Target="https://emenscr.nesdc.go.th/viewer/view.html?id=6749477e51d1ed367e3bfa24" TargetMode="External"/><Relationship Id="rId187" Type="http://schemas.openxmlformats.org/officeDocument/2006/relationships/hyperlink" Target="https://emenscr.nesdc.go.th/viewer/view.html?id=60802618c19cc01601b91c0d" TargetMode="External"/><Relationship Id="rId1" Type="http://schemas.openxmlformats.org/officeDocument/2006/relationships/hyperlink" Target="https://emenscr.nesdc.go.th/viewer/view.html?id=63d7292fbc532c3057077bc7" TargetMode="External"/><Relationship Id="rId28" Type="http://schemas.openxmlformats.org/officeDocument/2006/relationships/hyperlink" Target="https://emenscr.nesdc.go.th/viewer/view.html?id=61b6c37ad52e740ca37b91b0" TargetMode="External"/><Relationship Id="rId49" Type="http://schemas.openxmlformats.org/officeDocument/2006/relationships/hyperlink" Target="https://emenscr.nesdc.go.th/viewer/view.html?id=641175ad00b67d08a43a6c67" TargetMode="External"/><Relationship Id="rId114" Type="http://schemas.openxmlformats.org/officeDocument/2006/relationships/hyperlink" Target="https://emenscr.nesdc.go.th/viewer/view.html?id=6642d0e5362bdb1f93f82f1e" TargetMode="External"/><Relationship Id="rId60" Type="http://schemas.openxmlformats.org/officeDocument/2006/relationships/hyperlink" Target="https://emenscr.nesdc.go.th/viewer/view.html?id=65797c1219d0a33b26c4e810" TargetMode="External"/><Relationship Id="rId81" Type="http://schemas.openxmlformats.org/officeDocument/2006/relationships/hyperlink" Target="https://emenscr.nesdc.go.th/viewer/view.html?id=655dab68a4da863b27b1f931" TargetMode="External"/><Relationship Id="rId135" Type="http://schemas.openxmlformats.org/officeDocument/2006/relationships/hyperlink" Target="https://emenscr.nesdc.go.th/viewer/view.html?id=673ef05b9d04690ff18d0fb5" TargetMode="External"/><Relationship Id="rId156" Type="http://schemas.openxmlformats.org/officeDocument/2006/relationships/hyperlink" Target="https://emenscr.nesdc.go.th/viewer/view.html?id=67496a7a4f2efe366f9a97ee" TargetMode="External"/><Relationship Id="rId177" Type="http://schemas.openxmlformats.org/officeDocument/2006/relationships/hyperlink" Target="https://emenscr.nesdc.go.th/viewer/view.html?id=60f7e143e957965d5fc0a3e5" TargetMode="External"/><Relationship Id="rId198" Type="http://schemas.openxmlformats.org/officeDocument/2006/relationships/hyperlink" Target="https://emenscr.nesdc.go.th/viewer/view.html?id=61b6ffefb5d2fc0ca4dd0900" TargetMode="External"/><Relationship Id="rId18" Type="http://schemas.openxmlformats.org/officeDocument/2006/relationships/hyperlink" Target="https://emenscr.nesdc.go.th/viewer/view.html?id=63db30756d1ffe1aa85398a7" TargetMode="External"/><Relationship Id="rId39" Type="http://schemas.openxmlformats.org/officeDocument/2006/relationships/hyperlink" Target="https://emenscr.nesdc.go.th/viewer/view.html?id=63e2123f4cd2361a9cf8ca62" TargetMode="External"/><Relationship Id="rId50" Type="http://schemas.openxmlformats.org/officeDocument/2006/relationships/hyperlink" Target="https://emenscr.nesdc.go.th/viewer/view.html?id=6411748e0d0e124460ea4277" TargetMode="External"/><Relationship Id="rId104" Type="http://schemas.openxmlformats.org/officeDocument/2006/relationships/hyperlink" Target="https://emenscr.nesdc.go.th/viewer/view.html?id=656444ed62e90d5c6fffcdb8" TargetMode="External"/><Relationship Id="rId125" Type="http://schemas.openxmlformats.org/officeDocument/2006/relationships/hyperlink" Target="https://emenscr.nesdc.go.th/viewer/view.html?id=61c43a5a5203dc33e5cb504a" TargetMode="External"/><Relationship Id="rId146" Type="http://schemas.openxmlformats.org/officeDocument/2006/relationships/hyperlink" Target="https://emenscr.nesdc.go.th/viewer/view.html?id=674d677ef23e63510a0f69ae" TargetMode="External"/><Relationship Id="rId167" Type="http://schemas.openxmlformats.org/officeDocument/2006/relationships/hyperlink" Target="https://emenscr.nesdc.go.th/viewer/view.html?id=6762803f51d1ed367e3bfe9e" TargetMode="External"/><Relationship Id="rId188" Type="http://schemas.openxmlformats.org/officeDocument/2006/relationships/hyperlink" Target="https://emenscr.nesdc.go.th/viewer/view.html?id=5fbccd049a014c2a732f73e1" TargetMode="External"/><Relationship Id="rId71" Type="http://schemas.openxmlformats.org/officeDocument/2006/relationships/hyperlink" Target="https://emenscr.nesdc.go.th/viewer/view.html?id=655d85bbbcbd745c67dcfe5d" TargetMode="External"/><Relationship Id="rId92" Type="http://schemas.openxmlformats.org/officeDocument/2006/relationships/hyperlink" Target="https://emenscr.nesdc.go.th/viewer/view.html?id=657c299f66940b3b33337c9d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5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Y99"/>
  <sheetViews>
    <sheetView zoomScale="55" zoomScaleNormal="55" workbookViewId="0">
      <selection sqref="A1:XFD1048576"/>
    </sheetView>
  </sheetViews>
  <sheetFormatPr defaultRowHeight="14.5"/>
  <cols>
    <col min="1" max="1" width="32.453125" customWidth="1"/>
    <col min="2" max="2" width="25.81640625" customWidth="1"/>
    <col min="3" max="3" width="54" customWidth="1"/>
    <col min="4" max="4" width="44.54296875" customWidth="1"/>
    <col min="5" max="5" width="37.81640625" customWidth="1"/>
    <col min="6" max="9" width="54" customWidth="1"/>
    <col min="10" max="10" width="31" customWidth="1"/>
    <col min="11" max="11" width="54" customWidth="1"/>
    <col min="12" max="12" width="37.81640625" customWidth="1"/>
    <col min="13" max="13" width="14.81640625" customWidth="1"/>
    <col min="14" max="15" width="28.1796875" customWidth="1"/>
    <col min="16" max="16" width="27" customWidth="1"/>
    <col min="17" max="17" width="32.453125" customWidth="1"/>
    <col min="18" max="18" width="45.81640625" customWidth="1"/>
    <col min="19" max="22" width="54" customWidth="1"/>
    <col min="23" max="23" width="16.1796875" customWidth="1"/>
    <col min="24" max="24" width="20.1796875" customWidth="1"/>
    <col min="25" max="25" width="17.54296875" customWidth="1"/>
  </cols>
  <sheetData>
    <row r="1" spans="1:25">
      <c r="A1" t="s">
        <v>0</v>
      </c>
    </row>
    <row r="2" spans="1: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  <c r="N2" s="1" t="s">
        <v>14</v>
      </c>
      <c r="O2" s="1"/>
      <c r="P2" s="1" t="s">
        <v>15</v>
      </c>
      <c r="Q2" s="1" t="s">
        <v>16</v>
      </c>
      <c r="R2" s="1" t="s">
        <v>17</v>
      </c>
      <c r="S2" s="1" t="s">
        <v>18</v>
      </c>
      <c r="T2" s="1" t="s">
        <v>19</v>
      </c>
      <c r="U2" s="1" t="s">
        <v>20</v>
      </c>
      <c r="V2" s="1" t="s">
        <v>21</v>
      </c>
      <c r="W2" s="1" t="s">
        <v>22</v>
      </c>
      <c r="X2" s="1" t="s">
        <v>23</v>
      </c>
      <c r="Y2" s="1" t="s">
        <v>483</v>
      </c>
    </row>
    <row r="3" spans="1:25" ht="15" thickBot="1">
      <c r="A3" t="s">
        <v>24</v>
      </c>
      <c r="B3" t="s">
        <v>25</v>
      </c>
      <c r="C3" t="s">
        <v>26</v>
      </c>
      <c r="F3" t="s">
        <v>27</v>
      </c>
      <c r="G3" t="s">
        <v>28</v>
      </c>
      <c r="H3" t="s">
        <v>29</v>
      </c>
      <c r="I3" t="s">
        <v>27</v>
      </c>
      <c r="J3" s="4">
        <v>220102</v>
      </c>
      <c r="K3" t="s">
        <v>30</v>
      </c>
      <c r="L3" t="s">
        <v>31</v>
      </c>
      <c r="M3" t="s">
        <v>32</v>
      </c>
      <c r="N3" t="s">
        <v>33</v>
      </c>
      <c r="O3">
        <v>2560</v>
      </c>
      <c r="P3" t="s">
        <v>34</v>
      </c>
      <c r="Q3" s="4">
        <v>0</v>
      </c>
      <c r="R3" s="4">
        <v>0</v>
      </c>
      <c r="S3" t="s">
        <v>35</v>
      </c>
      <c r="T3" t="s">
        <v>36</v>
      </c>
      <c r="U3" t="s">
        <v>37</v>
      </c>
      <c r="Y3" s="5" t="s">
        <v>26</v>
      </c>
    </row>
    <row r="4" spans="1:25" ht="15" thickBot="1">
      <c r="A4" t="s">
        <v>38</v>
      </c>
      <c r="B4" t="s">
        <v>39</v>
      </c>
      <c r="C4" t="s">
        <v>40</v>
      </c>
      <c r="F4" t="s">
        <v>27</v>
      </c>
      <c r="G4" t="s">
        <v>28</v>
      </c>
      <c r="H4" t="s">
        <v>29</v>
      </c>
      <c r="I4" t="s">
        <v>27</v>
      </c>
      <c r="J4" s="4">
        <v>220102</v>
      </c>
      <c r="K4" t="s">
        <v>30</v>
      </c>
      <c r="L4" t="s">
        <v>41</v>
      </c>
      <c r="M4" t="s">
        <v>32</v>
      </c>
      <c r="N4" t="s">
        <v>42</v>
      </c>
      <c r="O4">
        <v>2562</v>
      </c>
      <c r="P4" t="s">
        <v>43</v>
      </c>
      <c r="Q4" s="4">
        <v>0</v>
      </c>
      <c r="R4" s="4">
        <v>0</v>
      </c>
      <c r="S4" t="s">
        <v>44</v>
      </c>
      <c r="T4" t="s">
        <v>45</v>
      </c>
      <c r="U4" t="s">
        <v>46</v>
      </c>
      <c r="Y4" s="6" t="s">
        <v>40</v>
      </c>
    </row>
    <row r="5" spans="1:25" ht="15" thickBot="1">
      <c r="A5" t="s">
        <v>38</v>
      </c>
      <c r="B5" t="s">
        <v>47</v>
      </c>
      <c r="C5" t="s">
        <v>48</v>
      </c>
      <c r="F5" t="s">
        <v>27</v>
      </c>
      <c r="G5" t="s">
        <v>28</v>
      </c>
      <c r="H5" t="s">
        <v>29</v>
      </c>
      <c r="I5" t="s">
        <v>27</v>
      </c>
      <c r="J5" s="4">
        <v>220102</v>
      </c>
      <c r="K5" t="s">
        <v>30</v>
      </c>
      <c r="L5" t="s">
        <v>49</v>
      </c>
      <c r="M5" t="s">
        <v>32</v>
      </c>
      <c r="N5" t="s">
        <v>50</v>
      </c>
      <c r="O5">
        <v>2561</v>
      </c>
      <c r="P5" t="s">
        <v>51</v>
      </c>
      <c r="Q5" s="4">
        <v>0</v>
      </c>
      <c r="R5" s="4">
        <v>0</v>
      </c>
      <c r="S5" t="s">
        <v>44</v>
      </c>
      <c r="T5" t="s">
        <v>45</v>
      </c>
      <c r="U5" t="s">
        <v>46</v>
      </c>
      <c r="Y5" s="6" t="s">
        <v>48</v>
      </c>
    </row>
    <row r="6" spans="1:25" ht="15" thickBot="1">
      <c r="A6" t="s">
        <v>52</v>
      </c>
      <c r="B6" t="s">
        <v>53</v>
      </c>
      <c r="C6" t="s">
        <v>54</v>
      </c>
      <c r="F6" t="s">
        <v>27</v>
      </c>
      <c r="G6" t="s">
        <v>28</v>
      </c>
      <c r="I6" t="s">
        <v>27</v>
      </c>
      <c r="J6" s="4">
        <v>220102</v>
      </c>
      <c r="K6" t="s">
        <v>30</v>
      </c>
      <c r="L6" t="s">
        <v>55</v>
      </c>
      <c r="M6" t="s">
        <v>32</v>
      </c>
      <c r="N6" t="s">
        <v>42</v>
      </c>
      <c r="O6">
        <v>2562</v>
      </c>
      <c r="P6" t="s">
        <v>56</v>
      </c>
      <c r="Q6" s="2">
        <v>2000000</v>
      </c>
      <c r="R6" s="2">
        <v>2000000</v>
      </c>
      <c r="S6" t="s">
        <v>57</v>
      </c>
      <c r="T6" t="s">
        <v>58</v>
      </c>
      <c r="U6" t="s">
        <v>59</v>
      </c>
      <c r="Y6" s="6" t="s">
        <v>54</v>
      </c>
    </row>
    <row r="7" spans="1:25" ht="15" thickBot="1">
      <c r="A7" t="s">
        <v>60</v>
      </c>
      <c r="B7" t="s">
        <v>61</v>
      </c>
      <c r="C7" t="s">
        <v>62</v>
      </c>
      <c r="F7" t="s">
        <v>27</v>
      </c>
      <c r="G7" t="s">
        <v>28</v>
      </c>
      <c r="H7" t="s">
        <v>29</v>
      </c>
      <c r="I7" t="s">
        <v>27</v>
      </c>
      <c r="J7" s="4">
        <v>220102</v>
      </c>
      <c r="K7" t="s">
        <v>30</v>
      </c>
      <c r="L7" t="s">
        <v>63</v>
      </c>
      <c r="M7" t="s">
        <v>32</v>
      </c>
      <c r="N7" t="s">
        <v>64</v>
      </c>
      <c r="O7">
        <v>2563</v>
      </c>
      <c r="P7" t="s">
        <v>65</v>
      </c>
      <c r="Q7" s="3">
        <v>1220824678.47</v>
      </c>
      <c r="R7" s="4">
        <v>0</v>
      </c>
      <c r="S7" t="s">
        <v>66</v>
      </c>
      <c r="T7" t="s">
        <v>67</v>
      </c>
      <c r="U7" t="s">
        <v>59</v>
      </c>
      <c r="Y7" s="6" t="s">
        <v>62</v>
      </c>
    </row>
    <row r="8" spans="1:25" ht="15" thickBot="1">
      <c r="A8" t="s">
        <v>68</v>
      </c>
      <c r="B8" t="s">
        <v>69</v>
      </c>
      <c r="C8" t="s">
        <v>70</v>
      </c>
      <c r="F8" t="s">
        <v>27</v>
      </c>
      <c r="G8" t="s">
        <v>28</v>
      </c>
      <c r="H8" t="s">
        <v>29</v>
      </c>
      <c r="I8" t="s">
        <v>27</v>
      </c>
      <c r="J8" s="4">
        <v>220102</v>
      </c>
      <c r="K8" t="s">
        <v>30</v>
      </c>
      <c r="L8" t="s">
        <v>71</v>
      </c>
      <c r="M8" t="s">
        <v>32</v>
      </c>
      <c r="N8" t="s">
        <v>42</v>
      </c>
      <c r="O8">
        <v>2562</v>
      </c>
      <c r="P8" t="s">
        <v>56</v>
      </c>
      <c r="Q8" s="4">
        <v>0</v>
      </c>
      <c r="R8" s="4">
        <v>0</v>
      </c>
      <c r="S8" t="s">
        <v>72</v>
      </c>
      <c r="T8" t="s">
        <v>73</v>
      </c>
      <c r="U8" t="s">
        <v>74</v>
      </c>
      <c r="Y8" s="6" t="s">
        <v>70</v>
      </c>
    </row>
    <row r="9" spans="1:25" ht="15" thickBot="1">
      <c r="A9" t="s">
        <v>75</v>
      </c>
      <c r="B9" t="s">
        <v>76</v>
      </c>
      <c r="C9" t="s">
        <v>77</v>
      </c>
      <c r="F9" t="s">
        <v>27</v>
      </c>
      <c r="G9" t="s">
        <v>28</v>
      </c>
      <c r="H9" t="s">
        <v>78</v>
      </c>
      <c r="I9" t="s">
        <v>27</v>
      </c>
      <c r="J9" s="4">
        <v>220102</v>
      </c>
      <c r="K9" t="s">
        <v>30</v>
      </c>
      <c r="L9" t="s">
        <v>79</v>
      </c>
      <c r="M9" t="s">
        <v>32</v>
      </c>
      <c r="N9" t="s">
        <v>80</v>
      </c>
      <c r="O9">
        <v>2561</v>
      </c>
      <c r="P9" t="s">
        <v>81</v>
      </c>
      <c r="Q9" s="4">
        <v>0</v>
      </c>
      <c r="R9" s="4">
        <v>0</v>
      </c>
      <c r="S9" t="s">
        <v>82</v>
      </c>
      <c r="T9" t="s">
        <v>82</v>
      </c>
      <c r="U9" t="s">
        <v>83</v>
      </c>
      <c r="Y9" s="6" t="s">
        <v>77</v>
      </c>
    </row>
    <row r="10" spans="1:25" ht="15" thickBot="1">
      <c r="A10" t="s">
        <v>84</v>
      </c>
      <c r="B10" t="s">
        <v>85</v>
      </c>
      <c r="C10" t="s">
        <v>86</v>
      </c>
      <c r="F10" t="s">
        <v>27</v>
      </c>
      <c r="G10" t="s">
        <v>87</v>
      </c>
      <c r="H10" t="s">
        <v>78</v>
      </c>
      <c r="I10" t="s">
        <v>27</v>
      </c>
      <c r="J10" s="4">
        <v>220102</v>
      </c>
      <c r="K10" t="s">
        <v>30</v>
      </c>
      <c r="L10" t="s">
        <v>88</v>
      </c>
      <c r="M10" t="s">
        <v>32</v>
      </c>
      <c r="N10" t="s">
        <v>89</v>
      </c>
      <c r="O10">
        <v>2561</v>
      </c>
      <c r="P10" t="s">
        <v>56</v>
      </c>
      <c r="Q10" s="2">
        <v>1160000</v>
      </c>
      <c r="R10" s="2">
        <v>1160000</v>
      </c>
      <c r="S10" t="s">
        <v>90</v>
      </c>
      <c r="T10" t="s">
        <v>91</v>
      </c>
      <c r="U10" t="s">
        <v>92</v>
      </c>
      <c r="Y10" s="6" t="s">
        <v>86</v>
      </c>
    </row>
    <row r="11" spans="1:25" ht="15" thickBot="1">
      <c r="A11" t="s">
        <v>93</v>
      </c>
      <c r="B11" t="s">
        <v>94</v>
      </c>
      <c r="C11" t="s">
        <v>95</v>
      </c>
      <c r="F11" t="s">
        <v>27</v>
      </c>
      <c r="G11" t="s">
        <v>28</v>
      </c>
      <c r="H11" t="s">
        <v>78</v>
      </c>
      <c r="I11" t="s">
        <v>27</v>
      </c>
      <c r="J11" s="4">
        <v>220102</v>
      </c>
      <c r="K11" t="s">
        <v>30</v>
      </c>
      <c r="L11" t="s">
        <v>96</v>
      </c>
      <c r="M11" t="s">
        <v>32</v>
      </c>
      <c r="N11" t="s">
        <v>64</v>
      </c>
      <c r="O11">
        <v>2563</v>
      </c>
      <c r="P11" t="s">
        <v>97</v>
      </c>
      <c r="Q11" s="4">
        <v>0</v>
      </c>
      <c r="R11" s="4">
        <v>0</v>
      </c>
      <c r="S11" t="s">
        <v>98</v>
      </c>
      <c r="T11" t="s">
        <v>99</v>
      </c>
      <c r="U11" t="s">
        <v>100</v>
      </c>
      <c r="Y11" s="6" t="s">
        <v>95</v>
      </c>
    </row>
    <row r="12" spans="1:25" ht="15" thickBot="1">
      <c r="A12" t="s">
        <v>101</v>
      </c>
      <c r="B12" t="s">
        <v>102</v>
      </c>
      <c r="C12" t="s">
        <v>103</v>
      </c>
      <c r="F12" t="s">
        <v>27</v>
      </c>
      <c r="G12" t="s">
        <v>28</v>
      </c>
      <c r="H12" t="s">
        <v>29</v>
      </c>
      <c r="I12" t="s">
        <v>27</v>
      </c>
      <c r="J12" s="4">
        <v>220102</v>
      </c>
      <c r="K12" t="s">
        <v>30</v>
      </c>
      <c r="L12" t="s">
        <v>104</v>
      </c>
      <c r="M12" t="s">
        <v>32</v>
      </c>
      <c r="N12" t="s">
        <v>42</v>
      </c>
      <c r="O12">
        <v>2562</v>
      </c>
      <c r="P12" t="s">
        <v>34</v>
      </c>
      <c r="Q12" s="4">
        <v>0</v>
      </c>
      <c r="R12" s="4">
        <v>0</v>
      </c>
      <c r="S12" t="s">
        <v>105</v>
      </c>
      <c r="T12" t="s">
        <v>106</v>
      </c>
      <c r="U12" t="s">
        <v>107</v>
      </c>
      <c r="V12" t="s">
        <v>108</v>
      </c>
      <c r="Y12" s="6" t="s">
        <v>103</v>
      </c>
    </row>
    <row r="13" spans="1:25" ht="15" thickBot="1">
      <c r="A13" t="s">
        <v>101</v>
      </c>
      <c r="B13" t="s">
        <v>109</v>
      </c>
      <c r="C13" t="s">
        <v>110</v>
      </c>
      <c r="F13" t="s">
        <v>27</v>
      </c>
      <c r="G13" t="s">
        <v>28</v>
      </c>
      <c r="H13" t="s">
        <v>29</v>
      </c>
      <c r="I13" t="s">
        <v>27</v>
      </c>
      <c r="J13" s="4">
        <v>220102</v>
      </c>
      <c r="K13" t="s">
        <v>30</v>
      </c>
      <c r="L13" t="s">
        <v>111</v>
      </c>
      <c r="M13" t="s">
        <v>32</v>
      </c>
      <c r="N13" t="s">
        <v>112</v>
      </c>
      <c r="O13">
        <v>2562</v>
      </c>
      <c r="P13" t="s">
        <v>113</v>
      </c>
      <c r="Q13" s="4">
        <v>0</v>
      </c>
      <c r="R13" s="4">
        <v>0</v>
      </c>
      <c r="S13" t="s">
        <v>105</v>
      </c>
      <c r="T13" t="s">
        <v>106</v>
      </c>
      <c r="U13" t="s">
        <v>107</v>
      </c>
      <c r="Y13" s="6" t="s">
        <v>110</v>
      </c>
    </row>
    <row r="14" spans="1:25" ht="15" thickBot="1">
      <c r="A14" t="s">
        <v>101</v>
      </c>
      <c r="B14" t="s">
        <v>114</v>
      </c>
      <c r="C14" t="s">
        <v>115</v>
      </c>
      <c r="F14" t="s">
        <v>27</v>
      </c>
      <c r="G14" t="s">
        <v>28</v>
      </c>
      <c r="H14" t="s">
        <v>29</v>
      </c>
      <c r="I14" t="s">
        <v>27</v>
      </c>
      <c r="J14" s="4">
        <v>220102</v>
      </c>
      <c r="K14" t="s">
        <v>30</v>
      </c>
      <c r="L14" t="s">
        <v>116</v>
      </c>
      <c r="M14" t="s">
        <v>32</v>
      </c>
      <c r="N14" t="s">
        <v>42</v>
      </c>
      <c r="O14">
        <v>2562</v>
      </c>
      <c r="P14" t="s">
        <v>113</v>
      </c>
      <c r="Q14" s="4">
        <v>0</v>
      </c>
      <c r="R14" s="4">
        <v>0</v>
      </c>
      <c r="S14" t="s">
        <v>105</v>
      </c>
      <c r="T14" t="s">
        <v>106</v>
      </c>
      <c r="U14" t="s">
        <v>107</v>
      </c>
      <c r="Y14" s="6" t="s">
        <v>115</v>
      </c>
    </row>
    <row r="15" spans="1:25" ht="15" thickBot="1">
      <c r="A15" t="s">
        <v>117</v>
      </c>
      <c r="B15" t="s">
        <v>118</v>
      </c>
      <c r="C15" t="s">
        <v>119</v>
      </c>
      <c r="F15" t="s">
        <v>27</v>
      </c>
      <c r="G15" t="s">
        <v>28</v>
      </c>
      <c r="H15" t="s">
        <v>78</v>
      </c>
      <c r="I15" t="s">
        <v>27</v>
      </c>
      <c r="J15" s="4">
        <v>220102</v>
      </c>
      <c r="K15" t="s">
        <v>30</v>
      </c>
      <c r="L15" t="s">
        <v>120</v>
      </c>
      <c r="M15" t="s">
        <v>32</v>
      </c>
      <c r="N15" t="s">
        <v>42</v>
      </c>
      <c r="O15">
        <v>2562</v>
      </c>
      <c r="P15" t="s">
        <v>113</v>
      </c>
      <c r="Q15" s="2">
        <v>3000000</v>
      </c>
      <c r="R15" s="2">
        <v>3000000</v>
      </c>
      <c r="T15" t="s">
        <v>121</v>
      </c>
      <c r="U15" t="s">
        <v>83</v>
      </c>
      <c r="Y15" s="6" t="s">
        <v>119</v>
      </c>
    </row>
    <row r="16" spans="1:25" ht="15" thickBot="1">
      <c r="A16" t="s">
        <v>117</v>
      </c>
      <c r="B16" t="s">
        <v>122</v>
      </c>
      <c r="C16" t="s">
        <v>123</v>
      </c>
      <c r="F16" t="s">
        <v>27</v>
      </c>
      <c r="G16" t="s">
        <v>28</v>
      </c>
      <c r="H16" t="s">
        <v>29</v>
      </c>
      <c r="I16" t="s">
        <v>27</v>
      </c>
      <c r="J16" s="4">
        <v>220102</v>
      </c>
      <c r="K16" t="s">
        <v>30</v>
      </c>
      <c r="L16" t="s">
        <v>124</v>
      </c>
      <c r="M16" t="s">
        <v>32</v>
      </c>
      <c r="N16" t="s">
        <v>125</v>
      </c>
      <c r="O16">
        <v>2562</v>
      </c>
      <c r="P16" t="s">
        <v>56</v>
      </c>
      <c r="Q16" s="3">
        <v>4386998.93</v>
      </c>
      <c r="R16" s="3">
        <v>4386998.93</v>
      </c>
      <c r="T16" t="s">
        <v>121</v>
      </c>
      <c r="U16" t="s">
        <v>83</v>
      </c>
      <c r="Y16" s="6" t="s">
        <v>123</v>
      </c>
    </row>
    <row r="17" spans="1:25" ht="15" thickBot="1">
      <c r="A17" t="s">
        <v>117</v>
      </c>
      <c r="B17" t="s">
        <v>126</v>
      </c>
      <c r="C17" t="s">
        <v>127</v>
      </c>
      <c r="F17" t="s">
        <v>27</v>
      </c>
      <c r="G17" t="s">
        <v>28</v>
      </c>
      <c r="H17" t="s">
        <v>29</v>
      </c>
      <c r="I17" t="s">
        <v>27</v>
      </c>
      <c r="J17" s="4">
        <v>220102</v>
      </c>
      <c r="K17" t="s">
        <v>30</v>
      </c>
      <c r="L17" t="s">
        <v>128</v>
      </c>
      <c r="M17" t="s">
        <v>32</v>
      </c>
      <c r="N17" t="s">
        <v>129</v>
      </c>
      <c r="O17">
        <v>2562</v>
      </c>
      <c r="P17" t="s">
        <v>130</v>
      </c>
      <c r="Q17" s="2">
        <v>200000</v>
      </c>
      <c r="R17" s="2">
        <v>200000</v>
      </c>
      <c r="T17" t="s">
        <v>121</v>
      </c>
      <c r="U17" t="s">
        <v>83</v>
      </c>
      <c r="Y17" s="6" t="s">
        <v>127</v>
      </c>
    </row>
    <row r="18" spans="1:25" ht="15" thickBot="1">
      <c r="A18" t="s">
        <v>117</v>
      </c>
      <c r="B18" t="s">
        <v>131</v>
      </c>
      <c r="C18" t="s">
        <v>132</v>
      </c>
      <c r="F18" t="s">
        <v>27</v>
      </c>
      <c r="G18" t="s">
        <v>28</v>
      </c>
      <c r="H18" t="s">
        <v>29</v>
      </c>
      <c r="I18" t="s">
        <v>27</v>
      </c>
      <c r="J18" s="4">
        <v>220102</v>
      </c>
      <c r="K18" t="s">
        <v>30</v>
      </c>
      <c r="L18" t="s">
        <v>133</v>
      </c>
      <c r="M18" t="s">
        <v>32</v>
      </c>
      <c r="N18" t="s">
        <v>134</v>
      </c>
      <c r="O18">
        <v>2562</v>
      </c>
      <c r="P18" t="s">
        <v>130</v>
      </c>
      <c r="Q18" s="2">
        <v>200000</v>
      </c>
      <c r="R18" s="2">
        <v>200000</v>
      </c>
      <c r="T18" t="s">
        <v>121</v>
      </c>
      <c r="U18" t="s">
        <v>83</v>
      </c>
      <c r="Y18" s="6" t="s">
        <v>484</v>
      </c>
    </row>
    <row r="19" spans="1:25" ht="15" thickBot="1">
      <c r="A19" t="s">
        <v>117</v>
      </c>
      <c r="B19" t="s">
        <v>135</v>
      </c>
      <c r="C19" t="s">
        <v>136</v>
      </c>
      <c r="F19" t="s">
        <v>27</v>
      </c>
      <c r="G19" t="s">
        <v>28</v>
      </c>
      <c r="H19" t="s">
        <v>29</v>
      </c>
      <c r="I19" t="s">
        <v>27</v>
      </c>
      <c r="J19" s="4">
        <v>220102</v>
      </c>
      <c r="K19" t="s">
        <v>30</v>
      </c>
      <c r="L19" t="s">
        <v>137</v>
      </c>
      <c r="M19" t="s">
        <v>32</v>
      </c>
      <c r="N19" t="s">
        <v>138</v>
      </c>
      <c r="O19">
        <v>2562</v>
      </c>
      <c r="P19" t="s">
        <v>139</v>
      </c>
      <c r="Q19" s="2">
        <v>489000</v>
      </c>
      <c r="R19" s="2">
        <v>489000</v>
      </c>
      <c r="T19" t="s">
        <v>121</v>
      </c>
      <c r="U19" t="s">
        <v>83</v>
      </c>
      <c r="Y19" s="6" t="s">
        <v>485</v>
      </c>
    </row>
    <row r="20" spans="1:25" ht="15" thickBot="1">
      <c r="A20" t="s">
        <v>140</v>
      </c>
      <c r="B20" t="s">
        <v>141</v>
      </c>
      <c r="C20" t="s">
        <v>142</v>
      </c>
      <c r="F20" t="s">
        <v>27</v>
      </c>
      <c r="G20" t="s">
        <v>28</v>
      </c>
      <c r="I20" t="s">
        <v>27</v>
      </c>
      <c r="J20" s="4">
        <v>220102</v>
      </c>
      <c r="K20" t="s">
        <v>30</v>
      </c>
      <c r="L20" t="s">
        <v>143</v>
      </c>
      <c r="M20" t="s">
        <v>32</v>
      </c>
      <c r="N20" t="s">
        <v>42</v>
      </c>
      <c r="O20">
        <v>2562</v>
      </c>
      <c r="P20" t="s">
        <v>56</v>
      </c>
      <c r="Q20" s="4">
        <v>0</v>
      </c>
      <c r="R20" s="4">
        <v>0</v>
      </c>
      <c r="S20" t="s">
        <v>72</v>
      </c>
      <c r="T20" t="s">
        <v>144</v>
      </c>
      <c r="U20" t="s">
        <v>145</v>
      </c>
      <c r="Y20" s="6" t="s">
        <v>142</v>
      </c>
    </row>
    <row r="21" spans="1:25" ht="15" thickBot="1">
      <c r="A21" t="s">
        <v>146</v>
      </c>
      <c r="B21" t="s">
        <v>147</v>
      </c>
      <c r="C21" t="s">
        <v>148</v>
      </c>
      <c r="F21" t="s">
        <v>27</v>
      </c>
      <c r="G21" t="s">
        <v>28</v>
      </c>
      <c r="I21" t="s">
        <v>27</v>
      </c>
      <c r="J21" s="4">
        <v>220102</v>
      </c>
      <c r="K21" t="s">
        <v>30</v>
      </c>
      <c r="L21" t="s">
        <v>149</v>
      </c>
      <c r="M21" t="s">
        <v>32</v>
      </c>
      <c r="N21" t="s">
        <v>64</v>
      </c>
      <c r="O21">
        <v>2563</v>
      </c>
      <c r="P21" t="s">
        <v>81</v>
      </c>
      <c r="Q21" s="4">
        <v>0</v>
      </c>
      <c r="R21" s="4">
        <v>0</v>
      </c>
      <c r="S21" t="s">
        <v>150</v>
      </c>
      <c r="T21" t="s">
        <v>151</v>
      </c>
      <c r="U21" t="s">
        <v>152</v>
      </c>
      <c r="Y21" s="6" t="s">
        <v>148</v>
      </c>
    </row>
    <row r="22" spans="1:25" ht="15" thickBot="1">
      <c r="A22" t="s">
        <v>153</v>
      </c>
      <c r="B22" t="s">
        <v>154</v>
      </c>
      <c r="C22" t="s">
        <v>155</v>
      </c>
      <c r="F22" t="s">
        <v>27</v>
      </c>
      <c r="G22" t="s">
        <v>87</v>
      </c>
      <c r="I22" t="s">
        <v>27</v>
      </c>
      <c r="J22" s="4">
        <v>220102</v>
      </c>
      <c r="K22" t="s">
        <v>30</v>
      </c>
      <c r="L22" t="s">
        <v>156</v>
      </c>
      <c r="M22" t="s">
        <v>32</v>
      </c>
      <c r="N22" t="s">
        <v>42</v>
      </c>
      <c r="O22">
        <v>2562</v>
      </c>
      <c r="P22" t="s">
        <v>56</v>
      </c>
      <c r="Q22" s="2">
        <v>50000</v>
      </c>
      <c r="R22" s="2">
        <v>50000</v>
      </c>
      <c r="S22" t="s">
        <v>157</v>
      </c>
      <c r="T22" t="s">
        <v>158</v>
      </c>
      <c r="U22" t="s">
        <v>159</v>
      </c>
      <c r="Y22" s="6" t="s">
        <v>155</v>
      </c>
    </row>
    <row r="23" spans="1:25" ht="15" thickBot="1">
      <c r="A23" t="s">
        <v>160</v>
      </c>
      <c r="B23" t="s">
        <v>161</v>
      </c>
      <c r="C23" t="s">
        <v>162</v>
      </c>
      <c r="F23" t="s">
        <v>27</v>
      </c>
      <c r="G23" t="s">
        <v>28</v>
      </c>
      <c r="I23" t="s">
        <v>27</v>
      </c>
      <c r="J23" s="4">
        <v>220102</v>
      </c>
      <c r="K23" t="s">
        <v>30</v>
      </c>
      <c r="L23" t="s">
        <v>163</v>
      </c>
      <c r="M23" t="s">
        <v>32</v>
      </c>
      <c r="N23" t="s">
        <v>64</v>
      </c>
      <c r="O23">
        <v>2563</v>
      </c>
      <c r="P23" t="s">
        <v>81</v>
      </c>
      <c r="Q23" s="4">
        <v>0</v>
      </c>
      <c r="R23" s="4">
        <v>0</v>
      </c>
      <c r="S23" t="s">
        <v>164</v>
      </c>
      <c r="T23" t="s">
        <v>165</v>
      </c>
      <c r="U23" t="s">
        <v>166</v>
      </c>
      <c r="Y23" s="6" t="s">
        <v>162</v>
      </c>
    </row>
    <row r="24" spans="1:25" ht="15" thickBot="1">
      <c r="A24" t="s">
        <v>167</v>
      </c>
      <c r="B24" t="s">
        <v>168</v>
      </c>
      <c r="C24" t="s">
        <v>169</v>
      </c>
      <c r="F24" t="s">
        <v>27</v>
      </c>
      <c r="G24" t="s">
        <v>28</v>
      </c>
      <c r="H24" t="s">
        <v>170</v>
      </c>
      <c r="I24" t="s">
        <v>27</v>
      </c>
      <c r="J24" s="4">
        <v>220102</v>
      </c>
      <c r="K24" t="s">
        <v>30</v>
      </c>
      <c r="L24" t="s">
        <v>171</v>
      </c>
      <c r="M24" t="s">
        <v>32</v>
      </c>
      <c r="N24" t="s">
        <v>64</v>
      </c>
      <c r="O24">
        <v>2563</v>
      </c>
      <c r="P24" t="s">
        <v>81</v>
      </c>
      <c r="Q24" s="2">
        <v>640450</v>
      </c>
      <c r="R24" s="2">
        <v>640450</v>
      </c>
      <c r="S24" t="s">
        <v>172</v>
      </c>
      <c r="T24" t="s">
        <v>173</v>
      </c>
      <c r="U24" t="s">
        <v>174</v>
      </c>
      <c r="Y24" s="6" t="s">
        <v>169</v>
      </c>
    </row>
    <row r="25" spans="1:25" ht="15" thickBot="1">
      <c r="A25" t="s">
        <v>175</v>
      </c>
      <c r="B25" t="s">
        <v>176</v>
      </c>
      <c r="C25" t="s">
        <v>177</v>
      </c>
      <c r="F25" t="s">
        <v>27</v>
      </c>
      <c r="G25" t="s">
        <v>28</v>
      </c>
      <c r="I25" t="s">
        <v>27</v>
      </c>
      <c r="J25" s="4">
        <v>220102</v>
      </c>
      <c r="K25" t="s">
        <v>30</v>
      </c>
      <c r="L25" t="s">
        <v>178</v>
      </c>
      <c r="M25" t="s">
        <v>32</v>
      </c>
      <c r="N25" t="s">
        <v>64</v>
      </c>
      <c r="O25">
        <v>2563</v>
      </c>
      <c r="P25" t="s">
        <v>179</v>
      </c>
      <c r="Q25" s="4">
        <v>0</v>
      </c>
      <c r="R25" s="4">
        <v>0</v>
      </c>
      <c r="S25" t="s">
        <v>180</v>
      </c>
      <c r="T25" t="s">
        <v>181</v>
      </c>
      <c r="U25" t="s">
        <v>182</v>
      </c>
      <c r="Y25" s="6" t="s">
        <v>486</v>
      </c>
    </row>
    <row r="26" spans="1:25" ht="15" thickBot="1">
      <c r="A26" t="s">
        <v>183</v>
      </c>
      <c r="B26" t="s">
        <v>184</v>
      </c>
      <c r="C26" t="s">
        <v>185</v>
      </c>
      <c r="F26" t="s">
        <v>27</v>
      </c>
      <c r="G26" t="s">
        <v>28</v>
      </c>
      <c r="I26" t="s">
        <v>27</v>
      </c>
      <c r="J26" s="4">
        <v>220102</v>
      </c>
      <c r="K26" t="s">
        <v>30</v>
      </c>
      <c r="L26" t="s">
        <v>186</v>
      </c>
      <c r="M26" t="s">
        <v>32</v>
      </c>
      <c r="N26" t="s">
        <v>187</v>
      </c>
      <c r="O26">
        <v>2563</v>
      </c>
      <c r="P26" t="s">
        <v>81</v>
      </c>
      <c r="Q26" s="4">
        <v>0</v>
      </c>
      <c r="R26" s="4">
        <v>0</v>
      </c>
      <c r="S26" t="s">
        <v>188</v>
      </c>
      <c r="T26" t="s">
        <v>165</v>
      </c>
      <c r="U26" t="s">
        <v>166</v>
      </c>
      <c r="Y26" s="6" t="s">
        <v>185</v>
      </c>
    </row>
    <row r="27" spans="1:25" ht="15" thickBot="1">
      <c r="A27" t="s">
        <v>189</v>
      </c>
      <c r="B27" t="s">
        <v>190</v>
      </c>
      <c r="C27" t="s">
        <v>191</v>
      </c>
      <c r="F27" t="s">
        <v>27</v>
      </c>
      <c r="G27" t="s">
        <v>192</v>
      </c>
      <c r="I27" t="s">
        <v>27</v>
      </c>
      <c r="J27" s="4">
        <v>220102</v>
      </c>
      <c r="K27" t="s">
        <v>30</v>
      </c>
      <c r="L27" t="s">
        <v>193</v>
      </c>
      <c r="M27" t="s">
        <v>32</v>
      </c>
      <c r="N27" t="s">
        <v>194</v>
      </c>
      <c r="O27">
        <v>2565</v>
      </c>
      <c r="P27" t="s">
        <v>195</v>
      </c>
      <c r="Q27" s="2">
        <v>24200000</v>
      </c>
      <c r="R27" s="2">
        <v>24200000</v>
      </c>
      <c r="S27" t="s">
        <v>196</v>
      </c>
      <c r="T27" t="s">
        <v>197</v>
      </c>
      <c r="U27" t="s">
        <v>166</v>
      </c>
      <c r="V27" t="s">
        <v>198</v>
      </c>
      <c r="W27" t="s">
        <v>199</v>
      </c>
      <c r="X27" t="s">
        <v>200</v>
      </c>
      <c r="Y27" s="6" t="s">
        <v>191</v>
      </c>
    </row>
    <row r="28" spans="1:25" ht="15" thickBot="1">
      <c r="A28" t="s">
        <v>201</v>
      </c>
      <c r="B28" t="s">
        <v>202</v>
      </c>
      <c r="C28" t="s">
        <v>203</v>
      </c>
      <c r="F28" t="s">
        <v>27</v>
      </c>
      <c r="G28" t="s">
        <v>87</v>
      </c>
      <c r="I28" t="s">
        <v>27</v>
      </c>
      <c r="J28" s="4">
        <v>220102</v>
      </c>
      <c r="K28" t="s">
        <v>30</v>
      </c>
      <c r="L28" t="s">
        <v>204</v>
      </c>
      <c r="M28" t="s">
        <v>32</v>
      </c>
      <c r="N28" t="s">
        <v>187</v>
      </c>
      <c r="O28">
        <v>2563</v>
      </c>
      <c r="P28" t="s">
        <v>205</v>
      </c>
      <c r="Q28" s="2">
        <v>150000</v>
      </c>
      <c r="R28" s="2">
        <v>150000</v>
      </c>
      <c r="S28" t="s">
        <v>206</v>
      </c>
      <c r="T28" t="s">
        <v>207</v>
      </c>
      <c r="U28" t="s">
        <v>159</v>
      </c>
      <c r="W28" t="s">
        <v>208</v>
      </c>
      <c r="X28" t="s">
        <v>209</v>
      </c>
      <c r="Y28" s="6" t="s">
        <v>203</v>
      </c>
    </row>
    <row r="29" spans="1:25" ht="15" thickBot="1">
      <c r="A29" t="s">
        <v>189</v>
      </c>
      <c r="B29" t="s">
        <v>210</v>
      </c>
      <c r="C29" t="s">
        <v>211</v>
      </c>
      <c r="F29" t="s">
        <v>27</v>
      </c>
      <c r="G29" t="s">
        <v>28</v>
      </c>
      <c r="I29" t="s">
        <v>27</v>
      </c>
      <c r="J29" s="4">
        <v>220102</v>
      </c>
      <c r="K29" t="s">
        <v>30</v>
      </c>
      <c r="L29" t="s">
        <v>212</v>
      </c>
      <c r="M29" t="s">
        <v>32</v>
      </c>
      <c r="N29" t="s">
        <v>194</v>
      </c>
      <c r="O29">
        <v>2565</v>
      </c>
      <c r="P29" t="s">
        <v>195</v>
      </c>
      <c r="Q29" s="2">
        <v>1744000</v>
      </c>
      <c r="R29" s="4">
        <v>0</v>
      </c>
      <c r="S29" t="s">
        <v>196</v>
      </c>
      <c r="T29" t="s">
        <v>197</v>
      </c>
      <c r="U29" t="s">
        <v>166</v>
      </c>
      <c r="V29" t="s">
        <v>198</v>
      </c>
      <c r="W29" t="s">
        <v>213</v>
      </c>
      <c r="X29" t="s">
        <v>214</v>
      </c>
      <c r="Y29" s="6" t="s">
        <v>211</v>
      </c>
    </row>
    <row r="30" spans="1:25" ht="15" thickBot="1">
      <c r="A30" t="s">
        <v>84</v>
      </c>
      <c r="B30" t="s">
        <v>215</v>
      </c>
      <c r="C30" t="s">
        <v>216</v>
      </c>
      <c r="F30" t="s">
        <v>27</v>
      </c>
      <c r="G30" t="s">
        <v>28</v>
      </c>
      <c r="I30" t="s">
        <v>27</v>
      </c>
      <c r="J30" s="4">
        <v>220102</v>
      </c>
      <c r="K30" t="s">
        <v>30</v>
      </c>
      <c r="L30" t="s">
        <v>217</v>
      </c>
      <c r="M30" t="s">
        <v>32</v>
      </c>
      <c r="N30" t="s">
        <v>194</v>
      </c>
      <c r="O30">
        <v>2565</v>
      </c>
      <c r="P30" t="s">
        <v>195</v>
      </c>
      <c r="Q30" s="2">
        <v>1200000</v>
      </c>
      <c r="R30" s="2">
        <v>1200000</v>
      </c>
      <c r="S30" t="s">
        <v>90</v>
      </c>
      <c r="T30" t="s">
        <v>91</v>
      </c>
      <c r="U30" t="s">
        <v>92</v>
      </c>
      <c r="V30" t="s">
        <v>198</v>
      </c>
      <c r="W30" t="s">
        <v>213</v>
      </c>
      <c r="X30" t="s">
        <v>218</v>
      </c>
      <c r="Y30" s="6" t="s">
        <v>216</v>
      </c>
    </row>
    <row r="31" spans="1:25" ht="15" thickBot="1">
      <c r="A31" t="s">
        <v>84</v>
      </c>
      <c r="B31" t="s">
        <v>219</v>
      </c>
      <c r="C31" t="s">
        <v>220</v>
      </c>
      <c r="F31" t="s">
        <v>27</v>
      </c>
      <c r="G31" t="s">
        <v>28</v>
      </c>
      <c r="I31" t="s">
        <v>27</v>
      </c>
      <c r="J31" s="4">
        <v>220102</v>
      </c>
      <c r="K31" t="s">
        <v>30</v>
      </c>
      <c r="L31" t="s">
        <v>221</v>
      </c>
      <c r="M31" t="s">
        <v>32</v>
      </c>
      <c r="N31" t="s">
        <v>194</v>
      </c>
      <c r="O31">
        <v>2565</v>
      </c>
      <c r="P31" t="s">
        <v>195</v>
      </c>
      <c r="Q31" s="2">
        <v>400000</v>
      </c>
      <c r="R31" s="2">
        <v>400000</v>
      </c>
      <c r="S31" t="s">
        <v>90</v>
      </c>
      <c r="T31" t="s">
        <v>91</v>
      </c>
      <c r="U31" t="s">
        <v>92</v>
      </c>
      <c r="V31" t="s">
        <v>198</v>
      </c>
      <c r="W31" t="s">
        <v>213</v>
      </c>
      <c r="X31" t="s">
        <v>218</v>
      </c>
      <c r="Y31" s="6" t="s">
        <v>220</v>
      </c>
    </row>
    <row r="32" spans="1:25" ht="15" thickBot="1">
      <c r="A32" t="s">
        <v>84</v>
      </c>
      <c r="B32" t="s">
        <v>222</v>
      </c>
      <c r="C32" t="s">
        <v>223</v>
      </c>
      <c r="F32" t="s">
        <v>27</v>
      </c>
      <c r="G32" t="s">
        <v>28</v>
      </c>
      <c r="I32" t="s">
        <v>27</v>
      </c>
      <c r="J32" s="4">
        <v>220102</v>
      </c>
      <c r="K32" t="s">
        <v>30</v>
      </c>
      <c r="L32" t="s">
        <v>224</v>
      </c>
      <c r="M32" t="s">
        <v>32</v>
      </c>
      <c r="N32" t="s">
        <v>194</v>
      </c>
      <c r="O32">
        <v>2565</v>
      </c>
      <c r="P32" t="s">
        <v>195</v>
      </c>
      <c r="Q32" s="2">
        <v>695824</v>
      </c>
      <c r="R32" s="2">
        <v>695824</v>
      </c>
      <c r="S32" t="s">
        <v>90</v>
      </c>
      <c r="T32" t="s">
        <v>91</v>
      </c>
      <c r="U32" t="s">
        <v>92</v>
      </c>
      <c r="V32" t="s">
        <v>198</v>
      </c>
      <c r="W32" t="s">
        <v>208</v>
      </c>
      <c r="X32" t="s">
        <v>225</v>
      </c>
      <c r="Y32" s="6" t="s">
        <v>223</v>
      </c>
    </row>
    <row r="33" spans="1:25" ht="15" thickBot="1">
      <c r="A33" t="s">
        <v>226</v>
      </c>
      <c r="B33" t="s">
        <v>227</v>
      </c>
      <c r="C33" t="s">
        <v>228</v>
      </c>
      <c r="F33" t="s">
        <v>27</v>
      </c>
      <c r="G33" t="s">
        <v>28</v>
      </c>
      <c r="I33" t="s">
        <v>27</v>
      </c>
      <c r="J33" s="4">
        <v>220102</v>
      </c>
      <c r="K33" t="s">
        <v>30</v>
      </c>
      <c r="L33" t="s">
        <v>229</v>
      </c>
      <c r="M33" t="s">
        <v>32</v>
      </c>
      <c r="N33" t="s">
        <v>194</v>
      </c>
      <c r="O33">
        <v>2565</v>
      </c>
      <c r="P33" t="s">
        <v>195</v>
      </c>
      <c r="Q33" s="2">
        <v>25828125</v>
      </c>
      <c r="R33" s="2">
        <v>25828125</v>
      </c>
      <c r="S33" t="s">
        <v>230</v>
      </c>
      <c r="T33" t="s">
        <v>165</v>
      </c>
      <c r="U33" t="s">
        <v>166</v>
      </c>
      <c r="V33" t="s">
        <v>198</v>
      </c>
      <c r="W33" t="s">
        <v>213</v>
      </c>
      <c r="X33" t="s">
        <v>218</v>
      </c>
      <c r="Y33" s="6" t="s">
        <v>228</v>
      </c>
    </row>
    <row r="34" spans="1:25" ht="15" thickBot="1">
      <c r="A34" t="s">
        <v>226</v>
      </c>
      <c r="B34" t="s">
        <v>231</v>
      </c>
      <c r="C34" t="s">
        <v>232</v>
      </c>
      <c r="F34" t="s">
        <v>27</v>
      </c>
      <c r="G34" t="s">
        <v>28</v>
      </c>
      <c r="I34" t="s">
        <v>27</v>
      </c>
      <c r="J34" s="4">
        <v>220102</v>
      </c>
      <c r="K34" t="s">
        <v>30</v>
      </c>
      <c r="L34" t="s">
        <v>233</v>
      </c>
      <c r="M34" t="s">
        <v>32</v>
      </c>
      <c r="N34" t="s">
        <v>234</v>
      </c>
      <c r="O34">
        <v>2565</v>
      </c>
      <c r="P34" t="s">
        <v>195</v>
      </c>
      <c r="Q34" s="2">
        <v>250000</v>
      </c>
      <c r="R34" s="2">
        <v>250000</v>
      </c>
      <c r="S34" t="s">
        <v>230</v>
      </c>
      <c r="T34" t="s">
        <v>165</v>
      </c>
      <c r="U34" t="s">
        <v>166</v>
      </c>
      <c r="V34" t="s">
        <v>198</v>
      </c>
      <c r="W34" t="s">
        <v>208</v>
      </c>
      <c r="X34" t="s">
        <v>225</v>
      </c>
      <c r="Y34" s="6" t="s">
        <v>232</v>
      </c>
    </row>
    <row r="35" spans="1:25" ht="15" thickBot="1">
      <c r="A35" t="s">
        <v>226</v>
      </c>
      <c r="B35" t="s">
        <v>235</v>
      </c>
      <c r="C35" t="s">
        <v>236</v>
      </c>
      <c r="F35" t="s">
        <v>27</v>
      </c>
      <c r="G35" t="s">
        <v>28</v>
      </c>
      <c r="I35" t="s">
        <v>27</v>
      </c>
      <c r="J35" s="4">
        <v>220102</v>
      </c>
      <c r="K35" t="s">
        <v>30</v>
      </c>
      <c r="L35" t="s">
        <v>237</v>
      </c>
      <c r="M35" t="s">
        <v>32</v>
      </c>
      <c r="N35" t="s">
        <v>194</v>
      </c>
      <c r="O35">
        <v>2565</v>
      </c>
      <c r="P35" t="s">
        <v>195</v>
      </c>
      <c r="Q35" s="2">
        <v>43171400</v>
      </c>
      <c r="R35" s="2">
        <v>43171400</v>
      </c>
      <c r="S35" t="s">
        <v>230</v>
      </c>
      <c r="T35" t="s">
        <v>165</v>
      </c>
      <c r="U35" t="s">
        <v>166</v>
      </c>
      <c r="V35" t="s">
        <v>198</v>
      </c>
      <c r="W35" t="s">
        <v>213</v>
      </c>
      <c r="X35" t="s">
        <v>214</v>
      </c>
      <c r="Y35" s="6" t="s">
        <v>236</v>
      </c>
    </row>
    <row r="36" spans="1:25" ht="15" thickBot="1">
      <c r="A36" t="s">
        <v>226</v>
      </c>
      <c r="B36" t="s">
        <v>238</v>
      </c>
      <c r="C36" t="s">
        <v>239</v>
      </c>
      <c r="F36" t="s">
        <v>27</v>
      </c>
      <c r="G36" t="s">
        <v>28</v>
      </c>
      <c r="I36" t="s">
        <v>27</v>
      </c>
      <c r="J36" s="4">
        <v>220102</v>
      </c>
      <c r="K36" t="s">
        <v>30</v>
      </c>
      <c r="L36" t="s">
        <v>240</v>
      </c>
      <c r="M36" t="s">
        <v>32</v>
      </c>
      <c r="N36" t="s">
        <v>194</v>
      </c>
      <c r="O36">
        <v>2565</v>
      </c>
      <c r="P36" t="s">
        <v>195</v>
      </c>
      <c r="Q36" s="2">
        <v>1000000</v>
      </c>
      <c r="R36" s="2">
        <v>1000000</v>
      </c>
      <c r="S36" t="s">
        <v>230</v>
      </c>
      <c r="T36" t="s">
        <v>165</v>
      </c>
      <c r="U36" t="s">
        <v>166</v>
      </c>
      <c r="V36" t="s">
        <v>241</v>
      </c>
      <c r="W36" t="s">
        <v>208</v>
      </c>
      <c r="X36" t="s">
        <v>225</v>
      </c>
      <c r="Y36" s="6" t="s">
        <v>239</v>
      </c>
    </row>
    <row r="37" spans="1:25" ht="15" thickBot="1">
      <c r="A37" t="s">
        <v>226</v>
      </c>
      <c r="B37" t="s">
        <v>242</v>
      </c>
      <c r="C37" t="s">
        <v>243</v>
      </c>
      <c r="F37" t="s">
        <v>27</v>
      </c>
      <c r="G37" t="s">
        <v>28</v>
      </c>
      <c r="I37" t="s">
        <v>27</v>
      </c>
      <c r="J37" s="4">
        <v>220102</v>
      </c>
      <c r="K37" t="s">
        <v>30</v>
      </c>
      <c r="L37" t="s">
        <v>244</v>
      </c>
      <c r="M37" t="s">
        <v>32</v>
      </c>
      <c r="N37" t="s">
        <v>194</v>
      </c>
      <c r="O37">
        <v>2565</v>
      </c>
      <c r="P37" t="s">
        <v>195</v>
      </c>
      <c r="Q37" s="2">
        <v>20500000</v>
      </c>
      <c r="R37" s="2">
        <v>20500000</v>
      </c>
      <c r="S37" t="s">
        <v>230</v>
      </c>
      <c r="T37" t="s">
        <v>165</v>
      </c>
      <c r="U37" t="s">
        <v>166</v>
      </c>
      <c r="V37" t="s">
        <v>198</v>
      </c>
      <c r="W37" t="s">
        <v>208</v>
      </c>
      <c r="X37" t="s">
        <v>209</v>
      </c>
      <c r="Y37" s="6" t="s">
        <v>243</v>
      </c>
    </row>
    <row r="38" spans="1:25" ht="15" thickBot="1">
      <c r="A38" t="s">
        <v>226</v>
      </c>
      <c r="B38" t="s">
        <v>245</v>
      </c>
      <c r="C38" t="s">
        <v>246</v>
      </c>
      <c r="F38" t="s">
        <v>27</v>
      </c>
      <c r="G38" t="s">
        <v>28</v>
      </c>
      <c r="I38" t="s">
        <v>27</v>
      </c>
      <c r="J38" s="4">
        <v>220102</v>
      </c>
      <c r="K38" t="s">
        <v>30</v>
      </c>
      <c r="L38" t="s">
        <v>247</v>
      </c>
      <c r="M38" t="s">
        <v>32</v>
      </c>
      <c r="N38" t="s">
        <v>194</v>
      </c>
      <c r="O38">
        <v>2565</v>
      </c>
      <c r="P38" t="s">
        <v>195</v>
      </c>
      <c r="Q38" s="4">
        <v>0</v>
      </c>
      <c r="R38" s="4">
        <v>0</v>
      </c>
      <c r="S38" t="s">
        <v>230</v>
      </c>
      <c r="T38" t="s">
        <v>165</v>
      </c>
      <c r="U38" t="s">
        <v>166</v>
      </c>
      <c r="V38" t="s">
        <v>241</v>
      </c>
      <c r="W38" t="s">
        <v>208</v>
      </c>
      <c r="X38" t="s">
        <v>248</v>
      </c>
      <c r="Y38" s="6" t="s">
        <v>246</v>
      </c>
    </row>
    <row r="39" spans="1:25" ht="15" thickBot="1">
      <c r="A39" t="s">
        <v>226</v>
      </c>
      <c r="B39" t="s">
        <v>249</v>
      </c>
      <c r="C39" t="s">
        <v>250</v>
      </c>
      <c r="F39" t="s">
        <v>27</v>
      </c>
      <c r="G39" t="s">
        <v>28</v>
      </c>
      <c r="I39" t="s">
        <v>27</v>
      </c>
      <c r="J39" s="4">
        <v>220102</v>
      </c>
      <c r="K39" t="s">
        <v>30</v>
      </c>
      <c r="L39" t="s">
        <v>251</v>
      </c>
      <c r="M39" t="s">
        <v>32</v>
      </c>
      <c r="N39" t="s">
        <v>187</v>
      </c>
      <c r="O39">
        <v>2563</v>
      </c>
      <c r="P39" t="s">
        <v>252</v>
      </c>
      <c r="Q39" s="2">
        <v>95000000</v>
      </c>
      <c r="R39" s="2">
        <v>95000000</v>
      </c>
      <c r="S39" t="s">
        <v>230</v>
      </c>
      <c r="T39" t="s">
        <v>165</v>
      </c>
      <c r="U39" t="s">
        <v>166</v>
      </c>
      <c r="V39" t="s">
        <v>198</v>
      </c>
      <c r="W39" t="s">
        <v>208</v>
      </c>
      <c r="X39" t="s">
        <v>209</v>
      </c>
      <c r="Y39" s="6" t="s">
        <v>250</v>
      </c>
    </row>
    <row r="40" spans="1:25" ht="15" thickBot="1">
      <c r="A40" t="s">
        <v>226</v>
      </c>
      <c r="B40" t="s">
        <v>253</v>
      </c>
      <c r="C40" t="s">
        <v>254</v>
      </c>
      <c r="F40" t="s">
        <v>27</v>
      </c>
      <c r="G40" t="s">
        <v>28</v>
      </c>
      <c r="I40" t="s">
        <v>27</v>
      </c>
      <c r="J40" s="4">
        <v>220102</v>
      </c>
      <c r="K40" t="s">
        <v>30</v>
      </c>
      <c r="L40" t="s">
        <v>255</v>
      </c>
      <c r="M40" t="s">
        <v>32</v>
      </c>
      <c r="N40" t="s">
        <v>194</v>
      </c>
      <c r="O40">
        <v>2565</v>
      </c>
      <c r="P40" t="s">
        <v>195</v>
      </c>
      <c r="Q40" s="2">
        <v>1700000</v>
      </c>
      <c r="R40" s="2">
        <v>1700000</v>
      </c>
      <c r="S40" t="s">
        <v>230</v>
      </c>
      <c r="T40" t="s">
        <v>165</v>
      </c>
      <c r="U40" t="s">
        <v>166</v>
      </c>
      <c r="V40" t="s">
        <v>241</v>
      </c>
      <c r="W40" t="s">
        <v>256</v>
      </c>
      <c r="X40" t="s">
        <v>257</v>
      </c>
      <c r="Y40" s="6" t="s">
        <v>254</v>
      </c>
    </row>
    <row r="41" spans="1:25" ht="15" thickBot="1">
      <c r="A41" t="s">
        <v>226</v>
      </c>
      <c r="B41" t="s">
        <v>258</v>
      </c>
      <c r="C41" t="s">
        <v>259</v>
      </c>
      <c r="F41" t="s">
        <v>27</v>
      </c>
      <c r="G41" t="s">
        <v>28</v>
      </c>
      <c r="I41" t="s">
        <v>27</v>
      </c>
      <c r="J41" s="4">
        <v>220102</v>
      </c>
      <c r="K41" t="s">
        <v>30</v>
      </c>
      <c r="L41" t="s">
        <v>260</v>
      </c>
      <c r="M41" t="s">
        <v>32</v>
      </c>
      <c r="N41" t="s">
        <v>194</v>
      </c>
      <c r="O41">
        <v>2565</v>
      </c>
      <c r="P41" t="s">
        <v>195</v>
      </c>
      <c r="Q41" s="2">
        <v>165360000</v>
      </c>
      <c r="R41" s="2">
        <v>165360000</v>
      </c>
      <c r="S41" t="s">
        <v>230</v>
      </c>
      <c r="T41" t="s">
        <v>165</v>
      </c>
      <c r="U41" t="s">
        <v>166</v>
      </c>
      <c r="V41" t="s">
        <v>198</v>
      </c>
      <c r="W41" t="s">
        <v>256</v>
      </c>
      <c r="X41" t="s">
        <v>261</v>
      </c>
      <c r="Y41" s="6" t="s">
        <v>259</v>
      </c>
    </row>
    <row r="42" spans="1:25" ht="15" thickBot="1">
      <c r="A42" t="s">
        <v>226</v>
      </c>
      <c r="B42" t="s">
        <v>262</v>
      </c>
      <c r="C42" t="s">
        <v>263</v>
      </c>
      <c r="F42" t="s">
        <v>27</v>
      </c>
      <c r="G42" t="s">
        <v>28</v>
      </c>
      <c r="I42" t="s">
        <v>27</v>
      </c>
      <c r="J42" s="4">
        <v>220102</v>
      </c>
      <c r="K42" t="s">
        <v>30</v>
      </c>
      <c r="L42" t="s">
        <v>264</v>
      </c>
      <c r="M42" t="s">
        <v>32</v>
      </c>
      <c r="N42" t="s">
        <v>194</v>
      </c>
      <c r="O42">
        <v>2565</v>
      </c>
      <c r="P42" t="s">
        <v>195</v>
      </c>
      <c r="Q42" s="2">
        <v>12136730</v>
      </c>
      <c r="R42" s="2">
        <v>12136730</v>
      </c>
      <c r="S42" t="s">
        <v>230</v>
      </c>
      <c r="T42" t="s">
        <v>165</v>
      </c>
      <c r="U42" t="s">
        <v>166</v>
      </c>
      <c r="V42" t="s">
        <v>198</v>
      </c>
      <c r="W42" t="s">
        <v>213</v>
      </c>
      <c r="X42" t="s">
        <v>214</v>
      </c>
      <c r="Y42" s="6" t="s">
        <v>263</v>
      </c>
    </row>
    <row r="43" spans="1:25" ht="15" thickBot="1">
      <c r="A43" t="s">
        <v>265</v>
      </c>
      <c r="B43" t="s">
        <v>266</v>
      </c>
      <c r="C43" t="s">
        <v>267</v>
      </c>
      <c r="F43" t="s">
        <v>27</v>
      </c>
      <c r="G43" t="s">
        <v>28</v>
      </c>
      <c r="H43" t="s">
        <v>268</v>
      </c>
      <c r="I43" t="s">
        <v>27</v>
      </c>
      <c r="J43" s="4">
        <v>220102</v>
      </c>
      <c r="K43" t="s">
        <v>30</v>
      </c>
      <c r="L43" t="s">
        <v>269</v>
      </c>
      <c r="M43" t="s">
        <v>32</v>
      </c>
      <c r="N43" t="s">
        <v>97</v>
      </c>
      <c r="O43">
        <v>2564</v>
      </c>
      <c r="P43" t="s">
        <v>270</v>
      </c>
      <c r="Q43" s="2">
        <v>171000</v>
      </c>
      <c r="R43" s="2">
        <v>171000</v>
      </c>
      <c r="S43" t="s">
        <v>271</v>
      </c>
      <c r="T43" t="s">
        <v>272</v>
      </c>
      <c r="U43" t="s">
        <v>273</v>
      </c>
      <c r="W43" t="s">
        <v>208</v>
      </c>
      <c r="X43" t="s">
        <v>225</v>
      </c>
      <c r="Y43" s="6" t="s">
        <v>267</v>
      </c>
    </row>
    <row r="44" spans="1:25" ht="15" thickBot="1">
      <c r="A44" t="s">
        <v>274</v>
      </c>
      <c r="B44" t="s">
        <v>275</v>
      </c>
      <c r="C44" t="s">
        <v>276</v>
      </c>
      <c r="F44" t="s">
        <v>27</v>
      </c>
      <c r="G44" t="s">
        <v>28</v>
      </c>
      <c r="I44" t="s">
        <v>27</v>
      </c>
      <c r="J44" s="4">
        <v>220102</v>
      </c>
      <c r="K44" t="s">
        <v>30</v>
      </c>
      <c r="L44" t="s">
        <v>277</v>
      </c>
      <c r="M44" t="s">
        <v>32</v>
      </c>
      <c r="N44" t="s">
        <v>278</v>
      </c>
      <c r="O44">
        <v>2564</v>
      </c>
      <c r="P44" t="s">
        <v>270</v>
      </c>
      <c r="Q44" s="4">
        <v>0</v>
      </c>
      <c r="R44" s="4">
        <v>0</v>
      </c>
      <c r="S44" t="s">
        <v>72</v>
      </c>
      <c r="T44" t="s">
        <v>165</v>
      </c>
      <c r="U44" t="s">
        <v>166</v>
      </c>
      <c r="W44" t="s">
        <v>208</v>
      </c>
      <c r="X44" t="s">
        <v>225</v>
      </c>
      <c r="Y44" s="6" t="s">
        <v>276</v>
      </c>
    </row>
    <row r="45" spans="1:25" ht="15" thickBot="1">
      <c r="A45" t="s">
        <v>279</v>
      </c>
      <c r="B45" t="s">
        <v>280</v>
      </c>
      <c r="C45" t="s">
        <v>281</v>
      </c>
      <c r="F45" t="s">
        <v>27</v>
      </c>
      <c r="G45" t="s">
        <v>28</v>
      </c>
      <c r="I45" t="s">
        <v>27</v>
      </c>
      <c r="J45" s="4">
        <v>220102</v>
      </c>
      <c r="K45" t="s">
        <v>30</v>
      </c>
      <c r="L45" t="s">
        <v>282</v>
      </c>
      <c r="M45" t="s">
        <v>32</v>
      </c>
      <c r="N45" t="s">
        <v>97</v>
      </c>
      <c r="O45">
        <v>2564</v>
      </c>
      <c r="P45" t="s">
        <v>270</v>
      </c>
      <c r="Q45" s="2">
        <v>13947000</v>
      </c>
      <c r="R45" s="2">
        <v>13947000</v>
      </c>
      <c r="S45" t="s">
        <v>283</v>
      </c>
      <c r="T45" t="s">
        <v>165</v>
      </c>
      <c r="U45" t="s">
        <v>166</v>
      </c>
      <c r="W45" t="s">
        <v>256</v>
      </c>
      <c r="X45" t="s">
        <v>261</v>
      </c>
      <c r="Y45" s="6" t="s">
        <v>281</v>
      </c>
    </row>
    <row r="46" spans="1:25" ht="15" thickBot="1">
      <c r="A46" t="s">
        <v>183</v>
      </c>
      <c r="B46" t="s">
        <v>284</v>
      </c>
      <c r="C46" t="s">
        <v>263</v>
      </c>
      <c r="F46" t="s">
        <v>27</v>
      </c>
      <c r="G46" t="s">
        <v>28</v>
      </c>
      <c r="I46" t="s">
        <v>27</v>
      </c>
      <c r="J46" s="4">
        <v>220102</v>
      </c>
      <c r="K46" t="s">
        <v>30</v>
      </c>
      <c r="L46" t="s">
        <v>285</v>
      </c>
      <c r="M46" t="s">
        <v>32</v>
      </c>
      <c r="N46" t="s">
        <v>97</v>
      </c>
      <c r="O46">
        <v>2564</v>
      </c>
      <c r="P46" t="s">
        <v>270</v>
      </c>
      <c r="Q46" s="2">
        <v>3637000</v>
      </c>
      <c r="R46" s="2">
        <v>3637000</v>
      </c>
      <c r="S46" t="s">
        <v>188</v>
      </c>
      <c r="T46" t="s">
        <v>165</v>
      </c>
      <c r="U46" t="s">
        <v>166</v>
      </c>
      <c r="W46" t="s">
        <v>213</v>
      </c>
      <c r="X46" t="s">
        <v>214</v>
      </c>
      <c r="Y46" s="6" t="s">
        <v>263</v>
      </c>
    </row>
    <row r="47" spans="1:25" ht="15" thickBot="1">
      <c r="A47" t="s">
        <v>279</v>
      </c>
      <c r="B47" t="s">
        <v>286</v>
      </c>
      <c r="C47" t="s">
        <v>287</v>
      </c>
      <c r="F47" t="s">
        <v>27</v>
      </c>
      <c r="G47" t="s">
        <v>28</v>
      </c>
      <c r="I47" t="s">
        <v>27</v>
      </c>
      <c r="J47" s="4">
        <v>220102</v>
      </c>
      <c r="K47" t="s">
        <v>30</v>
      </c>
      <c r="L47" t="s">
        <v>288</v>
      </c>
      <c r="M47" t="s">
        <v>32</v>
      </c>
      <c r="N47" t="s">
        <v>97</v>
      </c>
      <c r="O47">
        <v>2564</v>
      </c>
      <c r="P47" t="s">
        <v>270</v>
      </c>
      <c r="Q47" s="4">
        <v>0</v>
      </c>
      <c r="R47" s="4">
        <v>0</v>
      </c>
      <c r="S47" t="s">
        <v>283</v>
      </c>
      <c r="T47" t="s">
        <v>165</v>
      </c>
      <c r="U47" t="s">
        <v>166</v>
      </c>
      <c r="W47" t="s">
        <v>256</v>
      </c>
      <c r="X47" t="s">
        <v>261</v>
      </c>
      <c r="Y47" s="6" t="s">
        <v>287</v>
      </c>
    </row>
    <row r="48" spans="1:25" ht="15" thickBot="1">
      <c r="A48" t="s">
        <v>183</v>
      </c>
      <c r="B48" t="s">
        <v>289</v>
      </c>
      <c r="C48" t="s">
        <v>290</v>
      </c>
      <c r="F48" t="s">
        <v>27</v>
      </c>
      <c r="G48" t="s">
        <v>28</v>
      </c>
      <c r="I48" t="s">
        <v>27</v>
      </c>
      <c r="J48" s="4">
        <v>220102</v>
      </c>
      <c r="K48" t="s">
        <v>30</v>
      </c>
      <c r="L48" t="s">
        <v>291</v>
      </c>
      <c r="M48" t="s">
        <v>32</v>
      </c>
      <c r="N48" t="s">
        <v>97</v>
      </c>
      <c r="O48">
        <v>2564</v>
      </c>
      <c r="P48" t="s">
        <v>292</v>
      </c>
      <c r="Q48" s="2">
        <v>2738000</v>
      </c>
      <c r="R48" s="2">
        <v>2738000</v>
      </c>
      <c r="S48" t="s">
        <v>188</v>
      </c>
      <c r="T48" t="s">
        <v>165</v>
      </c>
      <c r="U48" t="s">
        <v>166</v>
      </c>
      <c r="W48" t="s">
        <v>256</v>
      </c>
      <c r="X48" t="s">
        <v>261</v>
      </c>
      <c r="Y48" s="6" t="s">
        <v>290</v>
      </c>
    </row>
    <row r="49" spans="1:25" ht="15" thickBot="1">
      <c r="A49" t="s">
        <v>293</v>
      </c>
      <c r="B49" t="s">
        <v>294</v>
      </c>
      <c r="C49" t="s">
        <v>295</v>
      </c>
      <c r="F49" t="s">
        <v>27</v>
      </c>
      <c r="G49" t="s">
        <v>28</v>
      </c>
      <c r="H49" t="s">
        <v>296</v>
      </c>
      <c r="I49" t="s">
        <v>27</v>
      </c>
      <c r="J49" s="4">
        <v>220102</v>
      </c>
      <c r="K49" t="s">
        <v>30</v>
      </c>
      <c r="L49" t="s">
        <v>297</v>
      </c>
      <c r="M49" t="s">
        <v>32</v>
      </c>
      <c r="N49" t="s">
        <v>97</v>
      </c>
      <c r="O49">
        <v>2564</v>
      </c>
      <c r="P49" t="s">
        <v>270</v>
      </c>
      <c r="Q49" s="2">
        <v>5400000</v>
      </c>
      <c r="R49" s="2">
        <v>5400000</v>
      </c>
      <c r="S49" t="s">
        <v>298</v>
      </c>
      <c r="T49" t="s">
        <v>299</v>
      </c>
      <c r="U49" t="s">
        <v>174</v>
      </c>
      <c r="W49" t="s">
        <v>199</v>
      </c>
      <c r="X49" t="s">
        <v>200</v>
      </c>
      <c r="Y49" s="6" t="s">
        <v>295</v>
      </c>
    </row>
    <row r="50" spans="1:25" ht="15" thickBot="1">
      <c r="A50" t="s">
        <v>183</v>
      </c>
      <c r="B50" t="s">
        <v>300</v>
      </c>
      <c r="C50" t="s">
        <v>301</v>
      </c>
      <c r="F50" t="s">
        <v>27</v>
      </c>
      <c r="G50" t="s">
        <v>28</v>
      </c>
      <c r="I50" t="s">
        <v>27</v>
      </c>
      <c r="J50" s="4">
        <v>220102</v>
      </c>
      <c r="K50" t="s">
        <v>30</v>
      </c>
      <c r="L50" t="s">
        <v>302</v>
      </c>
      <c r="M50" t="s">
        <v>32</v>
      </c>
      <c r="N50" t="s">
        <v>97</v>
      </c>
      <c r="O50">
        <v>2564</v>
      </c>
      <c r="P50" t="s">
        <v>270</v>
      </c>
      <c r="Q50" s="2">
        <v>113469100</v>
      </c>
      <c r="R50" s="2">
        <v>113469100</v>
      </c>
      <c r="S50" t="s">
        <v>188</v>
      </c>
      <c r="T50" t="s">
        <v>165</v>
      </c>
      <c r="U50" t="s">
        <v>166</v>
      </c>
      <c r="W50" t="s">
        <v>213</v>
      </c>
      <c r="X50" t="s">
        <v>214</v>
      </c>
      <c r="Y50" s="6" t="s">
        <v>301</v>
      </c>
    </row>
    <row r="51" spans="1:25" ht="15" thickBot="1">
      <c r="A51" t="s">
        <v>226</v>
      </c>
      <c r="B51" t="s">
        <v>303</v>
      </c>
      <c r="C51" t="s">
        <v>304</v>
      </c>
      <c r="F51" t="s">
        <v>27</v>
      </c>
      <c r="G51" t="s">
        <v>28</v>
      </c>
      <c r="I51" t="s">
        <v>27</v>
      </c>
      <c r="J51" s="4">
        <v>220102</v>
      </c>
      <c r="K51" t="s">
        <v>30</v>
      </c>
      <c r="L51" t="s">
        <v>305</v>
      </c>
      <c r="M51" t="s">
        <v>32</v>
      </c>
      <c r="N51" t="s">
        <v>97</v>
      </c>
      <c r="O51">
        <v>2564</v>
      </c>
      <c r="P51" t="s">
        <v>270</v>
      </c>
      <c r="Q51" s="2">
        <v>900000</v>
      </c>
      <c r="R51" s="2">
        <v>900000</v>
      </c>
      <c r="S51" t="s">
        <v>230</v>
      </c>
      <c r="T51" t="s">
        <v>165</v>
      </c>
      <c r="U51" t="s">
        <v>166</v>
      </c>
      <c r="W51" t="s">
        <v>199</v>
      </c>
      <c r="X51" t="s">
        <v>200</v>
      </c>
      <c r="Y51" s="6" t="s">
        <v>304</v>
      </c>
    </row>
    <row r="52" spans="1:25" ht="15" thickBot="1">
      <c r="A52" t="s">
        <v>226</v>
      </c>
      <c r="B52" t="s">
        <v>306</v>
      </c>
      <c r="C52" t="s">
        <v>307</v>
      </c>
      <c r="F52" t="s">
        <v>27</v>
      </c>
      <c r="G52" t="s">
        <v>28</v>
      </c>
      <c r="I52" t="s">
        <v>27</v>
      </c>
      <c r="J52" s="4">
        <v>220102</v>
      </c>
      <c r="K52" t="s">
        <v>30</v>
      </c>
      <c r="L52" t="s">
        <v>308</v>
      </c>
      <c r="M52" t="s">
        <v>32</v>
      </c>
      <c r="N52" t="s">
        <v>97</v>
      </c>
      <c r="O52">
        <v>2564</v>
      </c>
      <c r="P52" t="s">
        <v>270</v>
      </c>
      <c r="Q52" s="2">
        <v>106859000</v>
      </c>
      <c r="R52" s="2">
        <v>106859000</v>
      </c>
      <c r="S52" t="s">
        <v>230</v>
      </c>
      <c r="T52" t="s">
        <v>165</v>
      </c>
      <c r="U52" t="s">
        <v>166</v>
      </c>
      <c r="W52" t="s">
        <v>208</v>
      </c>
      <c r="X52" t="s">
        <v>225</v>
      </c>
      <c r="Y52" s="6" t="s">
        <v>307</v>
      </c>
    </row>
    <row r="53" spans="1:25" ht="15" thickBot="1">
      <c r="A53" t="s">
        <v>160</v>
      </c>
      <c r="B53" t="s">
        <v>309</v>
      </c>
      <c r="C53" t="s">
        <v>310</v>
      </c>
      <c r="F53" t="s">
        <v>27</v>
      </c>
      <c r="G53" t="s">
        <v>28</v>
      </c>
      <c r="I53" t="s">
        <v>27</v>
      </c>
      <c r="J53" s="4">
        <v>220102</v>
      </c>
      <c r="K53" t="s">
        <v>30</v>
      </c>
      <c r="L53" t="s">
        <v>311</v>
      </c>
      <c r="M53" t="s">
        <v>32</v>
      </c>
      <c r="N53" t="s">
        <v>97</v>
      </c>
      <c r="O53">
        <v>2564</v>
      </c>
      <c r="P53" t="s">
        <v>270</v>
      </c>
      <c r="Q53" s="2">
        <v>6539400</v>
      </c>
      <c r="R53" s="2">
        <v>6539400</v>
      </c>
      <c r="S53" t="s">
        <v>164</v>
      </c>
      <c r="T53" t="s">
        <v>165</v>
      </c>
      <c r="U53" t="s">
        <v>166</v>
      </c>
      <c r="W53" t="s">
        <v>208</v>
      </c>
      <c r="X53" t="s">
        <v>225</v>
      </c>
      <c r="Y53" s="6" t="s">
        <v>310</v>
      </c>
    </row>
    <row r="54" spans="1:25" ht="15" thickBot="1">
      <c r="A54" t="s">
        <v>312</v>
      </c>
      <c r="B54" t="s">
        <v>313</v>
      </c>
      <c r="C54" t="s">
        <v>314</v>
      </c>
      <c r="F54" t="s">
        <v>27</v>
      </c>
      <c r="G54" t="s">
        <v>28</v>
      </c>
      <c r="H54" t="s">
        <v>170</v>
      </c>
      <c r="I54" t="s">
        <v>27</v>
      </c>
      <c r="J54" s="4">
        <v>220102</v>
      </c>
      <c r="K54" t="s">
        <v>30</v>
      </c>
      <c r="L54" t="s">
        <v>315</v>
      </c>
      <c r="M54" t="s">
        <v>32</v>
      </c>
      <c r="N54" t="s">
        <v>278</v>
      </c>
      <c r="O54">
        <v>2564</v>
      </c>
      <c r="P54" t="s">
        <v>270</v>
      </c>
      <c r="Q54" s="4">
        <v>0</v>
      </c>
      <c r="R54" s="4">
        <v>0</v>
      </c>
      <c r="S54" t="s">
        <v>316</v>
      </c>
      <c r="T54" t="s">
        <v>317</v>
      </c>
      <c r="U54" t="s">
        <v>59</v>
      </c>
      <c r="W54" t="s">
        <v>208</v>
      </c>
      <c r="X54" t="s">
        <v>209</v>
      </c>
      <c r="Y54" s="6" t="s">
        <v>314</v>
      </c>
    </row>
    <row r="55" spans="1:25" ht="15" thickBot="1">
      <c r="A55" t="s">
        <v>318</v>
      </c>
      <c r="B55" t="s">
        <v>319</v>
      </c>
      <c r="C55" t="s">
        <v>320</v>
      </c>
      <c r="F55" t="s">
        <v>27</v>
      </c>
      <c r="G55" t="s">
        <v>28</v>
      </c>
      <c r="I55" t="s">
        <v>27</v>
      </c>
      <c r="J55" s="4">
        <v>220102</v>
      </c>
      <c r="K55" t="s">
        <v>30</v>
      </c>
      <c r="L55" t="s">
        <v>321</v>
      </c>
      <c r="M55" t="s">
        <v>32</v>
      </c>
      <c r="N55" t="s">
        <v>278</v>
      </c>
      <c r="O55">
        <v>2564</v>
      </c>
      <c r="P55" t="s">
        <v>270</v>
      </c>
      <c r="Q55" s="4">
        <v>0</v>
      </c>
      <c r="R55" s="4">
        <v>0</v>
      </c>
      <c r="S55" t="s">
        <v>322</v>
      </c>
      <c r="T55" t="s">
        <v>317</v>
      </c>
      <c r="U55" t="s">
        <v>59</v>
      </c>
      <c r="W55" t="s">
        <v>208</v>
      </c>
      <c r="X55" t="s">
        <v>209</v>
      </c>
      <c r="Y55" s="6" t="s">
        <v>320</v>
      </c>
    </row>
    <row r="56" spans="1:25" ht="15" thickBot="1">
      <c r="A56" t="s">
        <v>323</v>
      </c>
      <c r="B56" t="s">
        <v>324</v>
      </c>
      <c r="C56" t="s">
        <v>325</v>
      </c>
      <c r="F56" t="s">
        <v>27</v>
      </c>
      <c r="G56" t="s">
        <v>28</v>
      </c>
      <c r="H56" t="s">
        <v>326</v>
      </c>
      <c r="I56" t="s">
        <v>27</v>
      </c>
      <c r="J56" s="4">
        <v>220102</v>
      </c>
      <c r="K56" t="s">
        <v>30</v>
      </c>
      <c r="L56" t="s">
        <v>327</v>
      </c>
      <c r="M56" t="s">
        <v>32</v>
      </c>
      <c r="N56" t="s">
        <v>97</v>
      </c>
      <c r="O56">
        <v>2564</v>
      </c>
      <c r="P56" t="s">
        <v>270</v>
      </c>
      <c r="Q56" s="2">
        <v>200000</v>
      </c>
      <c r="R56" s="2">
        <v>200000</v>
      </c>
      <c r="S56" t="s">
        <v>328</v>
      </c>
      <c r="T56" t="s">
        <v>181</v>
      </c>
      <c r="U56" t="s">
        <v>182</v>
      </c>
      <c r="W56" t="s">
        <v>208</v>
      </c>
      <c r="X56" t="s">
        <v>225</v>
      </c>
      <c r="Y56" s="6" t="s">
        <v>325</v>
      </c>
    </row>
    <row r="57" spans="1:25" ht="15" thickBot="1">
      <c r="A57" t="s">
        <v>329</v>
      </c>
      <c r="B57" t="s">
        <v>330</v>
      </c>
      <c r="C57" t="s">
        <v>331</v>
      </c>
      <c r="F57" t="s">
        <v>27</v>
      </c>
      <c r="G57" t="s">
        <v>28</v>
      </c>
      <c r="I57" t="s">
        <v>27</v>
      </c>
      <c r="J57" s="4">
        <v>220102</v>
      </c>
      <c r="K57" t="s">
        <v>30</v>
      </c>
      <c r="L57" t="s">
        <v>332</v>
      </c>
      <c r="M57" t="s">
        <v>32</v>
      </c>
      <c r="N57" t="s">
        <v>278</v>
      </c>
      <c r="O57">
        <v>2564</v>
      </c>
      <c r="P57" t="s">
        <v>51</v>
      </c>
      <c r="Q57" s="4">
        <v>0</v>
      </c>
      <c r="R57" s="4">
        <v>0</v>
      </c>
      <c r="S57" t="s">
        <v>333</v>
      </c>
      <c r="T57" t="s">
        <v>317</v>
      </c>
      <c r="U57" t="s">
        <v>59</v>
      </c>
      <c r="W57" t="s">
        <v>208</v>
      </c>
      <c r="X57" t="s">
        <v>209</v>
      </c>
      <c r="Y57" s="6" t="s">
        <v>331</v>
      </c>
    </row>
    <row r="58" spans="1:25" ht="15" thickBot="1">
      <c r="A58" t="s">
        <v>334</v>
      </c>
      <c r="B58" t="s">
        <v>335</v>
      </c>
      <c r="C58" t="s">
        <v>336</v>
      </c>
      <c r="F58" t="s">
        <v>27</v>
      </c>
      <c r="G58" t="s">
        <v>28</v>
      </c>
      <c r="H58" t="s">
        <v>29</v>
      </c>
      <c r="I58" t="s">
        <v>27</v>
      </c>
      <c r="J58" s="4">
        <v>220102</v>
      </c>
      <c r="K58" t="s">
        <v>30</v>
      </c>
      <c r="L58" t="s">
        <v>337</v>
      </c>
      <c r="M58" t="s">
        <v>32</v>
      </c>
      <c r="N58" t="s">
        <v>278</v>
      </c>
      <c r="O58">
        <v>2564</v>
      </c>
      <c r="P58" t="s">
        <v>43</v>
      </c>
      <c r="Q58" s="4">
        <v>0</v>
      </c>
      <c r="R58" s="4">
        <v>0</v>
      </c>
      <c r="S58" t="s">
        <v>338</v>
      </c>
      <c r="T58" t="s">
        <v>339</v>
      </c>
      <c r="U58" t="s">
        <v>166</v>
      </c>
      <c r="W58" t="s">
        <v>208</v>
      </c>
      <c r="X58" t="s">
        <v>209</v>
      </c>
      <c r="Y58" s="6" t="s">
        <v>336</v>
      </c>
    </row>
    <row r="59" spans="1:25" ht="15" thickBot="1">
      <c r="A59" t="s">
        <v>189</v>
      </c>
      <c r="B59" t="s">
        <v>340</v>
      </c>
      <c r="C59" t="s">
        <v>341</v>
      </c>
      <c r="F59" t="s">
        <v>27</v>
      </c>
      <c r="G59" t="s">
        <v>28</v>
      </c>
      <c r="H59" t="s">
        <v>29</v>
      </c>
      <c r="I59" t="s">
        <v>27</v>
      </c>
      <c r="J59" s="4">
        <v>220102</v>
      </c>
      <c r="K59" t="s">
        <v>30</v>
      </c>
      <c r="L59" t="s">
        <v>342</v>
      </c>
      <c r="M59" t="s">
        <v>32</v>
      </c>
      <c r="N59" t="s">
        <v>278</v>
      </c>
      <c r="O59">
        <v>2564</v>
      </c>
      <c r="P59" t="s">
        <v>205</v>
      </c>
      <c r="Q59" s="4">
        <v>0</v>
      </c>
      <c r="R59" s="4">
        <v>0</v>
      </c>
      <c r="S59" t="s">
        <v>196</v>
      </c>
      <c r="T59" t="s">
        <v>197</v>
      </c>
      <c r="U59" t="s">
        <v>166</v>
      </c>
      <c r="V59" t="s">
        <v>108</v>
      </c>
      <c r="W59" t="s">
        <v>208</v>
      </c>
      <c r="X59" t="s">
        <v>225</v>
      </c>
      <c r="Y59" s="6" t="s">
        <v>341</v>
      </c>
    </row>
    <row r="60" spans="1:25" ht="15" thickBot="1">
      <c r="A60" t="s">
        <v>189</v>
      </c>
      <c r="B60" t="s">
        <v>343</v>
      </c>
      <c r="C60" t="s">
        <v>344</v>
      </c>
      <c r="F60" t="s">
        <v>27</v>
      </c>
      <c r="G60" t="s">
        <v>28</v>
      </c>
      <c r="H60" t="s">
        <v>29</v>
      </c>
      <c r="I60" t="s">
        <v>27</v>
      </c>
      <c r="J60" s="4">
        <v>220102</v>
      </c>
      <c r="K60" t="s">
        <v>30</v>
      </c>
      <c r="L60" t="s">
        <v>345</v>
      </c>
      <c r="M60" t="s">
        <v>32</v>
      </c>
      <c r="N60" t="s">
        <v>194</v>
      </c>
      <c r="O60">
        <v>2565</v>
      </c>
      <c r="P60" t="s">
        <v>195</v>
      </c>
      <c r="Q60" s="4">
        <v>0</v>
      </c>
      <c r="R60" s="4">
        <v>0</v>
      </c>
      <c r="S60" t="s">
        <v>196</v>
      </c>
      <c r="T60" t="s">
        <v>197</v>
      </c>
      <c r="U60" t="s">
        <v>166</v>
      </c>
      <c r="V60" t="s">
        <v>108</v>
      </c>
      <c r="W60" t="s">
        <v>208</v>
      </c>
      <c r="X60" t="s">
        <v>225</v>
      </c>
      <c r="Y60" s="6" t="s">
        <v>344</v>
      </c>
    </row>
    <row r="61" spans="1:25" ht="15" thickBot="1">
      <c r="A61" t="s">
        <v>189</v>
      </c>
      <c r="B61" t="s">
        <v>346</v>
      </c>
      <c r="C61" t="s">
        <v>347</v>
      </c>
      <c r="F61" t="s">
        <v>27</v>
      </c>
      <c r="G61" t="s">
        <v>28</v>
      </c>
      <c r="H61" t="s">
        <v>29</v>
      </c>
      <c r="I61" t="s">
        <v>27</v>
      </c>
      <c r="J61" s="4">
        <v>220102</v>
      </c>
      <c r="K61" t="s">
        <v>30</v>
      </c>
      <c r="L61" t="s">
        <v>348</v>
      </c>
      <c r="M61" t="s">
        <v>32</v>
      </c>
      <c r="N61" t="s">
        <v>252</v>
      </c>
      <c r="O61">
        <v>2564</v>
      </c>
      <c r="P61" t="s">
        <v>292</v>
      </c>
      <c r="Q61" s="4">
        <v>0</v>
      </c>
      <c r="R61" s="4">
        <v>0</v>
      </c>
      <c r="S61" t="s">
        <v>196</v>
      </c>
      <c r="T61" t="s">
        <v>197</v>
      </c>
      <c r="U61" t="s">
        <v>166</v>
      </c>
      <c r="V61" t="s">
        <v>108</v>
      </c>
      <c r="W61" t="s">
        <v>208</v>
      </c>
      <c r="X61" t="s">
        <v>225</v>
      </c>
      <c r="Y61" s="6" t="s">
        <v>347</v>
      </c>
    </row>
    <row r="62" spans="1:25" ht="15" thickBot="1">
      <c r="A62" t="s">
        <v>189</v>
      </c>
      <c r="B62" t="s">
        <v>349</v>
      </c>
      <c r="C62" t="s">
        <v>350</v>
      </c>
      <c r="F62" t="s">
        <v>27</v>
      </c>
      <c r="G62" t="s">
        <v>28</v>
      </c>
      <c r="H62" t="s">
        <v>29</v>
      </c>
      <c r="I62" t="s">
        <v>27</v>
      </c>
      <c r="J62" s="4">
        <v>220102</v>
      </c>
      <c r="K62" t="s">
        <v>30</v>
      </c>
      <c r="L62" t="s">
        <v>351</v>
      </c>
      <c r="M62" t="s">
        <v>32</v>
      </c>
      <c r="N62" t="s">
        <v>252</v>
      </c>
      <c r="O62">
        <v>2564</v>
      </c>
      <c r="P62" t="s">
        <v>292</v>
      </c>
      <c r="Q62" s="4">
        <v>0</v>
      </c>
      <c r="R62" s="4">
        <v>0</v>
      </c>
      <c r="S62" t="s">
        <v>196</v>
      </c>
      <c r="T62" t="s">
        <v>197</v>
      </c>
      <c r="U62" t="s">
        <v>166</v>
      </c>
      <c r="V62" t="s">
        <v>108</v>
      </c>
      <c r="W62" t="s">
        <v>208</v>
      </c>
      <c r="X62" t="s">
        <v>225</v>
      </c>
      <c r="Y62" s="6" t="s">
        <v>350</v>
      </c>
    </row>
    <row r="63" spans="1:25" ht="15" thickBot="1">
      <c r="A63" t="s">
        <v>189</v>
      </c>
      <c r="B63" t="s">
        <v>352</v>
      </c>
      <c r="C63" t="s">
        <v>353</v>
      </c>
      <c r="F63" t="s">
        <v>27</v>
      </c>
      <c r="G63" t="s">
        <v>28</v>
      </c>
      <c r="H63" t="s">
        <v>29</v>
      </c>
      <c r="I63" t="s">
        <v>27</v>
      </c>
      <c r="J63" s="4">
        <v>220102</v>
      </c>
      <c r="K63" t="s">
        <v>30</v>
      </c>
      <c r="L63" t="s">
        <v>354</v>
      </c>
      <c r="M63" t="s">
        <v>32</v>
      </c>
      <c r="N63" t="s">
        <v>278</v>
      </c>
      <c r="O63">
        <v>2564</v>
      </c>
      <c r="P63" t="s">
        <v>43</v>
      </c>
      <c r="Q63" s="4">
        <v>0</v>
      </c>
      <c r="R63" s="4">
        <v>0</v>
      </c>
      <c r="S63" t="s">
        <v>196</v>
      </c>
      <c r="T63" t="s">
        <v>197</v>
      </c>
      <c r="U63" t="s">
        <v>166</v>
      </c>
      <c r="V63" t="s">
        <v>108</v>
      </c>
      <c r="W63" t="s">
        <v>208</v>
      </c>
      <c r="X63" t="s">
        <v>225</v>
      </c>
      <c r="Y63" s="6" t="s">
        <v>353</v>
      </c>
    </row>
    <row r="64" spans="1:25" ht="15" thickBot="1">
      <c r="A64" t="s">
        <v>355</v>
      </c>
      <c r="B64" t="s">
        <v>356</v>
      </c>
      <c r="C64" t="s">
        <v>357</v>
      </c>
      <c r="F64" t="s">
        <v>27</v>
      </c>
      <c r="G64" t="s">
        <v>28</v>
      </c>
      <c r="I64" t="s">
        <v>27</v>
      </c>
      <c r="J64" s="4">
        <v>220102</v>
      </c>
      <c r="K64" t="s">
        <v>30</v>
      </c>
      <c r="L64" t="s">
        <v>358</v>
      </c>
      <c r="M64" t="s">
        <v>32</v>
      </c>
      <c r="N64" t="s">
        <v>359</v>
      </c>
      <c r="O64">
        <v>2566</v>
      </c>
      <c r="P64" t="s">
        <v>65</v>
      </c>
      <c r="Q64" s="2">
        <v>95500000</v>
      </c>
      <c r="R64" s="4">
        <v>0</v>
      </c>
      <c r="S64" t="s">
        <v>360</v>
      </c>
      <c r="T64" t="s">
        <v>339</v>
      </c>
      <c r="U64" t="s">
        <v>166</v>
      </c>
      <c r="V64" t="s">
        <v>361</v>
      </c>
      <c r="W64" t="s">
        <v>362</v>
      </c>
      <c r="X64" t="s">
        <v>363</v>
      </c>
      <c r="Y64" s="6" t="s">
        <v>357</v>
      </c>
    </row>
    <row r="65" spans="1:25" ht="15" thickBot="1">
      <c r="A65" t="s">
        <v>355</v>
      </c>
      <c r="B65" t="s">
        <v>364</v>
      </c>
      <c r="C65" t="s">
        <v>365</v>
      </c>
      <c r="F65" t="s">
        <v>27</v>
      </c>
      <c r="G65" t="s">
        <v>28</v>
      </c>
      <c r="I65" t="s">
        <v>27</v>
      </c>
      <c r="J65" s="4">
        <v>220102</v>
      </c>
      <c r="K65" t="s">
        <v>30</v>
      </c>
      <c r="L65" t="s">
        <v>366</v>
      </c>
      <c r="M65" t="s">
        <v>32</v>
      </c>
      <c r="N65" t="s">
        <v>359</v>
      </c>
      <c r="O65">
        <v>2566</v>
      </c>
      <c r="P65" t="s">
        <v>65</v>
      </c>
      <c r="Q65" s="2">
        <v>89820000</v>
      </c>
      <c r="R65" s="4">
        <v>0</v>
      </c>
      <c r="S65" t="s">
        <v>360</v>
      </c>
      <c r="T65" t="s">
        <v>339</v>
      </c>
      <c r="U65" t="s">
        <v>166</v>
      </c>
      <c r="V65" t="s">
        <v>361</v>
      </c>
      <c r="W65" t="s">
        <v>362</v>
      </c>
      <c r="X65" t="s">
        <v>363</v>
      </c>
      <c r="Y65" s="6" t="s">
        <v>365</v>
      </c>
    </row>
    <row r="66" spans="1:25" ht="15" thickBot="1">
      <c r="A66" t="s">
        <v>355</v>
      </c>
      <c r="B66" t="s">
        <v>367</v>
      </c>
      <c r="C66" t="s">
        <v>368</v>
      </c>
      <c r="F66" t="s">
        <v>27</v>
      </c>
      <c r="G66" t="s">
        <v>28</v>
      </c>
      <c r="I66" t="s">
        <v>27</v>
      </c>
      <c r="J66" s="4">
        <v>220102</v>
      </c>
      <c r="K66" t="s">
        <v>30</v>
      </c>
      <c r="L66" t="s">
        <v>369</v>
      </c>
      <c r="M66" t="s">
        <v>32</v>
      </c>
      <c r="N66" t="s">
        <v>359</v>
      </c>
      <c r="O66">
        <v>2566</v>
      </c>
      <c r="P66" t="s">
        <v>65</v>
      </c>
      <c r="Q66" s="2">
        <v>20375000</v>
      </c>
      <c r="R66" s="4">
        <v>0</v>
      </c>
      <c r="S66" t="s">
        <v>360</v>
      </c>
      <c r="T66" t="s">
        <v>339</v>
      </c>
      <c r="U66" t="s">
        <v>166</v>
      </c>
      <c r="V66" t="s">
        <v>361</v>
      </c>
      <c r="W66" t="s">
        <v>362</v>
      </c>
      <c r="X66" t="s">
        <v>363</v>
      </c>
      <c r="Y66" s="6" t="s">
        <v>368</v>
      </c>
    </row>
    <row r="67" spans="1:25" ht="15" thickBot="1">
      <c r="A67" t="s">
        <v>355</v>
      </c>
      <c r="B67" t="s">
        <v>370</v>
      </c>
      <c r="C67" t="s">
        <v>371</v>
      </c>
      <c r="F67" t="s">
        <v>27</v>
      </c>
      <c r="G67" t="s">
        <v>28</v>
      </c>
      <c r="I67" t="s">
        <v>27</v>
      </c>
      <c r="J67" s="4">
        <v>220102</v>
      </c>
      <c r="K67" t="s">
        <v>30</v>
      </c>
      <c r="L67" t="s">
        <v>358</v>
      </c>
      <c r="M67" t="s">
        <v>32</v>
      </c>
      <c r="N67" t="s">
        <v>359</v>
      </c>
      <c r="O67">
        <v>2566</v>
      </c>
      <c r="P67" t="s">
        <v>65</v>
      </c>
      <c r="Q67" s="2">
        <v>39820000</v>
      </c>
      <c r="R67" s="4">
        <v>0</v>
      </c>
      <c r="S67" t="s">
        <v>360</v>
      </c>
      <c r="T67" t="s">
        <v>339</v>
      </c>
      <c r="U67" t="s">
        <v>166</v>
      </c>
      <c r="V67" t="s">
        <v>361</v>
      </c>
      <c r="W67" t="s">
        <v>362</v>
      </c>
      <c r="X67" t="s">
        <v>363</v>
      </c>
      <c r="Y67" s="6" t="s">
        <v>371</v>
      </c>
    </row>
    <row r="68" spans="1:25" ht="15" thickBot="1">
      <c r="A68" t="s">
        <v>355</v>
      </c>
      <c r="B68" t="s">
        <v>372</v>
      </c>
      <c r="C68" t="s">
        <v>373</v>
      </c>
      <c r="F68" t="s">
        <v>27</v>
      </c>
      <c r="G68" t="s">
        <v>28</v>
      </c>
      <c r="I68" t="s">
        <v>27</v>
      </c>
      <c r="J68" s="4">
        <v>220102</v>
      </c>
      <c r="K68" t="s">
        <v>30</v>
      </c>
      <c r="L68" t="s">
        <v>374</v>
      </c>
      <c r="M68" t="s">
        <v>32</v>
      </c>
      <c r="N68" t="s">
        <v>359</v>
      </c>
      <c r="O68">
        <v>2566</v>
      </c>
      <c r="P68" t="s">
        <v>65</v>
      </c>
      <c r="Q68" s="2">
        <v>87000000</v>
      </c>
      <c r="R68" s="4">
        <v>0</v>
      </c>
      <c r="S68" t="s">
        <v>360</v>
      </c>
      <c r="T68" t="s">
        <v>339</v>
      </c>
      <c r="U68" t="s">
        <v>166</v>
      </c>
      <c r="V68" t="s">
        <v>361</v>
      </c>
      <c r="W68" t="s">
        <v>362</v>
      </c>
      <c r="X68" t="s">
        <v>363</v>
      </c>
      <c r="Y68" s="6" t="s">
        <v>373</v>
      </c>
    </row>
    <row r="69" spans="1:25" ht="15" thickBot="1">
      <c r="A69" t="s">
        <v>355</v>
      </c>
      <c r="B69" t="s">
        <v>375</v>
      </c>
      <c r="C69" t="s">
        <v>376</v>
      </c>
      <c r="F69" t="s">
        <v>27</v>
      </c>
      <c r="G69" t="s">
        <v>28</v>
      </c>
      <c r="I69" t="s">
        <v>27</v>
      </c>
      <c r="J69" s="4">
        <v>220102</v>
      </c>
      <c r="K69" t="s">
        <v>30</v>
      </c>
      <c r="L69" t="s">
        <v>377</v>
      </c>
      <c r="M69" t="s">
        <v>32</v>
      </c>
      <c r="N69" t="s">
        <v>359</v>
      </c>
      <c r="O69">
        <v>2566</v>
      </c>
      <c r="P69" t="s">
        <v>378</v>
      </c>
      <c r="Q69" s="2">
        <v>65000000</v>
      </c>
      <c r="R69" s="4">
        <v>0</v>
      </c>
      <c r="S69" t="s">
        <v>360</v>
      </c>
      <c r="T69" t="s">
        <v>339</v>
      </c>
      <c r="U69" t="s">
        <v>166</v>
      </c>
      <c r="V69" t="s">
        <v>361</v>
      </c>
      <c r="W69" t="s">
        <v>362</v>
      </c>
      <c r="X69" t="s">
        <v>363</v>
      </c>
      <c r="Y69" s="6" t="s">
        <v>376</v>
      </c>
    </row>
    <row r="70" spans="1:25" ht="15" thickBot="1">
      <c r="A70" t="s">
        <v>117</v>
      </c>
      <c r="B70" t="s">
        <v>379</v>
      </c>
      <c r="C70" t="s">
        <v>380</v>
      </c>
      <c r="F70" t="s">
        <v>27</v>
      </c>
      <c r="G70" t="s">
        <v>28</v>
      </c>
      <c r="I70" t="s">
        <v>27</v>
      </c>
      <c r="J70" s="4">
        <v>220102</v>
      </c>
      <c r="K70" t="s">
        <v>30</v>
      </c>
      <c r="L70" t="s">
        <v>381</v>
      </c>
      <c r="M70" t="s">
        <v>32</v>
      </c>
      <c r="N70" t="s">
        <v>359</v>
      </c>
      <c r="O70">
        <v>2566</v>
      </c>
      <c r="P70" t="s">
        <v>65</v>
      </c>
      <c r="Q70" s="2">
        <v>520000</v>
      </c>
      <c r="R70" s="2">
        <v>520000</v>
      </c>
      <c r="T70" t="s">
        <v>121</v>
      </c>
      <c r="U70" t="s">
        <v>83</v>
      </c>
      <c r="V70" t="s">
        <v>361</v>
      </c>
      <c r="W70" t="s">
        <v>382</v>
      </c>
      <c r="X70" t="s">
        <v>383</v>
      </c>
      <c r="Y70" s="6" t="s">
        <v>380</v>
      </c>
    </row>
    <row r="71" spans="1:25" ht="15" thickBot="1">
      <c r="A71" t="s">
        <v>189</v>
      </c>
      <c r="B71" t="s">
        <v>384</v>
      </c>
      <c r="C71" t="s">
        <v>385</v>
      </c>
      <c r="F71" t="s">
        <v>27</v>
      </c>
      <c r="G71" t="s">
        <v>28</v>
      </c>
      <c r="I71" t="s">
        <v>27</v>
      </c>
      <c r="J71" s="4">
        <v>220102</v>
      </c>
      <c r="K71" t="s">
        <v>30</v>
      </c>
      <c r="L71" t="s">
        <v>386</v>
      </c>
      <c r="M71" t="s">
        <v>32</v>
      </c>
      <c r="N71" t="s">
        <v>359</v>
      </c>
      <c r="O71">
        <v>2566</v>
      </c>
      <c r="P71" t="s">
        <v>65</v>
      </c>
      <c r="Q71" s="2">
        <v>4000000</v>
      </c>
      <c r="R71" s="4">
        <v>0</v>
      </c>
      <c r="S71" t="s">
        <v>196</v>
      </c>
      <c r="T71" t="s">
        <v>197</v>
      </c>
      <c r="U71" t="s">
        <v>166</v>
      </c>
      <c r="V71" t="s">
        <v>361</v>
      </c>
      <c r="W71" t="s">
        <v>382</v>
      </c>
      <c r="X71" t="s">
        <v>387</v>
      </c>
      <c r="Y71" s="6" t="s">
        <v>385</v>
      </c>
    </row>
    <row r="72" spans="1:25" ht="15" thickBot="1">
      <c r="A72" t="s">
        <v>226</v>
      </c>
      <c r="B72" t="s">
        <v>388</v>
      </c>
      <c r="C72" t="s">
        <v>239</v>
      </c>
      <c r="F72" t="s">
        <v>27</v>
      </c>
      <c r="G72" t="s">
        <v>28</v>
      </c>
      <c r="I72" t="s">
        <v>27</v>
      </c>
      <c r="J72" s="4">
        <v>220102</v>
      </c>
      <c r="K72" t="s">
        <v>30</v>
      </c>
      <c r="L72" t="s">
        <v>389</v>
      </c>
      <c r="M72" t="s">
        <v>32</v>
      </c>
      <c r="N72" t="s">
        <v>359</v>
      </c>
      <c r="O72">
        <v>2566</v>
      </c>
      <c r="P72" t="s">
        <v>65</v>
      </c>
      <c r="Q72" s="2">
        <v>1000000</v>
      </c>
      <c r="R72" s="2">
        <v>1000000</v>
      </c>
      <c r="S72" t="s">
        <v>230</v>
      </c>
      <c r="T72" t="s">
        <v>165</v>
      </c>
      <c r="U72" t="s">
        <v>166</v>
      </c>
      <c r="V72" t="s">
        <v>361</v>
      </c>
      <c r="W72" t="s">
        <v>390</v>
      </c>
      <c r="X72" t="s">
        <v>391</v>
      </c>
      <c r="Y72" s="6" t="s">
        <v>239</v>
      </c>
    </row>
    <row r="73" spans="1:25" ht="15" thickBot="1">
      <c r="A73" t="s">
        <v>183</v>
      </c>
      <c r="B73" t="s">
        <v>392</v>
      </c>
      <c r="C73" t="s">
        <v>263</v>
      </c>
      <c r="F73" t="s">
        <v>27</v>
      </c>
      <c r="G73" t="s">
        <v>28</v>
      </c>
      <c r="I73" t="s">
        <v>27</v>
      </c>
      <c r="J73" s="4">
        <v>220102</v>
      </c>
      <c r="K73" t="s">
        <v>30</v>
      </c>
      <c r="L73" t="s">
        <v>393</v>
      </c>
      <c r="M73" t="s">
        <v>32</v>
      </c>
      <c r="N73" t="s">
        <v>359</v>
      </c>
      <c r="O73">
        <v>2566</v>
      </c>
      <c r="P73" t="s">
        <v>65</v>
      </c>
      <c r="Q73" s="2">
        <v>12136730</v>
      </c>
      <c r="R73" s="2">
        <v>12136730</v>
      </c>
      <c r="S73" t="s">
        <v>188</v>
      </c>
      <c r="T73" t="s">
        <v>165</v>
      </c>
      <c r="U73" t="s">
        <v>166</v>
      </c>
      <c r="V73" t="s">
        <v>361</v>
      </c>
      <c r="W73" t="s">
        <v>394</v>
      </c>
      <c r="X73" t="s">
        <v>395</v>
      </c>
      <c r="Y73" s="6" t="s">
        <v>263</v>
      </c>
    </row>
    <row r="74" spans="1:25" ht="15" thickBot="1">
      <c r="A74" t="s">
        <v>189</v>
      </c>
      <c r="B74" t="s">
        <v>396</v>
      </c>
      <c r="C74" t="s">
        <v>397</v>
      </c>
      <c r="F74" t="s">
        <v>27</v>
      </c>
      <c r="G74" t="s">
        <v>28</v>
      </c>
      <c r="I74" t="s">
        <v>27</v>
      </c>
      <c r="J74" s="4">
        <v>220102</v>
      </c>
      <c r="K74" t="s">
        <v>30</v>
      </c>
      <c r="L74" t="s">
        <v>398</v>
      </c>
      <c r="M74" t="s">
        <v>32</v>
      </c>
      <c r="N74" t="s">
        <v>359</v>
      </c>
      <c r="O74">
        <v>2566</v>
      </c>
      <c r="P74" t="s">
        <v>65</v>
      </c>
      <c r="Q74" s="2">
        <v>500000</v>
      </c>
      <c r="R74" s="4">
        <v>0</v>
      </c>
      <c r="S74" t="s">
        <v>196</v>
      </c>
      <c r="T74" t="s">
        <v>197</v>
      </c>
      <c r="U74" t="s">
        <v>166</v>
      </c>
      <c r="V74" t="s">
        <v>361</v>
      </c>
      <c r="W74" t="s">
        <v>394</v>
      </c>
      <c r="X74" t="s">
        <v>395</v>
      </c>
      <c r="Y74" s="6" t="s">
        <v>487</v>
      </c>
    </row>
    <row r="75" spans="1:25" ht="15" thickBot="1">
      <c r="A75" t="s">
        <v>183</v>
      </c>
      <c r="B75" t="s">
        <v>399</v>
      </c>
      <c r="C75" t="s">
        <v>243</v>
      </c>
      <c r="F75" t="s">
        <v>27</v>
      </c>
      <c r="G75" t="s">
        <v>28</v>
      </c>
      <c r="I75" t="s">
        <v>27</v>
      </c>
      <c r="J75" s="4">
        <v>220102</v>
      </c>
      <c r="K75" t="s">
        <v>30</v>
      </c>
      <c r="L75" t="s">
        <v>400</v>
      </c>
      <c r="M75" t="s">
        <v>32</v>
      </c>
      <c r="N75" t="s">
        <v>359</v>
      </c>
      <c r="O75">
        <v>2566</v>
      </c>
      <c r="P75" t="s">
        <v>65</v>
      </c>
      <c r="Q75" s="2">
        <v>20500000</v>
      </c>
      <c r="R75" s="2">
        <v>20500000</v>
      </c>
      <c r="S75" t="s">
        <v>188</v>
      </c>
      <c r="T75" t="s">
        <v>165</v>
      </c>
      <c r="U75" t="s">
        <v>166</v>
      </c>
      <c r="V75" t="s">
        <v>361</v>
      </c>
      <c r="W75" t="s">
        <v>390</v>
      </c>
      <c r="X75" t="s">
        <v>401</v>
      </c>
      <c r="Y75" s="6" t="s">
        <v>243</v>
      </c>
    </row>
    <row r="76" spans="1:25" ht="15" thickBot="1">
      <c r="A76" t="s">
        <v>226</v>
      </c>
      <c r="B76" t="s">
        <v>402</v>
      </c>
      <c r="C76" t="s">
        <v>403</v>
      </c>
      <c r="F76" t="s">
        <v>27</v>
      </c>
      <c r="G76" t="s">
        <v>28</v>
      </c>
      <c r="I76" t="s">
        <v>27</v>
      </c>
      <c r="J76" s="4">
        <v>220102</v>
      </c>
      <c r="K76" t="s">
        <v>30</v>
      </c>
      <c r="L76" t="s">
        <v>404</v>
      </c>
      <c r="M76" t="s">
        <v>32</v>
      </c>
      <c r="N76" t="s">
        <v>359</v>
      </c>
      <c r="O76">
        <v>2566</v>
      </c>
      <c r="P76" t="s">
        <v>65</v>
      </c>
      <c r="Q76" s="2">
        <v>352194300</v>
      </c>
      <c r="R76" s="2">
        <v>352194300</v>
      </c>
      <c r="S76" t="s">
        <v>230</v>
      </c>
      <c r="T76" t="s">
        <v>165</v>
      </c>
      <c r="U76" t="s">
        <v>166</v>
      </c>
      <c r="V76" t="s">
        <v>361</v>
      </c>
      <c r="W76" t="s">
        <v>394</v>
      </c>
      <c r="X76" t="s">
        <v>395</v>
      </c>
      <c r="Y76" s="6" t="s">
        <v>403</v>
      </c>
    </row>
    <row r="77" spans="1:25" ht="15" thickBot="1">
      <c r="A77" t="s">
        <v>93</v>
      </c>
      <c r="B77" t="s">
        <v>405</v>
      </c>
      <c r="C77" t="s">
        <v>406</v>
      </c>
      <c r="F77" t="s">
        <v>27</v>
      </c>
      <c r="G77" t="s">
        <v>28</v>
      </c>
      <c r="I77" t="s">
        <v>27</v>
      </c>
      <c r="J77" s="4">
        <v>220102</v>
      </c>
      <c r="K77" t="s">
        <v>30</v>
      </c>
      <c r="L77" t="s">
        <v>407</v>
      </c>
      <c r="M77" t="s">
        <v>32</v>
      </c>
      <c r="N77" t="s">
        <v>359</v>
      </c>
      <c r="O77">
        <v>2566</v>
      </c>
      <c r="P77" t="s">
        <v>65</v>
      </c>
      <c r="Q77" s="2">
        <v>708800</v>
      </c>
      <c r="R77" s="2">
        <v>708800</v>
      </c>
      <c r="S77" t="s">
        <v>98</v>
      </c>
      <c r="T77" t="s">
        <v>99</v>
      </c>
      <c r="U77" t="s">
        <v>100</v>
      </c>
      <c r="V77" t="s">
        <v>361</v>
      </c>
      <c r="W77" t="s">
        <v>394</v>
      </c>
      <c r="X77" t="s">
        <v>395</v>
      </c>
      <c r="Y77" s="6" t="s">
        <v>406</v>
      </c>
    </row>
    <row r="78" spans="1:25" ht="15" thickBot="1">
      <c r="A78" t="s">
        <v>189</v>
      </c>
      <c r="B78" t="s">
        <v>408</v>
      </c>
      <c r="C78" t="s">
        <v>409</v>
      </c>
      <c r="F78" t="s">
        <v>27</v>
      </c>
      <c r="G78" t="s">
        <v>28</v>
      </c>
      <c r="I78" t="s">
        <v>27</v>
      </c>
      <c r="J78" s="4">
        <v>220102</v>
      </c>
      <c r="K78" t="s">
        <v>30</v>
      </c>
      <c r="L78" t="s">
        <v>410</v>
      </c>
      <c r="M78" t="s">
        <v>32</v>
      </c>
      <c r="N78" t="s">
        <v>411</v>
      </c>
      <c r="O78">
        <v>2564</v>
      </c>
      <c r="P78" t="s">
        <v>270</v>
      </c>
      <c r="Q78" s="2">
        <v>500000</v>
      </c>
      <c r="R78" s="4">
        <v>0</v>
      </c>
      <c r="S78" t="s">
        <v>196</v>
      </c>
      <c r="T78" t="s">
        <v>197</v>
      </c>
      <c r="U78" t="s">
        <v>166</v>
      </c>
      <c r="W78" t="s">
        <v>208</v>
      </c>
      <c r="X78" t="s">
        <v>209</v>
      </c>
      <c r="Y78" s="6" t="s">
        <v>409</v>
      </c>
    </row>
    <row r="79" spans="1:25" ht="15" thickBot="1">
      <c r="A79" t="s">
        <v>265</v>
      </c>
      <c r="B79" t="s">
        <v>412</v>
      </c>
      <c r="C79" t="s">
        <v>413</v>
      </c>
      <c r="F79" t="s">
        <v>27</v>
      </c>
      <c r="G79" t="s">
        <v>28</v>
      </c>
      <c r="H79" t="s">
        <v>268</v>
      </c>
      <c r="I79" t="s">
        <v>27</v>
      </c>
      <c r="J79" s="4">
        <v>220102</v>
      </c>
      <c r="K79" t="s">
        <v>30</v>
      </c>
      <c r="L79" t="s">
        <v>414</v>
      </c>
      <c r="M79" t="s">
        <v>32</v>
      </c>
      <c r="N79" t="s">
        <v>194</v>
      </c>
      <c r="O79">
        <v>2565</v>
      </c>
      <c r="P79" t="s">
        <v>195</v>
      </c>
      <c r="Q79" s="2">
        <v>379700</v>
      </c>
      <c r="R79" s="2">
        <v>379700</v>
      </c>
      <c r="S79" t="s">
        <v>72</v>
      </c>
      <c r="T79" t="s">
        <v>272</v>
      </c>
      <c r="U79" t="s">
        <v>273</v>
      </c>
      <c r="W79" t="s">
        <v>208</v>
      </c>
      <c r="X79" t="s">
        <v>225</v>
      </c>
      <c r="Y79" s="6" t="s">
        <v>413</v>
      </c>
    </row>
    <row r="80" spans="1:25" ht="15" thickBot="1">
      <c r="A80" t="s">
        <v>117</v>
      </c>
      <c r="B80" t="s">
        <v>415</v>
      </c>
      <c r="C80" t="s">
        <v>416</v>
      </c>
      <c r="F80" t="s">
        <v>27</v>
      </c>
      <c r="G80" t="s">
        <v>28</v>
      </c>
      <c r="I80" t="s">
        <v>27</v>
      </c>
      <c r="J80" s="4">
        <v>220102</v>
      </c>
      <c r="K80" t="s">
        <v>30</v>
      </c>
      <c r="L80" t="s">
        <v>417</v>
      </c>
      <c r="M80" t="s">
        <v>32</v>
      </c>
      <c r="N80" t="s">
        <v>194</v>
      </c>
      <c r="O80">
        <v>2565</v>
      </c>
      <c r="P80" t="s">
        <v>195</v>
      </c>
      <c r="Q80" s="2">
        <v>520000</v>
      </c>
      <c r="R80" s="2">
        <v>520000</v>
      </c>
      <c r="T80" t="s">
        <v>121</v>
      </c>
      <c r="U80" t="s">
        <v>83</v>
      </c>
      <c r="W80" t="s">
        <v>199</v>
      </c>
      <c r="X80" t="s">
        <v>200</v>
      </c>
      <c r="Y80" s="6" t="s">
        <v>416</v>
      </c>
    </row>
    <row r="81" spans="1:25" ht="15" thickBot="1">
      <c r="A81" t="s">
        <v>117</v>
      </c>
      <c r="B81" t="s">
        <v>418</v>
      </c>
      <c r="C81" t="s">
        <v>419</v>
      </c>
      <c r="F81" t="s">
        <v>27</v>
      </c>
      <c r="G81" t="s">
        <v>28</v>
      </c>
      <c r="I81" t="s">
        <v>27</v>
      </c>
      <c r="J81" s="4">
        <v>220102</v>
      </c>
      <c r="K81" t="s">
        <v>30</v>
      </c>
      <c r="L81" t="s">
        <v>420</v>
      </c>
      <c r="M81" t="s">
        <v>32</v>
      </c>
      <c r="N81" t="s">
        <v>194</v>
      </c>
      <c r="O81">
        <v>2565</v>
      </c>
      <c r="P81" t="s">
        <v>195</v>
      </c>
      <c r="Q81" s="2">
        <v>75000</v>
      </c>
      <c r="R81" s="2">
        <v>75000</v>
      </c>
      <c r="T81" t="s">
        <v>121</v>
      </c>
      <c r="U81" t="s">
        <v>83</v>
      </c>
      <c r="W81" t="s">
        <v>199</v>
      </c>
      <c r="X81" t="s">
        <v>200</v>
      </c>
      <c r="Y81" s="6" t="s">
        <v>419</v>
      </c>
    </row>
    <row r="82" spans="1:25" ht="15" thickBot="1">
      <c r="A82" t="s">
        <v>421</v>
      </c>
      <c r="B82" t="s">
        <v>422</v>
      </c>
      <c r="C82" t="s">
        <v>423</v>
      </c>
      <c r="F82" t="s">
        <v>27</v>
      </c>
      <c r="G82" t="s">
        <v>28</v>
      </c>
      <c r="I82" t="s">
        <v>27</v>
      </c>
      <c r="J82" s="4">
        <v>220102</v>
      </c>
      <c r="K82" t="s">
        <v>30</v>
      </c>
      <c r="L82" t="s">
        <v>424</v>
      </c>
      <c r="M82" t="s">
        <v>32</v>
      </c>
      <c r="N82" t="s">
        <v>194</v>
      </c>
      <c r="O82">
        <v>2565</v>
      </c>
      <c r="P82" t="s">
        <v>195</v>
      </c>
      <c r="Q82" s="2">
        <v>140000</v>
      </c>
      <c r="R82" s="2">
        <v>140000</v>
      </c>
      <c r="S82" t="s">
        <v>425</v>
      </c>
      <c r="T82" t="s">
        <v>426</v>
      </c>
      <c r="U82" t="s">
        <v>152</v>
      </c>
      <c r="W82" t="s">
        <v>199</v>
      </c>
      <c r="X82" t="s">
        <v>427</v>
      </c>
      <c r="Y82" s="6" t="s">
        <v>423</v>
      </c>
    </row>
    <row r="83" spans="1:25" ht="15" thickBot="1">
      <c r="A83" t="s">
        <v>117</v>
      </c>
      <c r="B83" t="s">
        <v>428</v>
      </c>
      <c r="C83" t="s">
        <v>429</v>
      </c>
      <c r="F83" t="s">
        <v>27</v>
      </c>
      <c r="G83" t="s">
        <v>28</v>
      </c>
      <c r="I83" t="s">
        <v>27</v>
      </c>
      <c r="J83" s="4">
        <v>220102</v>
      </c>
      <c r="K83" t="s">
        <v>30</v>
      </c>
      <c r="L83" t="s">
        <v>430</v>
      </c>
      <c r="M83" t="s">
        <v>32</v>
      </c>
      <c r="N83" t="s">
        <v>194</v>
      </c>
      <c r="O83">
        <v>2565</v>
      </c>
      <c r="P83" t="s">
        <v>195</v>
      </c>
      <c r="Q83" s="2">
        <v>433000</v>
      </c>
      <c r="R83" s="2">
        <v>433000</v>
      </c>
      <c r="T83" t="s">
        <v>121</v>
      </c>
      <c r="U83" t="s">
        <v>83</v>
      </c>
      <c r="W83" t="s">
        <v>199</v>
      </c>
      <c r="X83" t="s">
        <v>200</v>
      </c>
      <c r="Y83" s="6" t="s">
        <v>429</v>
      </c>
    </row>
    <row r="84" spans="1:25" ht="15" thickBot="1">
      <c r="A84" t="s">
        <v>355</v>
      </c>
      <c r="B84" t="s">
        <v>431</v>
      </c>
      <c r="C84" t="s">
        <v>432</v>
      </c>
      <c r="F84" t="s">
        <v>27</v>
      </c>
      <c r="G84" t="s">
        <v>28</v>
      </c>
      <c r="I84" t="s">
        <v>27</v>
      </c>
      <c r="J84" s="4">
        <v>220102</v>
      </c>
      <c r="K84" t="s">
        <v>30</v>
      </c>
      <c r="L84" t="s">
        <v>433</v>
      </c>
      <c r="M84" t="s">
        <v>32</v>
      </c>
      <c r="N84" t="s">
        <v>194</v>
      </c>
      <c r="O84">
        <v>2565</v>
      </c>
      <c r="P84" t="s">
        <v>195</v>
      </c>
      <c r="Q84" s="4">
        <v>0</v>
      </c>
      <c r="R84" s="4">
        <v>0</v>
      </c>
      <c r="S84" t="s">
        <v>360</v>
      </c>
      <c r="T84" t="s">
        <v>339</v>
      </c>
      <c r="U84" t="s">
        <v>166</v>
      </c>
      <c r="W84" t="s">
        <v>256</v>
      </c>
      <c r="X84" t="s">
        <v>261</v>
      </c>
      <c r="Y84" s="6" t="s">
        <v>432</v>
      </c>
    </row>
    <row r="85" spans="1:25" ht="15" thickBot="1">
      <c r="A85" t="s">
        <v>355</v>
      </c>
      <c r="B85" t="s">
        <v>434</v>
      </c>
      <c r="C85" t="s">
        <v>435</v>
      </c>
      <c r="F85" t="s">
        <v>27</v>
      </c>
      <c r="G85" t="s">
        <v>28</v>
      </c>
      <c r="I85" t="s">
        <v>27</v>
      </c>
      <c r="J85" s="4">
        <v>220102</v>
      </c>
      <c r="K85" t="s">
        <v>30</v>
      </c>
      <c r="L85" t="s">
        <v>436</v>
      </c>
      <c r="M85" t="s">
        <v>32</v>
      </c>
      <c r="N85" t="s">
        <v>194</v>
      </c>
      <c r="O85">
        <v>2565</v>
      </c>
      <c r="P85" t="s">
        <v>195</v>
      </c>
      <c r="Q85" s="2">
        <v>40890000</v>
      </c>
      <c r="R85" s="2">
        <v>40890000</v>
      </c>
      <c r="S85" t="s">
        <v>360</v>
      </c>
      <c r="T85" t="s">
        <v>339</v>
      </c>
      <c r="U85" t="s">
        <v>166</v>
      </c>
      <c r="W85" t="s">
        <v>256</v>
      </c>
      <c r="X85" t="s">
        <v>261</v>
      </c>
      <c r="Y85" s="6" t="s">
        <v>435</v>
      </c>
    </row>
    <row r="86" spans="1:25" ht="15" thickBot="1">
      <c r="A86" t="s">
        <v>160</v>
      </c>
      <c r="B86" t="s">
        <v>437</v>
      </c>
      <c r="C86" t="s">
        <v>438</v>
      </c>
      <c r="F86" t="s">
        <v>27</v>
      </c>
      <c r="G86" t="s">
        <v>28</v>
      </c>
      <c r="I86" t="s">
        <v>27</v>
      </c>
      <c r="J86" s="4">
        <v>220102</v>
      </c>
      <c r="K86" t="s">
        <v>30</v>
      </c>
      <c r="L86" t="s">
        <v>439</v>
      </c>
      <c r="M86" t="s">
        <v>32</v>
      </c>
      <c r="N86" t="s">
        <v>194</v>
      </c>
      <c r="O86">
        <v>2565</v>
      </c>
      <c r="P86" t="s">
        <v>195</v>
      </c>
      <c r="Q86" s="2">
        <v>5600000</v>
      </c>
      <c r="R86" s="2">
        <v>5600000</v>
      </c>
      <c r="S86" t="s">
        <v>164</v>
      </c>
      <c r="T86" t="s">
        <v>165</v>
      </c>
      <c r="U86" t="s">
        <v>166</v>
      </c>
      <c r="W86" t="s">
        <v>208</v>
      </c>
      <c r="X86" t="s">
        <v>225</v>
      </c>
      <c r="Y86" s="6" t="s">
        <v>438</v>
      </c>
    </row>
    <row r="87" spans="1:25" ht="15" thickBot="1">
      <c r="A87" t="s">
        <v>440</v>
      </c>
      <c r="B87" t="s">
        <v>441</v>
      </c>
      <c r="C87" t="s">
        <v>442</v>
      </c>
      <c r="F87" t="s">
        <v>27</v>
      </c>
      <c r="G87" t="s">
        <v>28</v>
      </c>
      <c r="I87" t="s">
        <v>27</v>
      </c>
      <c r="J87" s="4">
        <v>220102</v>
      </c>
      <c r="K87" t="s">
        <v>30</v>
      </c>
      <c r="L87" t="s">
        <v>443</v>
      </c>
      <c r="M87" t="s">
        <v>32</v>
      </c>
      <c r="N87" t="s">
        <v>194</v>
      </c>
      <c r="O87">
        <v>2565</v>
      </c>
      <c r="P87" t="s">
        <v>195</v>
      </c>
      <c r="Q87" s="2">
        <v>16566400</v>
      </c>
      <c r="R87" s="2">
        <v>16566400</v>
      </c>
      <c r="S87" t="s">
        <v>444</v>
      </c>
      <c r="T87" t="s">
        <v>165</v>
      </c>
      <c r="U87" t="s">
        <v>166</v>
      </c>
      <c r="W87" t="s">
        <v>208</v>
      </c>
      <c r="X87" t="s">
        <v>225</v>
      </c>
      <c r="Y87" s="6" t="s">
        <v>442</v>
      </c>
    </row>
    <row r="88" spans="1:25" ht="15" thickBot="1">
      <c r="A88" t="s">
        <v>274</v>
      </c>
      <c r="B88" t="s">
        <v>445</v>
      </c>
      <c r="C88" t="s">
        <v>446</v>
      </c>
      <c r="F88" t="s">
        <v>27</v>
      </c>
      <c r="G88" t="s">
        <v>28</v>
      </c>
      <c r="I88" t="s">
        <v>27</v>
      </c>
      <c r="J88" s="4">
        <v>220102</v>
      </c>
      <c r="K88" t="s">
        <v>30</v>
      </c>
      <c r="L88" t="s">
        <v>447</v>
      </c>
      <c r="M88" t="s">
        <v>32</v>
      </c>
      <c r="N88" t="s">
        <v>194</v>
      </c>
      <c r="O88">
        <v>2565</v>
      </c>
      <c r="P88" t="s">
        <v>195</v>
      </c>
      <c r="Q88" s="4">
        <v>0</v>
      </c>
      <c r="R88" s="4">
        <v>0</v>
      </c>
      <c r="S88" t="s">
        <v>72</v>
      </c>
      <c r="T88" t="s">
        <v>165</v>
      </c>
      <c r="U88" t="s">
        <v>166</v>
      </c>
      <c r="W88" t="s">
        <v>208</v>
      </c>
      <c r="X88" t="s">
        <v>225</v>
      </c>
      <c r="Y88" s="6" t="s">
        <v>446</v>
      </c>
    </row>
    <row r="89" spans="1:25" ht="15" thickBot="1">
      <c r="A89" t="s">
        <v>279</v>
      </c>
      <c r="B89" t="s">
        <v>448</v>
      </c>
      <c r="C89" t="s">
        <v>449</v>
      </c>
      <c r="F89" t="s">
        <v>27</v>
      </c>
      <c r="G89" t="s">
        <v>28</v>
      </c>
      <c r="I89" t="s">
        <v>27</v>
      </c>
      <c r="J89" s="4">
        <v>220102</v>
      </c>
      <c r="K89" t="s">
        <v>30</v>
      </c>
      <c r="L89" t="s">
        <v>450</v>
      </c>
      <c r="M89" t="s">
        <v>32</v>
      </c>
      <c r="N89" t="s">
        <v>194</v>
      </c>
      <c r="O89">
        <v>2565</v>
      </c>
      <c r="P89" t="s">
        <v>195</v>
      </c>
      <c r="Q89" s="4">
        <v>0</v>
      </c>
      <c r="R89" s="4">
        <v>0</v>
      </c>
      <c r="S89" t="s">
        <v>283</v>
      </c>
      <c r="T89" t="s">
        <v>165</v>
      </c>
      <c r="U89" t="s">
        <v>166</v>
      </c>
      <c r="W89" t="s">
        <v>208</v>
      </c>
      <c r="X89" t="s">
        <v>248</v>
      </c>
      <c r="Y89" s="6" t="s">
        <v>449</v>
      </c>
    </row>
    <row r="90" spans="1:25" ht="15" thickBot="1">
      <c r="A90" t="s">
        <v>279</v>
      </c>
      <c r="B90" t="s">
        <v>451</v>
      </c>
      <c r="C90" t="s">
        <v>254</v>
      </c>
      <c r="F90" t="s">
        <v>27</v>
      </c>
      <c r="G90" t="s">
        <v>28</v>
      </c>
      <c r="I90" t="s">
        <v>27</v>
      </c>
      <c r="J90" s="4">
        <v>220102</v>
      </c>
      <c r="K90" t="s">
        <v>30</v>
      </c>
      <c r="L90" t="s">
        <v>452</v>
      </c>
      <c r="M90" t="s">
        <v>32</v>
      </c>
      <c r="N90" t="s">
        <v>194</v>
      </c>
      <c r="O90">
        <v>2565</v>
      </c>
      <c r="P90" t="s">
        <v>195</v>
      </c>
      <c r="Q90" s="2">
        <v>100000</v>
      </c>
      <c r="R90" s="2">
        <v>100000</v>
      </c>
      <c r="S90" t="s">
        <v>283</v>
      </c>
      <c r="T90" t="s">
        <v>165</v>
      </c>
      <c r="U90" t="s">
        <v>166</v>
      </c>
      <c r="W90" t="s">
        <v>208</v>
      </c>
      <c r="X90" t="s">
        <v>225</v>
      </c>
      <c r="Y90" s="6" t="s">
        <v>254</v>
      </c>
    </row>
    <row r="91" spans="1:25" ht="15" thickBot="1">
      <c r="A91" t="s">
        <v>453</v>
      </c>
      <c r="B91" t="s">
        <v>454</v>
      </c>
      <c r="C91" t="s">
        <v>455</v>
      </c>
      <c r="F91" t="s">
        <v>27</v>
      </c>
      <c r="G91" t="s">
        <v>192</v>
      </c>
      <c r="I91" t="s">
        <v>27</v>
      </c>
      <c r="J91" s="4">
        <v>220102</v>
      </c>
      <c r="K91" t="s">
        <v>30</v>
      </c>
      <c r="L91" t="s">
        <v>456</v>
      </c>
      <c r="M91" t="s">
        <v>32</v>
      </c>
      <c r="N91" t="s">
        <v>194</v>
      </c>
      <c r="O91">
        <v>2565</v>
      </c>
      <c r="P91" t="s">
        <v>195</v>
      </c>
      <c r="Q91" s="2">
        <v>100000</v>
      </c>
      <c r="R91" s="2">
        <v>100000</v>
      </c>
      <c r="S91" t="s">
        <v>57</v>
      </c>
      <c r="T91" t="s">
        <v>165</v>
      </c>
      <c r="U91" t="s">
        <v>166</v>
      </c>
      <c r="W91" t="s">
        <v>199</v>
      </c>
      <c r="X91" t="s">
        <v>200</v>
      </c>
      <c r="Y91" s="6" t="s">
        <v>455</v>
      </c>
    </row>
    <row r="92" spans="1:25" ht="15" thickBot="1">
      <c r="A92" t="s">
        <v>457</v>
      </c>
      <c r="B92" t="s">
        <v>458</v>
      </c>
      <c r="C92" t="s">
        <v>459</v>
      </c>
      <c r="F92" t="s">
        <v>27</v>
      </c>
      <c r="G92" t="s">
        <v>28</v>
      </c>
      <c r="I92" t="s">
        <v>27</v>
      </c>
      <c r="J92" s="4">
        <v>220102</v>
      </c>
      <c r="K92" t="s">
        <v>30</v>
      </c>
      <c r="L92" t="s">
        <v>460</v>
      </c>
      <c r="M92" t="s">
        <v>32</v>
      </c>
      <c r="N92" t="s">
        <v>194</v>
      </c>
      <c r="O92">
        <v>2565</v>
      </c>
      <c r="P92" t="s">
        <v>195</v>
      </c>
      <c r="Q92" s="2">
        <v>1800000</v>
      </c>
      <c r="R92" s="2">
        <v>1800000</v>
      </c>
      <c r="S92" t="s">
        <v>461</v>
      </c>
      <c r="T92" t="s">
        <v>165</v>
      </c>
      <c r="U92" t="s">
        <v>166</v>
      </c>
      <c r="W92" t="s">
        <v>208</v>
      </c>
      <c r="X92" t="s">
        <v>248</v>
      </c>
      <c r="Y92" s="6" t="s">
        <v>459</v>
      </c>
    </row>
    <row r="93" spans="1:25" ht="15" thickBot="1">
      <c r="A93" t="s">
        <v>462</v>
      </c>
      <c r="B93" t="s">
        <v>463</v>
      </c>
      <c r="C93" t="s">
        <v>464</v>
      </c>
      <c r="F93" t="s">
        <v>27</v>
      </c>
      <c r="G93" t="s">
        <v>28</v>
      </c>
      <c r="I93" t="s">
        <v>27</v>
      </c>
      <c r="J93" s="4">
        <v>220102</v>
      </c>
      <c r="K93" t="s">
        <v>30</v>
      </c>
      <c r="L93" t="s">
        <v>465</v>
      </c>
      <c r="M93" t="s">
        <v>32</v>
      </c>
      <c r="N93" t="s">
        <v>194</v>
      </c>
      <c r="O93">
        <v>2565</v>
      </c>
      <c r="P93" t="s">
        <v>195</v>
      </c>
      <c r="Q93" s="2">
        <v>100000</v>
      </c>
      <c r="R93" s="2">
        <v>100000</v>
      </c>
      <c r="S93" t="s">
        <v>466</v>
      </c>
      <c r="T93" t="s">
        <v>165</v>
      </c>
      <c r="U93" t="s">
        <v>166</v>
      </c>
      <c r="W93" t="s">
        <v>208</v>
      </c>
      <c r="X93" t="s">
        <v>225</v>
      </c>
      <c r="Y93" s="6" t="s">
        <v>464</v>
      </c>
    </row>
    <row r="94" spans="1:25" ht="15" thickBot="1">
      <c r="A94" t="s">
        <v>226</v>
      </c>
      <c r="B94" t="s">
        <v>467</v>
      </c>
      <c r="C94" t="s">
        <v>468</v>
      </c>
      <c r="F94" t="s">
        <v>27</v>
      </c>
      <c r="G94" t="s">
        <v>28</v>
      </c>
      <c r="I94" t="s">
        <v>27</v>
      </c>
      <c r="J94" s="4">
        <v>220102</v>
      </c>
      <c r="K94" t="s">
        <v>30</v>
      </c>
      <c r="L94" t="s">
        <v>469</v>
      </c>
      <c r="M94" t="s">
        <v>32</v>
      </c>
      <c r="N94" t="s">
        <v>194</v>
      </c>
      <c r="O94">
        <v>2565</v>
      </c>
      <c r="P94" t="s">
        <v>195</v>
      </c>
      <c r="Q94" s="2">
        <v>38400</v>
      </c>
      <c r="R94" s="2">
        <v>38400</v>
      </c>
      <c r="S94" t="s">
        <v>230</v>
      </c>
      <c r="T94" t="s">
        <v>165</v>
      </c>
      <c r="U94" t="s">
        <v>166</v>
      </c>
      <c r="W94" t="s">
        <v>208</v>
      </c>
      <c r="X94" t="s">
        <v>209</v>
      </c>
      <c r="Y94" s="6" t="s">
        <v>468</v>
      </c>
    </row>
    <row r="95" spans="1:25" ht="15" thickBot="1">
      <c r="A95" t="s">
        <v>226</v>
      </c>
      <c r="B95" t="s">
        <v>470</v>
      </c>
      <c r="C95" t="s">
        <v>304</v>
      </c>
      <c r="F95" t="s">
        <v>27</v>
      </c>
      <c r="G95" t="s">
        <v>28</v>
      </c>
      <c r="I95" t="s">
        <v>27</v>
      </c>
      <c r="J95" s="4">
        <v>220102</v>
      </c>
      <c r="K95" t="s">
        <v>30</v>
      </c>
      <c r="L95" t="s">
        <v>471</v>
      </c>
      <c r="M95" t="s">
        <v>32</v>
      </c>
      <c r="N95" t="s">
        <v>194</v>
      </c>
      <c r="O95">
        <v>2565</v>
      </c>
      <c r="P95" t="s">
        <v>195</v>
      </c>
      <c r="Q95" s="2">
        <v>500000</v>
      </c>
      <c r="R95" s="2">
        <v>500000</v>
      </c>
      <c r="S95" t="s">
        <v>230</v>
      </c>
      <c r="T95" t="s">
        <v>165</v>
      </c>
      <c r="U95" t="s">
        <v>166</v>
      </c>
      <c r="W95" t="s">
        <v>208</v>
      </c>
      <c r="X95" t="s">
        <v>225</v>
      </c>
      <c r="Y95" s="6" t="s">
        <v>304</v>
      </c>
    </row>
    <row r="96" spans="1:25" ht="15" thickBot="1">
      <c r="A96" t="s">
        <v>226</v>
      </c>
      <c r="B96" t="s">
        <v>472</v>
      </c>
      <c r="C96" t="s">
        <v>307</v>
      </c>
      <c r="F96" t="s">
        <v>27</v>
      </c>
      <c r="G96" t="s">
        <v>28</v>
      </c>
      <c r="I96" t="s">
        <v>27</v>
      </c>
      <c r="J96" s="4">
        <v>220102</v>
      </c>
      <c r="K96" t="s">
        <v>30</v>
      </c>
      <c r="L96" t="s">
        <v>473</v>
      </c>
      <c r="M96" t="s">
        <v>32</v>
      </c>
      <c r="N96" t="s">
        <v>194</v>
      </c>
      <c r="O96">
        <v>2565</v>
      </c>
      <c r="P96" t="s">
        <v>195</v>
      </c>
      <c r="Q96" s="2">
        <v>73853700</v>
      </c>
      <c r="R96" s="2">
        <v>73853700</v>
      </c>
      <c r="S96" t="s">
        <v>230</v>
      </c>
      <c r="T96" t="s">
        <v>165</v>
      </c>
      <c r="U96" t="s">
        <v>166</v>
      </c>
      <c r="W96" t="s">
        <v>208</v>
      </c>
      <c r="X96" t="s">
        <v>225</v>
      </c>
      <c r="Y96" s="6" t="s">
        <v>307</v>
      </c>
    </row>
    <row r="97" spans="1:25" ht="15" thickBot="1">
      <c r="A97" t="s">
        <v>226</v>
      </c>
      <c r="B97" t="s">
        <v>474</v>
      </c>
      <c r="C97" t="s">
        <v>475</v>
      </c>
      <c r="F97" t="s">
        <v>27</v>
      </c>
      <c r="G97" t="s">
        <v>28</v>
      </c>
      <c r="I97" t="s">
        <v>27</v>
      </c>
      <c r="J97" s="4">
        <v>220102</v>
      </c>
      <c r="K97" t="s">
        <v>30</v>
      </c>
      <c r="L97" t="s">
        <v>476</v>
      </c>
      <c r="M97" t="s">
        <v>32</v>
      </c>
      <c r="N97" t="s">
        <v>194</v>
      </c>
      <c r="O97">
        <v>2565</v>
      </c>
      <c r="P97" t="s">
        <v>195</v>
      </c>
      <c r="Q97" s="2">
        <v>250000</v>
      </c>
      <c r="R97" s="2">
        <v>250000</v>
      </c>
      <c r="S97" t="s">
        <v>230</v>
      </c>
      <c r="T97" t="s">
        <v>165</v>
      </c>
      <c r="U97" t="s">
        <v>166</v>
      </c>
      <c r="W97" t="s">
        <v>208</v>
      </c>
      <c r="X97" t="s">
        <v>225</v>
      </c>
      <c r="Y97" s="6" t="s">
        <v>475</v>
      </c>
    </row>
    <row r="98" spans="1:25" ht="15" thickBot="1">
      <c r="A98" t="s">
        <v>226</v>
      </c>
      <c r="B98" t="s">
        <v>477</v>
      </c>
      <c r="C98" t="s">
        <v>478</v>
      </c>
      <c r="F98" t="s">
        <v>27</v>
      </c>
      <c r="G98" t="s">
        <v>28</v>
      </c>
      <c r="I98" t="s">
        <v>27</v>
      </c>
      <c r="J98" s="4">
        <v>220102</v>
      </c>
      <c r="K98" t="s">
        <v>30</v>
      </c>
      <c r="L98" t="s">
        <v>479</v>
      </c>
      <c r="M98" t="s">
        <v>32</v>
      </c>
      <c r="N98" t="s">
        <v>194</v>
      </c>
      <c r="O98">
        <v>2565</v>
      </c>
      <c r="P98" t="s">
        <v>195</v>
      </c>
      <c r="Q98" s="4">
        <v>0</v>
      </c>
      <c r="R98" s="4">
        <v>0</v>
      </c>
      <c r="S98" t="s">
        <v>230</v>
      </c>
      <c r="T98" t="s">
        <v>165</v>
      </c>
      <c r="U98" t="s">
        <v>166</v>
      </c>
      <c r="W98" t="s">
        <v>208</v>
      </c>
      <c r="X98" t="s">
        <v>225</v>
      </c>
      <c r="Y98" s="6" t="s">
        <v>478</v>
      </c>
    </row>
    <row r="99" spans="1:25" ht="15" thickBot="1">
      <c r="A99" t="s">
        <v>226</v>
      </c>
      <c r="B99" t="s">
        <v>480</v>
      </c>
      <c r="C99" t="s">
        <v>481</v>
      </c>
      <c r="F99" t="s">
        <v>27</v>
      </c>
      <c r="G99" t="s">
        <v>28</v>
      </c>
      <c r="I99" t="s">
        <v>27</v>
      </c>
      <c r="J99" s="4">
        <v>220102</v>
      </c>
      <c r="K99" t="s">
        <v>30</v>
      </c>
      <c r="L99" t="s">
        <v>482</v>
      </c>
      <c r="M99" t="s">
        <v>32</v>
      </c>
      <c r="N99" t="s">
        <v>194</v>
      </c>
      <c r="O99">
        <v>2565</v>
      </c>
      <c r="P99" t="s">
        <v>195</v>
      </c>
      <c r="Q99" s="4">
        <v>0</v>
      </c>
      <c r="R99" s="4">
        <v>0</v>
      </c>
      <c r="S99" t="s">
        <v>230</v>
      </c>
      <c r="T99" t="s">
        <v>165</v>
      </c>
      <c r="U99" t="s">
        <v>166</v>
      </c>
      <c r="W99" t="s">
        <v>208</v>
      </c>
      <c r="X99" t="s">
        <v>225</v>
      </c>
      <c r="Y99" s="7" t="s">
        <v>481</v>
      </c>
    </row>
  </sheetData>
  <autoFilter ref="A2:Y2" xr:uid="{00000000-0009-0000-0000-000000000000}"/>
  <hyperlinks>
    <hyperlink ref="Y3" r:id="rId1" display="https://emenscr.nesdc.go.th/viewer/view.html?id=5b1e3301916f477e3991eb6f&amp;username=mot08051" xr:uid="{00000000-0004-0000-0000-000000000000}"/>
    <hyperlink ref="Y4" r:id="rId2" display="https://emenscr.nesdc.go.th/viewer/view.html?id=5b1ea0e3916f477e3991ebb4&amp;username=mod02021" xr:uid="{00000000-0004-0000-0000-000001000000}"/>
    <hyperlink ref="Y5" r:id="rId3" display="https://emenscr.nesdc.go.th/viewer/view.html?id=5b1f2ae07587e67e2e720f02&amp;username=mod02021" xr:uid="{00000000-0004-0000-0000-000002000000}"/>
    <hyperlink ref="Y6" r:id="rId4" display="https://emenscr.nesdc.go.th/viewer/view.html?id=5b20e460ea79507e38d7c97e&amp;username=mof06011" xr:uid="{00000000-0004-0000-0000-000003000000}"/>
    <hyperlink ref="Y7" r:id="rId5" display="https://emenscr.nesdc.go.th/viewer/view.html?id=5b28d5bac9200505a04dff23&amp;username=mof05981" xr:uid="{00000000-0004-0000-0000-000004000000}"/>
    <hyperlink ref="Y8" r:id="rId6" display="https://emenscr.nesdc.go.th/viewer/view.html?id=5b331276c1359b40727b45a0&amp;username=mdes0202011" xr:uid="{00000000-0004-0000-0000-000005000000}"/>
    <hyperlink ref="Y9" r:id="rId7" display="https://emenscr.nesdc.go.th/viewer/view.html?id=5b879f0a8419180f2e67afa9&amp;username=coj0151" xr:uid="{00000000-0004-0000-0000-000006000000}"/>
    <hyperlink ref="Y10" r:id="rId8" display="https://emenscr.nesdc.go.th/viewer/view.html?id=5bdfcbb97de3c605ae4161a6&amp;username=police000711" xr:uid="{00000000-0004-0000-0000-000007000000}"/>
    <hyperlink ref="Y11" r:id="rId9" display="https://emenscr.nesdc.go.th/viewer/view.html?id=5c04dea4e1033840d277034a&amp;username=ago00061" xr:uid="{00000000-0004-0000-0000-000008000000}"/>
    <hyperlink ref="Y12" r:id="rId10" display="https://emenscr.nesdc.go.th/viewer/view.html?id=5c52703a339edb2eebb96fd3&amp;username=krisdika09011" xr:uid="{00000000-0004-0000-0000-000009000000}"/>
    <hyperlink ref="Y13" r:id="rId11" display="https://emenscr.nesdc.go.th/viewer/view.html?id=5c527447339edb2eebb96fdf&amp;username=krisdika09011" xr:uid="{00000000-0004-0000-0000-00000A000000}"/>
    <hyperlink ref="Y14" r:id="rId12" display="https://emenscr.nesdc.go.th/viewer/view.html?id=5c527f1c4819522ef1ca2bca&amp;username=krisdika09011" xr:uid="{00000000-0004-0000-0000-00000B000000}"/>
    <hyperlink ref="Y15" r:id="rId13" display="https://emenscr.nesdc.go.th/viewer/view.html?id=5c85da55648eef5b706ebb63&amp;username=constitutionalcourt00101" xr:uid="{00000000-0004-0000-0000-00000C000000}"/>
    <hyperlink ref="Y16" r:id="rId14" display="https://emenscr.nesdc.go.th/viewer/view.html?id=5cc2b9bcf78b133fe6b14f68&amp;username=constitutionalcourt00101" xr:uid="{00000000-0004-0000-0000-00000D000000}"/>
    <hyperlink ref="Y17" r:id="rId15" display="https://emenscr.nesdc.go.th/viewer/view.html?id=5cc2c0e0f78b133fe6b14f71&amp;username=constitutionalcourt00101" xr:uid="{00000000-0004-0000-0000-00000E000000}"/>
    <hyperlink ref="Y18" r:id="rId16" display="https://emenscr.nesdc.go.th/viewer/view.html?id=5cca0e8fa392573fe1bc722a&amp;username=constitutionalcourt00101" xr:uid="{00000000-0004-0000-0000-00000F000000}"/>
    <hyperlink ref="Y19" r:id="rId17" display="https://emenscr.nesdc.go.th/viewer/view.html?id=5cca13a47a930d3fec2636e0&amp;username=constitutionalcourt00101" xr:uid="{00000000-0004-0000-0000-000010000000}"/>
    <hyperlink ref="Y20" r:id="rId18" display="https://emenscr.nesdc.go.th/viewer/view.html?id=5d775ff176d3e02e001a273e&amp;username=m-society02021" xr:uid="{00000000-0004-0000-0000-000011000000}"/>
    <hyperlink ref="Y21" r:id="rId19" display="https://emenscr.nesdc.go.th/viewer/view.html?id=5db90ac2ddf85f0a3f403920&amp;username=mol04091" xr:uid="{00000000-0004-0000-0000-000012000000}"/>
    <hyperlink ref="Y22" r:id="rId20" display="https://emenscr.nesdc.go.th/viewer/view.html?id=5dbfa6e3618d7a030c89be9e&amp;username=kpru053621" xr:uid="{00000000-0004-0000-0000-000013000000}"/>
    <hyperlink ref="Y23" r:id="rId21" display="https://emenscr.nesdc.go.th/viewer/view.html?id=5dedfeb1a4f65846b25d43e7&amp;username=moj08181" xr:uid="{00000000-0004-0000-0000-000014000000}"/>
    <hyperlink ref="Y24" r:id="rId22" display="https://emenscr.nesdc.go.th/viewer/view.html?id=5dfca7044a6018148125f8bb&amp;username=moe040071" xr:uid="{00000000-0004-0000-0000-000015000000}"/>
    <hyperlink ref="Y25" r:id="rId23" display="https://emenscr.nesdc.go.th/viewer/view.html?id=5e0ed4a54686c20174729832&amp;username=moph10111" xr:uid="{00000000-0004-0000-0000-000016000000}"/>
    <hyperlink ref="Y26" r:id="rId24" display="https://emenscr.nesdc.go.th/viewer/view.html?id=5f06782f6fda33521e67b3ca&amp;username=moj08191" xr:uid="{00000000-0004-0000-0000-000017000000}"/>
    <hyperlink ref="Y27" r:id="rId25" display="https://emenscr.nesdc.go.th/viewer/view.html?id=5f22893dd8f557036d626307&amp;username=moj09051" xr:uid="{00000000-0004-0000-0000-000018000000}"/>
    <hyperlink ref="Y28" r:id="rId26" display="https://emenscr.nesdc.go.th/viewer/view.html?id=5f23d4446a665051adb26a09&amp;username=cmu659351" xr:uid="{00000000-0004-0000-0000-000019000000}"/>
    <hyperlink ref="Y29" r:id="rId27" display="https://emenscr.nesdc.go.th/viewer/view.html?id=5f23e3e4a0fb591b3b26c579&amp;username=moj09051" xr:uid="{00000000-0004-0000-0000-00001A000000}"/>
    <hyperlink ref="Y30" r:id="rId28" display="https://emenscr.nesdc.go.th/viewer/view.html?id=5f2441a4d49bf92ea89dd0c8&amp;username=police000711" xr:uid="{00000000-0004-0000-0000-00001B000000}"/>
    <hyperlink ref="Y31" r:id="rId29" display="https://emenscr.nesdc.go.th/viewer/view.html?id=5f2447595eb2cd2eaa464a49&amp;username=police000711" xr:uid="{00000000-0004-0000-0000-00001C000000}"/>
    <hyperlink ref="Y32" r:id="rId30" display="https://emenscr.nesdc.go.th/viewer/view.html?id=5f244c6deff9aa2ea2578e9d&amp;username=police000711" xr:uid="{00000000-0004-0000-0000-00001D000000}"/>
    <hyperlink ref="Y33" r:id="rId31" display="https://emenscr.nesdc.go.th/viewer/view.html?id=5f2d25e9ab64071b723c6e75&amp;username=moj08151" xr:uid="{00000000-0004-0000-0000-00001E000000}"/>
    <hyperlink ref="Y34" r:id="rId32" display="https://emenscr.nesdc.go.th/viewer/view.html?id=5f2d2933ab64071b723c6e98&amp;username=moj08151" xr:uid="{00000000-0004-0000-0000-00001F000000}"/>
    <hyperlink ref="Y35" r:id="rId33" display="https://emenscr.nesdc.go.th/viewer/view.html?id=5f2d29daab64071b723c6e9f&amp;username=moj08151" xr:uid="{00000000-0004-0000-0000-000020000000}"/>
    <hyperlink ref="Y36" r:id="rId34" display="https://emenscr.nesdc.go.th/viewer/view.html?id=5f2d308a31c92705f06ecca5&amp;username=moj08151" xr:uid="{00000000-0004-0000-0000-000021000000}"/>
    <hyperlink ref="Y37" r:id="rId35" display="https://emenscr.nesdc.go.th/viewer/view.html?id=5f2d326431c92705f06eccba&amp;username=moj08151" xr:uid="{00000000-0004-0000-0000-000022000000}"/>
    <hyperlink ref="Y38" r:id="rId36" display="https://emenscr.nesdc.go.th/viewer/view.html?id=5f2d348516513d05e726b238&amp;username=moj08151" xr:uid="{00000000-0004-0000-0000-000023000000}"/>
    <hyperlink ref="Y39" r:id="rId37" display="https://emenscr.nesdc.go.th/viewer/view.html?id=5f2d3661c3e5f60bd06cad11&amp;username=moj08151" xr:uid="{00000000-0004-0000-0000-000024000000}"/>
    <hyperlink ref="Y40" r:id="rId38" display="https://emenscr.nesdc.go.th/viewer/view.html?id=5f2d3bfb5a5ea30bc8e0c4f1&amp;username=moj08151" xr:uid="{00000000-0004-0000-0000-000025000000}"/>
    <hyperlink ref="Y41" r:id="rId39" display="https://emenscr.nesdc.go.th/viewer/view.html?id=5f2d43e0374fcf0bce406068&amp;username=moj08151" xr:uid="{00000000-0004-0000-0000-000026000000}"/>
    <hyperlink ref="Y42" r:id="rId40" display="https://emenscr.nesdc.go.th/viewer/view.html?id=5f2d44b9c3e5f60bd06cad76&amp;username=moj08151" xr:uid="{00000000-0004-0000-0000-000027000000}"/>
    <hyperlink ref="Y43" r:id="rId41" display="https://emenscr.nesdc.go.th/viewer/view.html?id=5fbccd049a014c2a732f73e1&amp;username=moc07021" xr:uid="{00000000-0004-0000-0000-000028000000}"/>
    <hyperlink ref="Y44" r:id="rId42" display="https://emenscr.nesdc.go.th/viewer/view.html?id=5fe2c4caea2eef1b27a27887&amp;username=moj08021" xr:uid="{00000000-0004-0000-0000-000029000000}"/>
    <hyperlink ref="Y45" r:id="rId43" display="https://emenscr.nesdc.go.th/viewer/view.html?id=5fe2c5fcadb90d1b2adda9ca&amp;username=moj08141" xr:uid="{00000000-0004-0000-0000-00002A000000}"/>
    <hyperlink ref="Y46" r:id="rId44" display="https://emenscr.nesdc.go.th/viewer/view.html?id=5fe2ca858ae2fc1b311d25d1&amp;username=moj08191" xr:uid="{00000000-0004-0000-0000-00002B000000}"/>
    <hyperlink ref="Y47" r:id="rId45" display="https://emenscr.nesdc.go.th/viewer/view.html?id=5fe2d6a5ea2eef1b27a278d6&amp;username=moj08141" xr:uid="{00000000-0004-0000-0000-00002C000000}"/>
    <hyperlink ref="Y48" r:id="rId46" display="https://emenscr.nesdc.go.th/viewer/view.html?id=5fe30cfdea2eef1b27a27a1f&amp;username=moj08191" xr:uid="{00000000-0004-0000-0000-00002D000000}"/>
    <hyperlink ref="Y49" r:id="rId47" display="https://emenscr.nesdc.go.th/viewer/view.html?id=5fe311ddea2eef1b27a27a38&amp;username=moe03041" xr:uid="{00000000-0004-0000-0000-00002E000000}"/>
    <hyperlink ref="Y50" r:id="rId48" display="https://emenscr.nesdc.go.th/viewer/view.html?id=5fe3132c0573ae1b28632739&amp;username=moj08191" xr:uid="{00000000-0004-0000-0000-00002F000000}"/>
    <hyperlink ref="Y51" r:id="rId49" display="https://emenscr.nesdc.go.th/viewer/view.html?id=5fe436308838350dbfec9437&amp;username=moj08151" xr:uid="{00000000-0004-0000-0000-000030000000}"/>
    <hyperlink ref="Y52" r:id="rId50" display="https://emenscr.nesdc.go.th/viewer/view.html?id=5fe45929de9699752bbf4919&amp;username=moj08151" xr:uid="{00000000-0004-0000-0000-000031000000}"/>
    <hyperlink ref="Y53" r:id="rId51" display="https://emenscr.nesdc.go.th/viewer/view.html?id=5fe5e826937fc042b84c9b6a&amp;username=moj08181" xr:uid="{00000000-0004-0000-0000-000032000000}"/>
    <hyperlink ref="Y54" r:id="rId52" display="https://emenscr.nesdc.go.th/viewer/view.html?id=5fffe38a2484306cc56a7a70&amp;username=sec261" xr:uid="{00000000-0004-0000-0000-000033000000}"/>
    <hyperlink ref="Y55" r:id="rId53" display="https://emenscr.nesdc.go.th/viewer/view.html?id=600577054c8c2f1ca150db04&amp;username=sec241" xr:uid="{00000000-0004-0000-0000-000034000000}"/>
    <hyperlink ref="Y56" r:id="rId54" display="https://emenscr.nesdc.go.th/viewer/view.html?id=601a1eb3242f142b6c6c088d&amp;username=moph10071" xr:uid="{00000000-0004-0000-0000-000035000000}"/>
    <hyperlink ref="Y57" r:id="rId55" display="https://emenscr.nesdc.go.th/viewer/view.html?id=601ccec3c0248c15b754389c&amp;username=sec281" xr:uid="{00000000-0004-0000-0000-000036000000}"/>
    <hyperlink ref="Y58" r:id="rId56" display="https://emenscr.nesdc.go.th/viewer/view.html?id=60802618c19cc01601b91c0d&amp;username=moj021081" xr:uid="{00000000-0004-0000-0000-000037000000}"/>
    <hyperlink ref="Y59" r:id="rId57" display="https://emenscr.nesdc.go.th/viewer/view.html?id=60f7e143e957965d5fc0a3e5&amp;username=moj09051" xr:uid="{00000000-0004-0000-0000-000038000000}"/>
    <hyperlink ref="Y60" r:id="rId58" display="https://emenscr.nesdc.go.th/viewer/view.html?id=60f9138ae957965d5fc0a493&amp;username=moj09051" xr:uid="{00000000-0004-0000-0000-000039000000}"/>
    <hyperlink ref="Y61" r:id="rId59" display="https://emenscr.nesdc.go.th/viewer/view.html?id=60f919b7eca5375d67d5d1d7&amp;username=moj09051" xr:uid="{00000000-0004-0000-0000-00003A000000}"/>
    <hyperlink ref="Y62" r:id="rId60" display="https://emenscr.nesdc.go.th/viewer/view.html?id=60f91c6c3619905d593b9f8c&amp;username=moj09051" xr:uid="{00000000-0004-0000-0000-00003B000000}"/>
    <hyperlink ref="Y63" r:id="rId61" display="https://emenscr.nesdc.go.th/viewer/view.html?id=60f9224feca5375d67d5d1f1&amp;username=moj09051" xr:uid="{00000000-0004-0000-0000-00003C000000}"/>
    <hyperlink ref="Y64" r:id="rId62" display="https://emenscr.nesdc.go.th/viewer/view.html?id=61122f41ef40ea035b9d1118&amp;username=moj020061" xr:uid="{00000000-0004-0000-0000-00003D000000}"/>
    <hyperlink ref="Y65" r:id="rId63" display="https://emenscr.nesdc.go.th/viewer/view.html?id=61122f7e77572f035a6ea0a9&amp;username=moj020061" xr:uid="{00000000-0004-0000-0000-00003E000000}"/>
    <hyperlink ref="Y66" r:id="rId64" display="https://emenscr.nesdc.go.th/viewer/view.html?id=6112337077572f035a6ea0bf&amp;username=moj020061" xr:uid="{00000000-0004-0000-0000-00003F000000}"/>
    <hyperlink ref="Y67" r:id="rId65" display="https://emenscr.nesdc.go.th/viewer/view.html?id=611233a4ef40ea035b9d1123&amp;username=moj020061" xr:uid="{00000000-0004-0000-0000-000040000000}"/>
    <hyperlink ref="Y68" r:id="rId66" display="https://emenscr.nesdc.go.th/viewer/view.html?id=611233b386ed660368a5bbb2&amp;username=moj020061" xr:uid="{00000000-0004-0000-0000-000041000000}"/>
    <hyperlink ref="Y69" r:id="rId67" display="https://emenscr.nesdc.go.th/viewer/view.html?id=611233fe2482000361ae7f51&amp;username=moj020061" xr:uid="{00000000-0004-0000-0000-000042000000}"/>
    <hyperlink ref="Y70" r:id="rId68" display="https://emenscr.nesdc.go.th/viewer/view.html?id=61126a2677572f035a6ea159&amp;username=constitutionalcourt00101" xr:uid="{00000000-0004-0000-0000-000043000000}"/>
    <hyperlink ref="Y71" r:id="rId69" display="https://emenscr.nesdc.go.th/viewer/view.html?id=611522246d03d30365f256a3&amp;username=moj09051" xr:uid="{00000000-0004-0000-0000-000044000000}"/>
    <hyperlink ref="Y72" r:id="rId70" display="https://emenscr.nesdc.go.th/viewer/view.html?id=61162a28a94df25e1c4974b4&amp;username=moj08151" xr:uid="{00000000-0004-0000-0000-000045000000}"/>
    <hyperlink ref="Y73" r:id="rId71" display="https://emenscr.nesdc.go.th/viewer/view.html?id=611643d886f0f870e80290a8&amp;username=moj08191" xr:uid="{00000000-0004-0000-0000-000046000000}"/>
    <hyperlink ref="Y74" r:id="rId72" display="https://emenscr.nesdc.go.th/viewer/view.html?id=61165370479d5e70e62b9081&amp;username=moj09051" xr:uid="{00000000-0004-0000-0000-000047000000}"/>
    <hyperlink ref="Y75" r:id="rId73" display="https://emenscr.nesdc.go.th/viewer/view.html?id=611802c34bf4461f93d6e640&amp;username=moj08191" xr:uid="{00000000-0004-0000-0000-000048000000}"/>
    <hyperlink ref="Y76" r:id="rId74" display="https://emenscr.nesdc.go.th/viewer/view.html?id=6118a3964bf4461f93d6e673&amp;username=moj08151" xr:uid="{00000000-0004-0000-0000-000049000000}"/>
    <hyperlink ref="Y77" r:id="rId75" display="https://emenscr.nesdc.go.th/viewer/view.html?id=611a76c483a667707448635f&amp;username=ago00061" xr:uid="{00000000-0004-0000-0000-00004A000000}"/>
    <hyperlink ref="Y78" r:id="rId76" display="https://emenscr.nesdc.go.th/viewer/view.html?id=6176979e9538f060ef14e228&amp;username=moj09051" xr:uid="{00000000-0004-0000-0000-00004B000000}"/>
    <hyperlink ref="Y79" r:id="rId77" display="https://emenscr.nesdc.go.th/viewer/view.html?id=618248d6f828697512d269fa&amp;username=moc07021" xr:uid="{00000000-0004-0000-0000-00004C000000}"/>
    <hyperlink ref="Y80" r:id="rId78" display="https://emenscr.nesdc.go.th/viewer/view.html?id=618b41301c41a9328354d55a&amp;username=constitutionalcourt00101" xr:uid="{00000000-0004-0000-0000-00004D000000}"/>
    <hyperlink ref="Y81" r:id="rId79" display="https://emenscr.nesdc.go.th/viewer/view.html?id=618b7fc8ceda15328416c0f2&amp;username=constitutionalcourt00101" xr:uid="{00000000-0004-0000-0000-00004E000000}"/>
    <hyperlink ref="Y82" r:id="rId80" display="https://emenscr.nesdc.go.th/viewer/view.html?id=618e04ff1501af4b23816497&amp;username=mol05051" xr:uid="{00000000-0004-0000-0000-00004F000000}"/>
    <hyperlink ref="Y83" r:id="rId81" display="https://emenscr.nesdc.go.th/viewer/view.html?id=6191ceb478f1114b28747c31&amp;username=constitutionalcourt00101" xr:uid="{00000000-0004-0000-0000-000050000000}"/>
    <hyperlink ref="Y84" r:id="rId82" display="https://emenscr.nesdc.go.th/viewer/view.html?id=61a081e3960f7861c4d87b95&amp;username=moj020061" xr:uid="{00000000-0004-0000-0000-000051000000}"/>
    <hyperlink ref="Y85" r:id="rId83" display="https://emenscr.nesdc.go.th/viewer/view.html?id=61a47d8577658f43f366814c&amp;username=moj020061" xr:uid="{00000000-0004-0000-0000-000052000000}"/>
    <hyperlink ref="Y86" r:id="rId84" display="https://emenscr.nesdc.go.th/viewer/view.html?id=61a6e4597a9fbf43eacea592&amp;username=moj08181" xr:uid="{00000000-0004-0000-0000-000053000000}"/>
    <hyperlink ref="Y87" r:id="rId85" display="https://emenscr.nesdc.go.th/viewer/view.html?id=61b0635f46d3a6271aae2376&amp;username=moj08091" xr:uid="{00000000-0004-0000-0000-000054000000}"/>
    <hyperlink ref="Y88" r:id="rId86" display="https://emenscr.nesdc.go.th/viewer/view.html?id=61b17853d52e740ca37b8fc9&amp;username=moj08021" xr:uid="{00000000-0004-0000-0000-000055000000}"/>
    <hyperlink ref="Y89" r:id="rId87" display="https://emenscr.nesdc.go.th/viewer/view.html?id=61b1bb3720af770c9d9bf68b&amp;username=moj08141" xr:uid="{00000000-0004-0000-0000-000056000000}"/>
    <hyperlink ref="Y90" r:id="rId88" display="https://emenscr.nesdc.go.th/viewer/view.html?id=61b1be8920af770c9d9bf69d&amp;username=moj08141" xr:uid="{00000000-0004-0000-0000-000057000000}"/>
    <hyperlink ref="Y91" r:id="rId89" display="https://emenscr.nesdc.go.th/viewer/view.html?id=61b6c37ad52e740ca37b91b0&amp;username=moj08011" xr:uid="{00000000-0004-0000-0000-000058000000}"/>
    <hyperlink ref="Y92" r:id="rId90" display="https://emenscr.nesdc.go.th/viewer/view.html?id=61b6ffefb5d2fc0ca4dd0900&amp;username=moj08291" xr:uid="{00000000-0004-0000-0000-000059000000}"/>
    <hyperlink ref="Y93" r:id="rId91" display="https://emenscr.nesdc.go.th/viewer/view.html?id=61b70dadf3473f0ca7a6c613&amp;username=moj08031" xr:uid="{00000000-0004-0000-0000-00005A000000}"/>
    <hyperlink ref="Y94" r:id="rId92" display="https://emenscr.nesdc.go.th/viewer/view.html?id=61c0008f08c049623464db44&amp;username=moj08151" xr:uid="{00000000-0004-0000-0000-00005B000000}"/>
    <hyperlink ref="Y95" r:id="rId93" display="https://emenscr.nesdc.go.th/viewer/view.html?id=61c1847ec326516233cedb8f&amp;username=moj08151" xr:uid="{00000000-0004-0000-0000-00005C000000}"/>
    <hyperlink ref="Y96" r:id="rId94" display="https://emenscr.nesdc.go.th/viewer/view.html?id=61c42f3b5203dc33e5cb5025&amp;username=moj08151" xr:uid="{00000000-0004-0000-0000-00005D000000}"/>
    <hyperlink ref="Y97" r:id="rId95" display="https://emenscr.nesdc.go.th/viewer/view.html?id=61c43403f54f5733e49b4573&amp;username=moj08151" xr:uid="{00000000-0004-0000-0000-00005E000000}"/>
    <hyperlink ref="Y98" r:id="rId96" display="https://emenscr.nesdc.go.th/viewer/view.html?id=61c4371ecf8d3033eb3ef769&amp;username=moj08151" xr:uid="{00000000-0004-0000-0000-00005F000000}"/>
    <hyperlink ref="Y99" r:id="rId97" display="https://emenscr.nesdc.go.th/viewer/view.html?id=61c43a5a5203dc33e5cb504a&amp;username=moj08151" xr:uid="{00000000-0004-0000-0000-000060000000}"/>
  </hyperlinks>
  <pageMargins left="0.7" right="0.7" top="0.75" bottom="0.75" header="0.3" footer="0.3"/>
  <pageSetup paperSize="9" orientation="portrait" r:id="rId98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0000"/>
  </sheetPr>
  <dimension ref="A1:AD24"/>
  <sheetViews>
    <sheetView zoomScale="40" zoomScaleNormal="40" workbookViewId="0">
      <pane ySplit="2" topLeftCell="A3" activePane="bottomLeft" state="frozen"/>
      <selection pane="bottomLeft" activeCell="D12" sqref="D12"/>
    </sheetView>
  </sheetViews>
  <sheetFormatPr defaultColWidth="9" defaultRowHeight="23.5"/>
  <cols>
    <col min="1" max="1" width="14.08984375" style="19" bestFit="1" customWidth="1"/>
    <col min="2" max="2" width="20.81640625" style="19" customWidth="1"/>
    <col min="3" max="3" width="23.453125" style="19" bestFit="1" customWidth="1"/>
    <col min="4" max="4" width="95.81640625" style="19" bestFit="1" customWidth="1"/>
    <col min="5" max="5" width="48.81640625" style="19" customWidth="1"/>
    <col min="6" max="6" width="33.1796875" style="19" customWidth="1"/>
    <col min="7" max="7" width="62.453125" style="19" bestFit="1" customWidth="1"/>
    <col min="8" max="8" width="21.36328125" style="19" customWidth="1"/>
    <col min="9" max="9" width="7.08984375" style="19" bestFit="1" customWidth="1"/>
    <col min="10" max="15" width="13.1796875" style="19" bestFit="1" customWidth="1"/>
    <col min="16" max="16" width="10.1796875" style="19" bestFit="1" customWidth="1"/>
    <col min="17" max="17" width="7.453125" style="19" bestFit="1" customWidth="1"/>
    <col min="18" max="18" width="15.54296875" style="19" bestFit="1" customWidth="1"/>
    <col min="19" max="20" width="10.08984375" style="19" bestFit="1" customWidth="1"/>
    <col min="21" max="21" width="8.36328125" style="19" bestFit="1" customWidth="1"/>
    <col min="22" max="16384" width="9" style="19"/>
  </cols>
  <sheetData>
    <row r="1" spans="1:30">
      <c r="A1" s="38" t="s">
        <v>1334</v>
      </c>
    </row>
    <row r="2" spans="1:30">
      <c r="A2" s="180"/>
      <c r="B2" s="180"/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0"/>
      <c r="N2" s="180"/>
      <c r="O2" s="180"/>
      <c r="P2" s="180"/>
      <c r="Q2" s="180"/>
      <c r="R2" s="180"/>
      <c r="S2" s="180"/>
      <c r="T2" s="180"/>
      <c r="U2" s="180"/>
      <c r="V2" s="180"/>
      <c r="W2" s="180"/>
      <c r="X2" s="181"/>
      <c r="Y2" s="181"/>
      <c r="Z2" s="180"/>
      <c r="AA2" s="180"/>
      <c r="AB2" s="180"/>
      <c r="AC2" s="180"/>
      <c r="AD2" s="180"/>
    </row>
    <row r="3" spans="1:30">
      <c r="A3" s="156" t="s">
        <v>22</v>
      </c>
      <c r="B3" s="156" t="s">
        <v>1335</v>
      </c>
      <c r="C3" s="157" t="s">
        <v>1336</v>
      </c>
      <c r="D3" s="157" t="s">
        <v>1337</v>
      </c>
      <c r="E3" s="156" t="s">
        <v>1338</v>
      </c>
      <c r="F3" s="157" t="s">
        <v>1339</v>
      </c>
      <c r="G3" s="156" t="s">
        <v>1340</v>
      </c>
      <c r="H3" s="156" t="s">
        <v>1341</v>
      </c>
      <c r="I3" s="158" t="s">
        <v>1342</v>
      </c>
      <c r="J3" s="156" t="s">
        <v>1343</v>
      </c>
      <c r="K3" s="156" t="s">
        <v>1344</v>
      </c>
      <c r="L3" s="156" t="s">
        <v>1345</v>
      </c>
      <c r="M3" s="156" t="s">
        <v>1346</v>
      </c>
      <c r="N3" s="156" t="s">
        <v>1347</v>
      </c>
      <c r="O3" s="156" t="s">
        <v>1348</v>
      </c>
      <c r="P3" s="157" t="s">
        <v>1349</v>
      </c>
      <c r="Q3" s="157" t="s">
        <v>950</v>
      </c>
      <c r="R3" s="156" t="s">
        <v>951</v>
      </c>
      <c r="S3" s="159" t="s">
        <v>1350</v>
      </c>
      <c r="T3" s="159" t="s">
        <v>1350</v>
      </c>
      <c r="U3" s="160" t="s">
        <v>952</v>
      </c>
    </row>
    <row r="4" spans="1:30" s="185" customFormat="1">
      <c r="A4" s="186" t="s">
        <v>1304</v>
      </c>
      <c r="B4" s="187" t="s">
        <v>879</v>
      </c>
      <c r="C4" s="162" t="s">
        <v>1367</v>
      </c>
      <c r="D4" s="162" t="s">
        <v>1368</v>
      </c>
      <c r="E4" s="182" t="str">
        <f t="shared" ref="E4:E24" si="0">HYPERLINK(D4,F4)</f>
        <v>การเผยแพร่ความรู้เกี่ยวกับกฎหมายและกระบวนการยุติธรรมในสามจังหวัดชายแดนภาคใต้ผ่านผู้นำเยาวชนคิดดี</v>
      </c>
      <c r="F4" s="161" t="s">
        <v>1369</v>
      </c>
      <c r="G4" s="161" t="s">
        <v>1370</v>
      </c>
      <c r="H4" s="161" t="s">
        <v>159</v>
      </c>
      <c r="I4" s="163" t="s">
        <v>1371</v>
      </c>
      <c r="J4" s="165">
        <v>0.875</v>
      </c>
      <c r="K4" s="165">
        <v>3.75</v>
      </c>
      <c r="L4" s="165">
        <v>3.625</v>
      </c>
      <c r="M4" s="166">
        <v>3.1312500000000001</v>
      </c>
      <c r="N4" s="165">
        <v>3.875</v>
      </c>
      <c r="O4" s="164">
        <v>5</v>
      </c>
      <c r="P4" s="167">
        <v>0</v>
      </c>
      <c r="Q4" s="168">
        <v>0</v>
      </c>
      <c r="R4" s="169" t="s">
        <v>953</v>
      </c>
      <c r="S4" s="171" t="s">
        <v>954</v>
      </c>
      <c r="T4" s="171" t="s">
        <v>955</v>
      </c>
      <c r="U4" s="168" t="s">
        <v>956</v>
      </c>
    </row>
    <row r="5" spans="1:30" s="185" customFormat="1">
      <c r="A5" s="186" t="s">
        <v>1304</v>
      </c>
      <c r="B5" s="187" t="s">
        <v>879</v>
      </c>
      <c r="C5" s="162" t="s">
        <v>1372</v>
      </c>
      <c r="D5" s="162" t="s">
        <v>1373</v>
      </c>
      <c r="E5" s="182" t="str">
        <f t="shared" si="0"/>
        <v>โครงการประชุมด้านการบังคับคดีแพ่งร่วมกับหน่วยงานของประเทศสมาชิกอาเซียนและประเทศคู่เจรจา (สาธารณรัฐประชาชนจีน ประเทศญี่ปุ่น และสาธารณรัฐเกาหลี)</v>
      </c>
      <c r="F5" s="161" t="s">
        <v>1374</v>
      </c>
      <c r="G5" s="161" t="s">
        <v>740</v>
      </c>
      <c r="H5" s="161" t="s">
        <v>166</v>
      </c>
      <c r="I5" s="163" t="s">
        <v>1371</v>
      </c>
      <c r="J5" s="164">
        <v>1</v>
      </c>
      <c r="K5" s="165">
        <v>3.5</v>
      </c>
      <c r="L5" s="164">
        <v>4</v>
      </c>
      <c r="M5" s="165">
        <v>4.1749999999999998</v>
      </c>
      <c r="N5" s="179">
        <v>3</v>
      </c>
      <c r="O5" s="164">
        <v>5</v>
      </c>
      <c r="P5" s="167">
        <v>0</v>
      </c>
      <c r="Q5" s="168">
        <v>1</v>
      </c>
      <c r="R5" s="169" t="s">
        <v>953</v>
      </c>
      <c r="S5" s="170" t="s">
        <v>956</v>
      </c>
      <c r="T5" s="171" t="s">
        <v>955</v>
      </c>
      <c r="U5" s="168" t="s">
        <v>956</v>
      </c>
    </row>
    <row r="6" spans="1:30" s="185" customFormat="1">
      <c r="A6" s="188" t="s">
        <v>1304</v>
      </c>
      <c r="B6" s="189" t="s">
        <v>782</v>
      </c>
      <c r="C6" s="162" t="s">
        <v>1375</v>
      </c>
      <c r="D6" s="162" t="s">
        <v>1376</v>
      </c>
      <c r="E6" s="182" t="str">
        <f t="shared" si="0"/>
        <v>พัฒนาระบบศูนย์กลางข้อมูลกฎหมายกระทรวงเกษตรและสหกรณ์</v>
      </c>
      <c r="F6" s="161" t="s">
        <v>1377</v>
      </c>
      <c r="G6" s="161" t="s">
        <v>1378</v>
      </c>
      <c r="H6" s="161" t="s">
        <v>1379</v>
      </c>
      <c r="I6" s="163" t="s">
        <v>1371</v>
      </c>
      <c r="J6" s="164">
        <v>1</v>
      </c>
      <c r="K6" s="166">
        <v>2.75</v>
      </c>
      <c r="L6" s="166">
        <v>3.25</v>
      </c>
      <c r="M6" s="165">
        <v>4.1749999999999998</v>
      </c>
      <c r="N6" s="166">
        <v>2.5</v>
      </c>
      <c r="O6" s="165">
        <v>4.5</v>
      </c>
      <c r="P6" s="167">
        <v>0</v>
      </c>
      <c r="Q6" s="168">
        <v>1</v>
      </c>
      <c r="R6" s="169" t="s">
        <v>953</v>
      </c>
      <c r="S6" s="170" t="s">
        <v>956</v>
      </c>
      <c r="T6" s="171" t="s">
        <v>955</v>
      </c>
      <c r="U6" s="168" t="s">
        <v>956</v>
      </c>
    </row>
    <row r="7" spans="1:30" s="185" customFormat="1">
      <c r="A7" s="190" t="s">
        <v>1303</v>
      </c>
      <c r="B7" s="191" t="s">
        <v>803</v>
      </c>
      <c r="C7" s="162" t="s">
        <v>1362</v>
      </c>
      <c r="D7" s="162" t="s">
        <v>1365</v>
      </c>
      <c r="E7" s="182" t="str">
        <f t="shared" si="0"/>
        <v xml:space="preserve">โครงการพัฒนาศักยภาพบุคลากรผู้บังคับใช้กฎหมายกับอาชญากรรมลักษณะคดีพิเศษ </v>
      </c>
      <c r="F7" s="172" t="s">
        <v>1380</v>
      </c>
      <c r="G7" s="172" t="s">
        <v>165</v>
      </c>
      <c r="H7" s="172" t="s">
        <v>166</v>
      </c>
      <c r="I7" s="172" t="s">
        <v>1371</v>
      </c>
      <c r="J7" s="173">
        <v>1</v>
      </c>
      <c r="K7" s="174">
        <v>4.125</v>
      </c>
      <c r="L7" s="174">
        <v>4.25</v>
      </c>
      <c r="M7" s="174">
        <v>3.7574999999999998</v>
      </c>
      <c r="N7" s="174">
        <v>3.75</v>
      </c>
      <c r="O7" s="173">
        <v>5</v>
      </c>
      <c r="P7" s="175">
        <v>1</v>
      </c>
      <c r="Q7" s="176">
        <v>1</v>
      </c>
      <c r="R7" s="177" t="s">
        <v>1351</v>
      </c>
      <c r="S7" s="176" t="s">
        <v>956</v>
      </c>
      <c r="T7" s="176" t="s">
        <v>956</v>
      </c>
      <c r="U7" s="178" t="s">
        <v>1352</v>
      </c>
    </row>
    <row r="8" spans="1:30" s="185" customFormat="1">
      <c r="A8" s="190" t="s">
        <v>1303</v>
      </c>
      <c r="B8" s="191" t="s">
        <v>803</v>
      </c>
      <c r="C8" s="162" t="s">
        <v>1381</v>
      </c>
      <c r="D8" s="162" t="s">
        <v>1382</v>
      </c>
      <c r="E8" s="182" t="str">
        <f t="shared" si="0"/>
        <v>โครงการพัฒนาทักษะและความรู้ด้านกฎหมายแก่ผู้ปฏิบัติงานในกระบวนการคุมประพฤติ</v>
      </c>
      <c r="F8" s="161" t="s">
        <v>1383</v>
      </c>
      <c r="G8" s="161" t="s">
        <v>1353</v>
      </c>
      <c r="H8" s="161" t="s">
        <v>166</v>
      </c>
      <c r="I8" s="163" t="s">
        <v>1371</v>
      </c>
      <c r="J8" s="164">
        <v>1</v>
      </c>
      <c r="K8" s="166">
        <v>3.25</v>
      </c>
      <c r="L8" s="165">
        <v>3.5</v>
      </c>
      <c r="M8" s="165">
        <v>3.9662500000000001</v>
      </c>
      <c r="N8" s="165">
        <v>3.5</v>
      </c>
      <c r="O8" s="165">
        <v>4.96875</v>
      </c>
      <c r="P8" s="167">
        <v>0</v>
      </c>
      <c r="Q8" s="168">
        <v>1</v>
      </c>
      <c r="R8" s="169" t="s">
        <v>953</v>
      </c>
      <c r="S8" s="170" t="s">
        <v>956</v>
      </c>
      <c r="T8" s="171" t="s">
        <v>955</v>
      </c>
      <c r="U8" s="168" t="s">
        <v>956</v>
      </c>
    </row>
    <row r="9" spans="1:30" s="185" customFormat="1">
      <c r="A9" s="190" t="s">
        <v>1303</v>
      </c>
      <c r="B9" s="191" t="s">
        <v>803</v>
      </c>
      <c r="C9" s="162" t="s">
        <v>1384</v>
      </c>
      <c r="D9" s="162" t="s">
        <v>1385</v>
      </c>
      <c r="E9" s="182" t="str">
        <f t="shared" si="0"/>
        <v>โครงการเสริมสร้างสมรรถนะและพัฒนาศักยภาพบุคลากรให้มีทักษะที่สนับสนุนภารกิจการบังคับคดี</v>
      </c>
      <c r="F9" s="161" t="s">
        <v>1386</v>
      </c>
      <c r="G9" s="161" t="s">
        <v>740</v>
      </c>
      <c r="H9" s="161" t="s">
        <v>166</v>
      </c>
      <c r="I9" s="163" t="s">
        <v>1371</v>
      </c>
      <c r="J9" s="164">
        <v>1</v>
      </c>
      <c r="K9" s="179">
        <v>3</v>
      </c>
      <c r="L9" s="164">
        <v>4</v>
      </c>
      <c r="M9" s="165">
        <v>5.01</v>
      </c>
      <c r="N9" s="165">
        <v>3.5</v>
      </c>
      <c r="O9" s="164">
        <v>5</v>
      </c>
      <c r="P9" s="167">
        <v>0</v>
      </c>
      <c r="Q9" s="168">
        <v>1</v>
      </c>
      <c r="R9" s="169" t="s">
        <v>953</v>
      </c>
      <c r="S9" s="170" t="s">
        <v>956</v>
      </c>
      <c r="T9" s="171" t="s">
        <v>955</v>
      </c>
      <c r="U9" s="168" t="s">
        <v>956</v>
      </c>
    </row>
    <row r="10" spans="1:30" s="185" customFormat="1">
      <c r="A10" s="190" t="s">
        <v>1303</v>
      </c>
      <c r="B10" s="191" t="s">
        <v>803</v>
      </c>
      <c r="C10" s="162" t="s">
        <v>1387</v>
      </c>
      <c r="D10" s="162" t="s">
        <v>1388</v>
      </c>
      <c r="E10" s="182" t="str">
        <f t="shared" si="0"/>
        <v>จัดทำสื่ออิเล็กทรอนิกส์เพื่อการฝึกอบรมหลักสูตรนักจิตวิทยาหรือนักสังคมสงเคราะห์ตามประมวลกฎหมายวิธีพิจารณาความอาญา</v>
      </c>
      <c r="F10" s="161" t="s">
        <v>1389</v>
      </c>
      <c r="G10" s="161" t="s">
        <v>339</v>
      </c>
      <c r="H10" s="161" t="s">
        <v>166</v>
      </c>
      <c r="I10" s="163" t="s">
        <v>1371</v>
      </c>
      <c r="J10" s="164">
        <v>1</v>
      </c>
      <c r="K10" s="166">
        <v>2.5</v>
      </c>
      <c r="L10" s="165">
        <v>4.25</v>
      </c>
      <c r="M10" s="166">
        <v>3.34</v>
      </c>
      <c r="N10" s="179">
        <v>3</v>
      </c>
      <c r="O10" s="164">
        <v>5</v>
      </c>
      <c r="P10" s="167">
        <v>0</v>
      </c>
      <c r="Q10" s="168">
        <v>1</v>
      </c>
      <c r="R10" s="169" t="s">
        <v>953</v>
      </c>
      <c r="S10" s="170" t="s">
        <v>956</v>
      </c>
      <c r="T10" s="171" t="s">
        <v>955</v>
      </c>
      <c r="U10" s="168" t="s">
        <v>956</v>
      </c>
    </row>
    <row r="11" spans="1:30" s="185" customFormat="1">
      <c r="A11" s="192" t="s">
        <v>1302</v>
      </c>
      <c r="B11" s="193" t="s">
        <v>843</v>
      </c>
      <c r="C11" s="162" t="s">
        <v>1390</v>
      </c>
      <c r="D11" s="162" t="s">
        <v>1391</v>
      </c>
      <c r="E11" s="182" t="str">
        <f t="shared" si="0"/>
        <v>โครงการอำนวยความเป็นธรรม</v>
      </c>
      <c r="F11" s="161" t="s">
        <v>687</v>
      </c>
      <c r="G11" s="161" t="s">
        <v>165</v>
      </c>
      <c r="H11" s="161" t="s">
        <v>166</v>
      </c>
      <c r="I11" s="163" t="s">
        <v>1371</v>
      </c>
      <c r="J11" s="166">
        <v>0.5</v>
      </c>
      <c r="K11" s="166">
        <v>3.25</v>
      </c>
      <c r="L11" s="166">
        <v>3.25</v>
      </c>
      <c r="M11" s="166">
        <v>1.4612499999999999</v>
      </c>
      <c r="N11" s="165">
        <v>3.875</v>
      </c>
      <c r="O11" s="164">
        <v>5</v>
      </c>
      <c r="P11" s="167">
        <v>0</v>
      </c>
      <c r="Q11" s="168">
        <v>0</v>
      </c>
      <c r="R11" s="169" t="s">
        <v>953</v>
      </c>
      <c r="S11" s="171" t="s">
        <v>954</v>
      </c>
      <c r="T11" s="171" t="s">
        <v>955</v>
      </c>
      <c r="U11" s="168" t="s">
        <v>956</v>
      </c>
    </row>
    <row r="12" spans="1:30" s="185" customFormat="1">
      <c r="A12" s="194" t="s">
        <v>1302</v>
      </c>
      <c r="B12" s="195" t="s">
        <v>807</v>
      </c>
      <c r="C12" s="162" t="s">
        <v>1392</v>
      </c>
      <c r="D12" s="162" t="s">
        <v>1393</v>
      </c>
      <c r="E12" s="182" t="str">
        <f t="shared" si="0"/>
        <v>โครงการ "การยกระดับการช่วยเหลือเหยื่อและพยานในกระบวนการยุติธรรมทางอาญา"</v>
      </c>
      <c r="F12" s="161" t="s">
        <v>1394</v>
      </c>
      <c r="G12" s="161" t="s">
        <v>339</v>
      </c>
      <c r="H12" s="161" t="s">
        <v>166</v>
      </c>
      <c r="I12" s="163" t="s">
        <v>1371</v>
      </c>
      <c r="J12" s="165">
        <v>0.75</v>
      </c>
      <c r="K12" s="179">
        <v>2</v>
      </c>
      <c r="L12" s="164">
        <v>4</v>
      </c>
      <c r="M12" s="166">
        <v>2.9224999999999999</v>
      </c>
      <c r="N12" s="166">
        <v>2.75</v>
      </c>
      <c r="O12" s="165">
        <v>4.625</v>
      </c>
      <c r="P12" s="167">
        <v>0</v>
      </c>
      <c r="Q12" s="168">
        <v>0</v>
      </c>
      <c r="R12" s="169" t="s">
        <v>953</v>
      </c>
      <c r="S12" s="171" t="s">
        <v>954</v>
      </c>
      <c r="T12" s="171" t="s">
        <v>955</v>
      </c>
      <c r="U12" s="168" t="s">
        <v>956</v>
      </c>
    </row>
    <row r="13" spans="1:30" s="185" customFormat="1">
      <c r="A13" s="194" t="s">
        <v>1302</v>
      </c>
      <c r="B13" s="195" t="s">
        <v>807</v>
      </c>
      <c r="C13" s="162" t="s">
        <v>1395</v>
      </c>
      <c r="D13" s="162" t="s">
        <v>1396</v>
      </c>
      <c r="E13" s="182" t="str">
        <f t="shared" si="0"/>
        <v>โครงการเพิ่มประสิทธิภาพการสืบสวนสอบสวนคดีพิเศษของกองคดีคุ้มครองผู้บริโภคด้วยเทคโนโลยี Generative AI</v>
      </c>
      <c r="F13" s="161" t="s">
        <v>1397</v>
      </c>
      <c r="G13" s="161" t="s">
        <v>165</v>
      </c>
      <c r="H13" s="161" t="s">
        <v>166</v>
      </c>
      <c r="I13" s="163" t="s">
        <v>1371</v>
      </c>
      <c r="J13" s="165">
        <v>0.875</v>
      </c>
      <c r="K13" s="165">
        <v>4.375</v>
      </c>
      <c r="L13" s="165">
        <v>4.875</v>
      </c>
      <c r="M13" s="166">
        <v>3.1312500000000001</v>
      </c>
      <c r="N13" s="165">
        <v>4.25</v>
      </c>
      <c r="O13" s="165">
        <v>4.75</v>
      </c>
      <c r="P13" s="167">
        <v>0</v>
      </c>
      <c r="Q13" s="168">
        <v>0</v>
      </c>
      <c r="R13" s="169" t="s">
        <v>953</v>
      </c>
      <c r="S13" s="171" t="s">
        <v>954</v>
      </c>
      <c r="T13" s="171" t="s">
        <v>955</v>
      </c>
      <c r="U13" s="168" t="s">
        <v>956</v>
      </c>
    </row>
    <row r="14" spans="1:30" s="185" customFormat="1">
      <c r="A14" s="194" t="s">
        <v>1302</v>
      </c>
      <c r="B14" s="195" t="s">
        <v>807</v>
      </c>
      <c r="C14" s="162" t="s">
        <v>1398</v>
      </c>
      <c r="D14" s="162" t="s">
        <v>1399</v>
      </c>
      <c r="E14" s="182" t="str">
        <f t="shared" si="0"/>
        <v>ศึกษาและจัดทำนวัตกรรมเพื่อช่วยวิเคราะห์และสืบสวนสอบสวนธุรกรรมทางการเงินในคดีความผิดเกี่ยวกับการกู้ยืมเงินที่เป็นการฉ้อโกงประชาชน</v>
      </c>
      <c r="F14" s="161" t="s">
        <v>1400</v>
      </c>
      <c r="G14" s="161" t="s">
        <v>165</v>
      </c>
      <c r="H14" s="161" t="s">
        <v>166</v>
      </c>
      <c r="I14" s="163" t="s">
        <v>1371</v>
      </c>
      <c r="J14" s="164">
        <v>1</v>
      </c>
      <c r="K14" s="166">
        <v>3.375</v>
      </c>
      <c r="L14" s="165">
        <v>3.625</v>
      </c>
      <c r="M14" s="166">
        <v>2.7137500000000001</v>
      </c>
      <c r="N14" s="165">
        <v>3.5</v>
      </c>
      <c r="O14" s="165">
        <v>4.25</v>
      </c>
      <c r="P14" s="167">
        <v>0</v>
      </c>
      <c r="Q14" s="168">
        <v>0</v>
      </c>
      <c r="R14" s="169" t="s">
        <v>953</v>
      </c>
      <c r="S14" s="171" t="s">
        <v>954</v>
      </c>
      <c r="T14" s="171" t="s">
        <v>955</v>
      </c>
      <c r="U14" s="168" t="s">
        <v>956</v>
      </c>
    </row>
    <row r="15" spans="1:30" s="185" customFormat="1">
      <c r="A15" s="194" t="s">
        <v>1302</v>
      </c>
      <c r="B15" s="195" t="s">
        <v>807</v>
      </c>
      <c r="C15" s="162" t="s">
        <v>1401</v>
      </c>
      <c r="D15" s="162" t="s">
        <v>1402</v>
      </c>
      <c r="E15" s="182" t="str">
        <f t="shared" si="0"/>
        <v>โครงการพัฒนามาตรฐานการสืบสวนสอบสวนคดีพิเศษ</v>
      </c>
      <c r="F15" s="161" t="s">
        <v>638</v>
      </c>
      <c r="G15" s="161" t="s">
        <v>165</v>
      </c>
      <c r="H15" s="161" t="s">
        <v>166</v>
      </c>
      <c r="I15" s="163" t="s">
        <v>1371</v>
      </c>
      <c r="J15" s="164">
        <v>1</v>
      </c>
      <c r="K15" s="166">
        <v>3.125</v>
      </c>
      <c r="L15" s="165">
        <v>4.875</v>
      </c>
      <c r="M15" s="165">
        <v>4.8012499999999996</v>
      </c>
      <c r="N15" s="164">
        <v>4</v>
      </c>
      <c r="O15" s="165">
        <v>4.875</v>
      </c>
      <c r="P15" s="167">
        <v>0</v>
      </c>
      <c r="Q15" s="168">
        <v>1</v>
      </c>
      <c r="R15" s="169" t="s">
        <v>953</v>
      </c>
      <c r="S15" s="170" t="s">
        <v>956</v>
      </c>
      <c r="T15" s="171" t="s">
        <v>955</v>
      </c>
      <c r="U15" s="168" t="s">
        <v>956</v>
      </c>
    </row>
    <row r="16" spans="1:30" s="185" customFormat="1">
      <c r="A16" s="194" t="s">
        <v>1302</v>
      </c>
      <c r="B16" s="195" t="s">
        <v>807</v>
      </c>
      <c r="C16" s="162" t="s">
        <v>1403</v>
      </c>
      <c r="D16" s="162" t="s">
        <v>1404</v>
      </c>
      <c r="E16" s="182" t="str">
        <f t="shared" si="0"/>
        <v>โครงการ “บูรณาการความร่วมมือเครือข่ายด้านการป้องกันการเกิดอาชญากรรมคดีพิเศษ”</v>
      </c>
      <c r="F16" s="161" t="s">
        <v>1405</v>
      </c>
      <c r="G16" s="161" t="s">
        <v>165</v>
      </c>
      <c r="H16" s="161" t="s">
        <v>166</v>
      </c>
      <c r="I16" s="163" t="s">
        <v>1371</v>
      </c>
      <c r="J16" s="164">
        <v>1</v>
      </c>
      <c r="K16" s="179">
        <v>3</v>
      </c>
      <c r="L16" s="166">
        <v>2.875</v>
      </c>
      <c r="M16" s="166">
        <v>3.34</v>
      </c>
      <c r="N16" s="179">
        <v>2</v>
      </c>
      <c r="O16" s="164">
        <v>5</v>
      </c>
      <c r="P16" s="167">
        <v>0</v>
      </c>
      <c r="Q16" s="168">
        <v>1</v>
      </c>
      <c r="R16" s="169" t="s">
        <v>953</v>
      </c>
      <c r="S16" s="170" t="s">
        <v>956</v>
      </c>
      <c r="T16" s="171" t="s">
        <v>955</v>
      </c>
      <c r="U16" s="168" t="s">
        <v>956</v>
      </c>
    </row>
    <row r="17" spans="1:21" s="185" customFormat="1">
      <c r="A17" s="196" t="s">
        <v>1301</v>
      </c>
      <c r="B17" s="197" t="s">
        <v>897</v>
      </c>
      <c r="C17" s="162" t="s">
        <v>1406</v>
      </c>
      <c r="D17" s="162" t="s">
        <v>1407</v>
      </c>
      <c r="E17" s="182" t="str">
        <f t="shared" si="0"/>
        <v>โครงการจัดทำแนวทางการประเมินอำนาจตลาดในธุรกิจค้าปลีก – ค้าส่งของประเทศไทย เพื่อส่งเสริมการบังคับใช้กฎหมายให้เกิดการค้าที่เสรีและเป็นธรรม</v>
      </c>
      <c r="F17" s="161" t="s">
        <v>1408</v>
      </c>
      <c r="G17" s="161" t="s">
        <v>773</v>
      </c>
      <c r="H17" s="161" t="s">
        <v>774</v>
      </c>
      <c r="I17" s="163" t="s">
        <v>1371</v>
      </c>
      <c r="J17" s="164">
        <v>1</v>
      </c>
      <c r="K17" s="165">
        <v>3.875</v>
      </c>
      <c r="L17" s="165">
        <v>3.75</v>
      </c>
      <c r="M17" s="165">
        <v>5.01</v>
      </c>
      <c r="N17" s="166">
        <v>3.375</v>
      </c>
      <c r="O17" s="164">
        <v>5</v>
      </c>
      <c r="P17" s="167">
        <v>0</v>
      </c>
      <c r="Q17" s="168">
        <v>1</v>
      </c>
      <c r="R17" s="169" t="s">
        <v>953</v>
      </c>
      <c r="S17" s="170" t="s">
        <v>956</v>
      </c>
      <c r="T17" s="171" t="s">
        <v>955</v>
      </c>
      <c r="U17" s="168" t="s">
        <v>956</v>
      </c>
    </row>
    <row r="18" spans="1:21" s="185" customFormat="1">
      <c r="A18" s="196" t="s">
        <v>1301</v>
      </c>
      <c r="B18" s="197" t="s">
        <v>897</v>
      </c>
      <c r="C18" s="162" t="s">
        <v>1409</v>
      </c>
      <c r="D18" s="162" t="s">
        <v>1410</v>
      </c>
      <c r="E18" s="182" t="str">
        <f t="shared" si="0"/>
        <v>พัฒนานวัตกรรมเทคโนโลยีการตรวจสอบติดตามและวิเคราะห์ข้อมูลธุรกรรม Cryptocurrency Triad เพื่อสนับสนุนการสืบสวนสอบสวนและปราบปราม  อาชญกรรมด้านยาเสพติด</v>
      </c>
      <c r="F18" s="161" t="s">
        <v>1411</v>
      </c>
      <c r="G18" s="161" t="s">
        <v>165</v>
      </c>
      <c r="H18" s="161" t="s">
        <v>166</v>
      </c>
      <c r="I18" s="163" t="s">
        <v>1371</v>
      </c>
      <c r="J18" s="164">
        <v>1</v>
      </c>
      <c r="K18" s="165">
        <v>3.875</v>
      </c>
      <c r="L18" s="165">
        <v>3.625</v>
      </c>
      <c r="M18" s="166">
        <v>2.0874999999999999</v>
      </c>
      <c r="N18" s="164">
        <v>4</v>
      </c>
      <c r="O18" s="165">
        <v>4.25</v>
      </c>
      <c r="P18" s="167">
        <v>0</v>
      </c>
      <c r="Q18" s="168">
        <v>1</v>
      </c>
      <c r="R18" s="169" t="s">
        <v>953</v>
      </c>
      <c r="S18" s="170" t="s">
        <v>956</v>
      </c>
      <c r="T18" s="171" t="s">
        <v>955</v>
      </c>
      <c r="U18" s="168" t="s">
        <v>956</v>
      </c>
    </row>
    <row r="19" spans="1:21" s="185" customFormat="1">
      <c r="A19" s="196" t="s">
        <v>1301</v>
      </c>
      <c r="B19" s="197" t="s">
        <v>897</v>
      </c>
      <c r="C19" s="162" t="s">
        <v>1412</v>
      </c>
      <c r="D19" s="162" t="s">
        <v>1413</v>
      </c>
      <c r="E19" s="182" t="str">
        <f t="shared" si="0"/>
        <v>โครงการ “การพัฒนาระบบตรวจจับการใช้ Deepfake เพื่อป้องกันปราบปรามอาชญากรรมไซเบอร์”</v>
      </c>
      <c r="F19" s="161" t="s">
        <v>1414</v>
      </c>
      <c r="G19" s="161" t="s">
        <v>165</v>
      </c>
      <c r="H19" s="161" t="s">
        <v>166</v>
      </c>
      <c r="I19" s="163" t="s">
        <v>1371</v>
      </c>
      <c r="J19" s="164">
        <v>1</v>
      </c>
      <c r="K19" s="166">
        <v>2.875</v>
      </c>
      <c r="L19" s="165">
        <v>3.625</v>
      </c>
      <c r="M19" s="166">
        <v>3.1312500000000001</v>
      </c>
      <c r="N19" s="166">
        <v>3.125</v>
      </c>
      <c r="O19" s="165">
        <v>4.25</v>
      </c>
      <c r="P19" s="167">
        <v>0</v>
      </c>
      <c r="Q19" s="168">
        <v>1</v>
      </c>
      <c r="R19" s="169" t="s">
        <v>953</v>
      </c>
      <c r="S19" s="170" t="s">
        <v>956</v>
      </c>
      <c r="T19" s="171" t="s">
        <v>955</v>
      </c>
      <c r="U19" s="168" t="s">
        <v>956</v>
      </c>
    </row>
    <row r="20" spans="1:21" s="185" customFormat="1">
      <c r="A20" s="196" t="s">
        <v>1301</v>
      </c>
      <c r="B20" s="197" t="s">
        <v>897</v>
      </c>
      <c r="C20" s="162" t="s">
        <v>1415</v>
      </c>
      <c r="D20" s="162" t="s">
        <v>1416</v>
      </c>
      <c r="E20" s="182" t="str">
        <f t="shared" si="0"/>
        <v>โครงการ “จัดหาอุปกรณ์รักษาความปลอดภัยระบบเครือข่าย”</v>
      </c>
      <c r="F20" s="161" t="s">
        <v>1417</v>
      </c>
      <c r="G20" s="161" t="s">
        <v>165</v>
      </c>
      <c r="H20" s="161" t="s">
        <v>166</v>
      </c>
      <c r="I20" s="163" t="s">
        <v>1371</v>
      </c>
      <c r="J20" s="164">
        <v>1</v>
      </c>
      <c r="K20" s="166">
        <v>2.75</v>
      </c>
      <c r="L20" s="165">
        <v>3.625</v>
      </c>
      <c r="M20" s="166">
        <v>2.9224999999999999</v>
      </c>
      <c r="N20" s="165">
        <v>4.125</v>
      </c>
      <c r="O20" s="164">
        <v>4</v>
      </c>
      <c r="P20" s="167">
        <v>0</v>
      </c>
      <c r="Q20" s="168">
        <v>1</v>
      </c>
      <c r="R20" s="169" t="s">
        <v>953</v>
      </c>
      <c r="S20" s="170" t="s">
        <v>956</v>
      </c>
      <c r="T20" s="171" t="s">
        <v>955</v>
      </c>
      <c r="U20" s="168" t="s">
        <v>956</v>
      </c>
    </row>
    <row r="21" spans="1:21" s="185" customFormat="1">
      <c r="A21" s="198" t="s">
        <v>1301</v>
      </c>
      <c r="B21" s="199" t="s">
        <v>927</v>
      </c>
      <c r="C21" s="162" t="s">
        <v>1418</v>
      </c>
      <c r="D21" s="162" t="s">
        <v>1419</v>
      </c>
      <c r="E21" s="182" t="str">
        <f t="shared" si="0"/>
        <v>โครงการการขับเคลื่อนการดำเนินงานพัฒนากฎหมายทางแพ่งและอาญา</v>
      </c>
      <c r="F21" s="161" t="s">
        <v>1420</v>
      </c>
      <c r="G21" s="161" t="s">
        <v>197</v>
      </c>
      <c r="H21" s="161" t="s">
        <v>166</v>
      </c>
      <c r="I21" s="163" t="s">
        <v>1371</v>
      </c>
      <c r="J21" s="165">
        <v>0.75</v>
      </c>
      <c r="K21" s="166">
        <v>2.75</v>
      </c>
      <c r="L21" s="165">
        <v>3.625</v>
      </c>
      <c r="M21" s="165">
        <v>3.7574999999999998</v>
      </c>
      <c r="N21" s="166">
        <v>2.5</v>
      </c>
      <c r="O21" s="164">
        <v>5</v>
      </c>
      <c r="P21" s="167">
        <v>0</v>
      </c>
      <c r="Q21" s="168">
        <v>0</v>
      </c>
      <c r="R21" s="169" t="s">
        <v>953</v>
      </c>
      <c r="S21" s="171" t="s">
        <v>954</v>
      </c>
      <c r="T21" s="171" t="s">
        <v>955</v>
      </c>
      <c r="U21" s="168" t="s">
        <v>956</v>
      </c>
    </row>
    <row r="22" spans="1:21" s="185" customFormat="1">
      <c r="A22" s="198" t="s">
        <v>1301</v>
      </c>
      <c r="B22" s="199" t="s">
        <v>927</v>
      </c>
      <c r="C22" s="162" t="s">
        <v>1421</v>
      </c>
      <c r="D22" s="162" t="s">
        <v>1422</v>
      </c>
      <c r="E22" s="182" t="str">
        <f t="shared" si="0"/>
        <v>โครงการขับเคลื่อนพระราชบัญญัติควบคุมเครื่องดื่มแอลกอฮอล์ พ.ศ. 2551 และที่แก้ไขเพิ่มเติม</v>
      </c>
      <c r="F22" s="161" t="s">
        <v>1423</v>
      </c>
      <c r="G22" s="161" t="s">
        <v>778</v>
      </c>
      <c r="H22" s="161" t="s">
        <v>182</v>
      </c>
      <c r="I22" s="163" t="s">
        <v>1371</v>
      </c>
      <c r="J22" s="165">
        <v>0.875</v>
      </c>
      <c r="K22" s="166">
        <v>2.375</v>
      </c>
      <c r="L22" s="166">
        <v>2.875</v>
      </c>
      <c r="M22" s="166">
        <v>1.67</v>
      </c>
      <c r="N22" s="179">
        <v>3</v>
      </c>
      <c r="O22" s="164">
        <v>5</v>
      </c>
      <c r="P22" s="167">
        <v>0</v>
      </c>
      <c r="Q22" s="168">
        <v>0</v>
      </c>
      <c r="R22" s="169" t="s">
        <v>953</v>
      </c>
      <c r="S22" s="171" t="s">
        <v>954</v>
      </c>
      <c r="T22" s="171" t="s">
        <v>955</v>
      </c>
      <c r="U22" s="168" t="s">
        <v>956</v>
      </c>
    </row>
    <row r="23" spans="1:21" s="185" customFormat="1">
      <c r="A23" s="198" t="s">
        <v>1301</v>
      </c>
      <c r="B23" s="199" t="s">
        <v>927</v>
      </c>
      <c r="C23" s="162" t="s">
        <v>1354</v>
      </c>
      <c r="D23" s="162" t="s">
        <v>1361</v>
      </c>
      <c r="E23" s="182" t="str">
        <f t="shared" si="0"/>
        <v>โครงการประชาสัมพันธ์สร้างการรับรู้ด้านกฎหมายและกระบวนการยุติธรรมแก่ประชาชน</v>
      </c>
      <c r="F23" s="172" t="s">
        <v>1356</v>
      </c>
      <c r="G23" s="172" t="s">
        <v>339</v>
      </c>
      <c r="H23" s="172" t="s">
        <v>166</v>
      </c>
      <c r="I23" s="172" t="s">
        <v>1371</v>
      </c>
      <c r="J23" s="173">
        <v>1</v>
      </c>
      <c r="K23" s="174">
        <v>4.25</v>
      </c>
      <c r="L23" s="174">
        <v>4.25</v>
      </c>
      <c r="M23" s="174">
        <v>4.5925000000000002</v>
      </c>
      <c r="N23" s="173">
        <v>4</v>
      </c>
      <c r="O23" s="173">
        <v>5</v>
      </c>
      <c r="P23" s="175">
        <v>1</v>
      </c>
      <c r="Q23" s="176">
        <v>1</v>
      </c>
      <c r="R23" s="177" t="s">
        <v>1351</v>
      </c>
      <c r="S23" s="176" t="s">
        <v>956</v>
      </c>
      <c r="T23" s="176" t="s">
        <v>956</v>
      </c>
      <c r="U23" s="178" t="s">
        <v>1352</v>
      </c>
    </row>
    <row r="24" spans="1:21" s="185" customFormat="1">
      <c r="A24" s="198" t="s">
        <v>1301</v>
      </c>
      <c r="B24" s="199" t="s">
        <v>927</v>
      </c>
      <c r="C24" s="162" t="s">
        <v>1424</v>
      </c>
      <c r="D24" s="162" t="s">
        <v>1425</v>
      </c>
      <c r="E24" s="182" t="str">
        <f t="shared" si="0"/>
        <v>การสร้างการรับรู้ด้านกฎหมายและกระบวนการยุติธรรมสู่สาธารณชน ในยุค 4.0 ผ่านสื่อประชาสัมพันธ์เชิงรุก</v>
      </c>
      <c r="F24" s="161" t="s">
        <v>1426</v>
      </c>
      <c r="G24" s="161" t="s">
        <v>165</v>
      </c>
      <c r="H24" s="161" t="s">
        <v>166</v>
      </c>
      <c r="I24" s="163" t="s">
        <v>1371</v>
      </c>
      <c r="J24" s="164">
        <v>1</v>
      </c>
      <c r="K24" s="165">
        <v>3.75</v>
      </c>
      <c r="L24" s="165">
        <v>3.5</v>
      </c>
      <c r="M24" s="166">
        <v>2.7137500000000001</v>
      </c>
      <c r="N24" s="179">
        <v>3</v>
      </c>
      <c r="O24" s="165">
        <v>4.15625</v>
      </c>
      <c r="P24" s="167">
        <v>0</v>
      </c>
      <c r="Q24" s="168">
        <v>1</v>
      </c>
      <c r="R24" s="169" t="s">
        <v>953</v>
      </c>
      <c r="S24" s="170" t="s">
        <v>956</v>
      </c>
      <c r="T24" s="171" t="s">
        <v>955</v>
      </c>
      <c r="U24" s="168" t="s">
        <v>956</v>
      </c>
    </row>
  </sheetData>
  <autoFilter ref="A3:AD24" xr:uid="{00000000-0009-0000-0000-000009000000}">
    <sortState xmlns:xlrd2="http://schemas.microsoft.com/office/spreadsheetml/2017/richdata2" ref="A4:AD24">
      <sortCondition ref="B3"/>
    </sortState>
  </autoFilter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filterMode="1">
    <tabColor rgb="FF00B050"/>
  </sheetPr>
  <dimension ref="A1:X176"/>
  <sheetViews>
    <sheetView topLeftCell="H1" zoomScale="64" zoomScaleNormal="64" workbookViewId="0">
      <selection activeCell="Q3" sqref="Q3"/>
    </sheetView>
  </sheetViews>
  <sheetFormatPr defaultColWidth="9.1796875" defaultRowHeight="23.5"/>
  <cols>
    <col min="1" max="1" width="32.36328125" style="19" customWidth="1"/>
    <col min="2" max="2" width="29.6328125" style="19" customWidth="1"/>
    <col min="3" max="3" width="56.81640625" style="19" customWidth="1"/>
    <col min="4" max="5" width="54" style="19" customWidth="1"/>
    <col min="6" max="6" width="16.1796875" style="42" customWidth="1"/>
    <col min="7" max="7" width="28.36328125" style="19" customWidth="1"/>
    <col min="8" max="8" width="27" style="19" customWidth="1"/>
    <col min="9" max="11" width="54" style="19" customWidth="1"/>
    <col min="12" max="12" width="51.6328125" style="19" bestFit="1" customWidth="1"/>
    <col min="13" max="13" width="13.453125" style="19" customWidth="1"/>
    <col min="14" max="14" width="16.1796875" style="19" customWidth="1"/>
    <col min="15" max="15" width="71" style="19" bestFit="1" customWidth="1"/>
    <col min="16" max="16" width="29.453125" style="19" bestFit="1" customWidth="1"/>
    <col min="17" max="17" width="78.1796875" style="19" customWidth="1"/>
    <col min="18" max="18" width="21.54296875" style="19" customWidth="1"/>
    <col min="19" max="19" width="14.81640625" style="19" customWidth="1"/>
    <col min="20" max="31" width="9.1796875" style="19" customWidth="1"/>
    <col min="32" max="16384" width="9.1796875" style="19"/>
  </cols>
  <sheetData>
    <row r="1" spans="1:23">
      <c r="B1" s="155"/>
      <c r="C1" s="155" t="s">
        <v>1366</v>
      </c>
      <c r="D1" s="38"/>
      <c r="E1" s="38"/>
    </row>
    <row r="2" spans="1:23" ht="23.5" customHeight="1">
      <c r="B2" s="155"/>
      <c r="C2" s="200" t="s">
        <v>3</v>
      </c>
      <c r="D2" s="38"/>
      <c r="E2" s="38"/>
      <c r="F2" s="201" t="s">
        <v>488</v>
      </c>
      <c r="I2" s="200" t="s">
        <v>18</v>
      </c>
      <c r="J2" s="200" t="s">
        <v>19</v>
      </c>
      <c r="K2" s="200" t="s">
        <v>20</v>
      </c>
      <c r="L2" s="200" t="s">
        <v>21</v>
      </c>
      <c r="M2" s="202" t="s">
        <v>957</v>
      </c>
      <c r="N2" s="202"/>
      <c r="O2" s="202" t="s">
        <v>958</v>
      </c>
      <c r="P2" s="202"/>
    </row>
    <row r="3" spans="1:23">
      <c r="A3" s="31" t="s">
        <v>494</v>
      </c>
      <c r="B3" s="53" t="s">
        <v>2</v>
      </c>
      <c r="C3" s="200"/>
      <c r="D3" s="54" t="s">
        <v>3</v>
      </c>
      <c r="E3" s="53" t="s">
        <v>7</v>
      </c>
      <c r="F3" s="201"/>
      <c r="G3" s="54" t="s">
        <v>14</v>
      </c>
      <c r="H3" s="53" t="s">
        <v>15</v>
      </c>
      <c r="I3" s="200"/>
      <c r="J3" s="200"/>
      <c r="K3" s="200"/>
      <c r="L3" s="200"/>
      <c r="M3" s="55" t="s">
        <v>22</v>
      </c>
      <c r="N3" s="55" t="s">
        <v>23</v>
      </c>
      <c r="O3" s="55" t="s">
        <v>22</v>
      </c>
      <c r="P3" s="55" t="s">
        <v>23</v>
      </c>
      <c r="Q3" s="37" t="s">
        <v>516</v>
      </c>
      <c r="R3" s="37" t="s">
        <v>596</v>
      </c>
      <c r="S3" s="37" t="s">
        <v>597</v>
      </c>
      <c r="W3" s="32" t="s">
        <v>960</v>
      </c>
    </row>
    <row r="4" spans="1:23" hidden="1">
      <c r="A4" s="51" t="s">
        <v>24</v>
      </c>
      <c r="B4" s="17" t="s">
        <v>25</v>
      </c>
      <c r="C4" s="15" t="s">
        <v>26</v>
      </c>
      <c r="D4" s="17" t="s">
        <v>26</v>
      </c>
      <c r="E4" s="17" t="s">
        <v>28</v>
      </c>
      <c r="F4" s="43">
        <v>2560</v>
      </c>
      <c r="G4" s="17" t="s">
        <v>33</v>
      </c>
      <c r="H4" s="17" t="s">
        <v>34</v>
      </c>
      <c r="I4" s="17" t="s">
        <v>35</v>
      </c>
      <c r="J4" s="17" t="s">
        <v>36</v>
      </c>
      <c r="K4" s="17" t="s">
        <v>37</v>
      </c>
      <c r="L4" s="17"/>
      <c r="M4" s="17"/>
      <c r="N4" s="17"/>
      <c r="O4" s="17" t="s">
        <v>199</v>
      </c>
      <c r="P4" s="17" t="s">
        <v>525</v>
      </c>
      <c r="Q4" s="17"/>
      <c r="R4" s="14" t="s">
        <v>200</v>
      </c>
      <c r="S4" s="17" t="str">
        <f t="shared" ref="S4:S35" si="0">IF(LEN(R4=11),_xlfn.CONCAT(O4,"F",RIGHT(R4,2)),R4)</f>
        <v>220102V01F02</v>
      </c>
      <c r="T4" s="17"/>
      <c r="U4" s="17"/>
    </row>
    <row r="5" spans="1:23" hidden="1">
      <c r="A5" s="51" t="s">
        <v>38</v>
      </c>
      <c r="B5" s="17" t="s">
        <v>47</v>
      </c>
      <c r="C5" s="15" t="s">
        <v>48</v>
      </c>
      <c r="D5" s="17" t="s">
        <v>48</v>
      </c>
      <c r="E5" s="17" t="s">
        <v>28</v>
      </c>
      <c r="F5" s="43">
        <v>2561</v>
      </c>
      <c r="G5" s="17" t="s">
        <v>50</v>
      </c>
      <c r="H5" s="17" t="s">
        <v>51</v>
      </c>
      <c r="I5" s="17" t="s">
        <v>44</v>
      </c>
      <c r="J5" s="17" t="s">
        <v>45</v>
      </c>
      <c r="K5" s="17" t="s">
        <v>46</v>
      </c>
      <c r="L5" s="17"/>
      <c r="M5" s="17"/>
      <c r="N5" s="17"/>
      <c r="O5" s="17" t="s">
        <v>199</v>
      </c>
      <c r="P5" s="17" t="s">
        <v>530</v>
      </c>
      <c r="Q5" s="17"/>
      <c r="R5" s="14" t="s">
        <v>427</v>
      </c>
      <c r="S5" s="17" t="str">
        <f t="shared" si="0"/>
        <v>220102V01F03</v>
      </c>
      <c r="T5" s="17"/>
      <c r="U5" s="17"/>
    </row>
    <row r="6" spans="1:23" hidden="1">
      <c r="A6" s="51" t="s">
        <v>75</v>
      </c>
      <c r="B6" s="17" t="s">
        <v>76</v>
      </c>
      <c r="C6" s="15" t="s">
        <v>77</v>
      </c>
      <c r="D6" s="17" t="s">
        <v>77</v>
      </c>
      <c r="E6" s="17" t="s">
        <v>28</v>
      </c>
      <c r="F6" s="43">
        <v>2561</v>
      </c>
      <c r="G6" s="17" t="s">
        <v>80</v>
      </c>
      <c r="H6" s="17" t="s">
        <v>81</v>
      </c>
      <c r="I6" s="17" t="s">
        <v>82</v>
      </c>
      <c r="J6" s="17" t="s">
        <v>82</v>
      </c>
      <c r="K6" s="17" t="s">
        <v>83</v>
      </c>
      <c r="L6" s="17"/>
      <c r="M6" s="17"/>
      <c r="N6" s="17"/>
      <c r="O6" s="17" t="s">
        <v>213</v>
      </c>
      <c r="P6" s="17" t="s">
        <v>598</v>
      </c>
      <c r="Q6" s="17"/>
      <c r="R6" s="14" t="s">
        <v>214</v>
      </c>
      <c r="S6" s="17" t="str">
        <f t="shared" si="0"/>
        <v>220102V02F04</v>
      </c>
      <c r="T6" s="17"/>
      <c r="U6" s="17"/>
    </row>
    <row r="7" spans="1:23" hidden="1">
      <c r="A7" s="51" t="s">
        <v>84</v>
      </c>
      <c r="B7" s="17" t="s">
        <v>85</v>
      </c>
      <c r="C7" s="15" t="s">
        <v>86</v>
      </c>
      <c r="D7" s="17" t="s">
        <v>86</v>
      </c>
      <c r="E7" s="17" t="s">
        <v>87</v>
      </c>
      <c r="F7" s="43">
        <v>2561</v>
      </c>
      <c r="G7" s="17" t="s">
        <v>89</v>
      </c>
      <c r="H7" s="17" t="s">
        <v>56</v>
      </c>
      <c r="I7" s="17" t="s">
        <v>90</v>
      </c>
      <c r="J7" s="17" t="s">
        <v>91</v>
      </c>
      <c r="K7" s="17" t="s">
        <v>92</v>
      </c>
      <c r="L7" s="17"/>
      <c r="M7" s="17"/>
      <c r="N7" s="17"/>
      <c r="O7" s="17" t="s">
        <v>199</v>
      </c>
      <c r="P7" s="17" t="s">
        <v>530</v>
      </c>
      <c r="Q7" s="17"/>
      <c r="R7" s="14" t="s">
        <v>427</v>
      </c>
      <c r="S7" s="17" t="str">
        <f t="shared" si="0"/>
        <v>220102V01F03</v>
      </c>
      <c r="T7" s="17"/>
      <c r="U7" s="17"/>
    </row>
    <row r="8" spans="1:23" hidden="1">
      <c r="A8" s="51" t="s">
        <v>38</v>
      </c>
      <c r="B8" s="17" t="s">
        <v>39</v>
      </c>
      <c r="C8" s="15" t="s">
        <v>40</v>
      </c>
      <c r="D8" s="17" t="s">
        <v>40</v>
      </c>
      <c r="E8" s="17" t="s">
        <v>28</v>
      </c>
      <c r="F8" s="43">
        <v>2562</v>
      </c>
      <c r="G8" s="17" t="s">
        <v>42</v>
      </c>
      <c r="H8" s="17" t="s">
        <v>43</v>
      </c>
      <c r="I8" s="17" t="s">
        <v>44</v>
      </c>
      <c r="J8" s="17" t="s">
        <v>45</v>
      </c>
      <c r="K8" s="17" t="s">
        <v>46</v>
      </c>
      <c r="L8" s="17"/>
      <c r="M8" s="17"/>
      <c r="N8" s="17"/>
      <c r="O8" s="17" t="s">
        <v>199</v>
      </c>
      <c r="P8" s="17" t="s">
        <v>525</v>
      </c>
      <c r="Q8" s="17"/>
      <c r="R8" s="18" t="s">
        <v>200</v>
      </c>
      <c r="S8" s="17" t="str">
        <f t="shared" si="0"/>
        <v>220102V01F02</v>
      </c>
      <c r="T8" s="17"/>
      <c r="U8" s="17"/>
    </row>
    <row r="9" spans="1:23" hidden="1">
      <c r="A9" s="51" t="s">
        <v>52</v>
      </c>
      <c r="B9" s="17" t="s">
        <v>53</v>
      </c>
      <c r="C9" s="15" t="s">
        <v>54</v>
      </c>
      <c r="D9" s="17" t="s">
        <v>54</v>
      </c>
      <c r="E9" s="17" t="s">
        <v>28</v>
      </c>
      <c r="F9" s="43">
        <v>2562</v>
      </c>
      <c r="G9" s="17" t="s">
        <v>42</v>
      </c>
      <c r="H9" s="17" t="s">
        <v>56</v>
      </c>
      <c r="I9" s="17" t="s">
        <v>57</v>
      </c>
      <c r="J9" s="17" t="s">
        <v>58</v>
      </c>
      <c r="K9" s="17" t="s">
        <v>59</v>
      </c>
      <c r="L9" s="17"/>
      <c r="M9" s="17"/>
      <c r="N9" s="17"/>
      <c r="O9" s="17" t="s">
        <v>199</v>
      </c>
      <c r="P9" s="17" t="s">
        <v>525</v>
      </c>
      <c r="Q9" s="17"/>
      <c r="R9" s="18" t="s">
        <v>200</v>
      </c>
      <c r="S9" s="17" t="str">
        <f t="shared" si="0"/>
        <v>220102V01F02</v>
      </c>
      <c r="T9" s="17"/>
      <c r="U9" s="17"/>
    </row>
    <row r="10" spans="1:23" hidden="1">
      <c r="A10" s="51" t="s">
        <v>68</v>
      </c>
      <c r="B10" s="17" t="s">
        <v>69</v>
      </c>
      <c r="C10" s="15" t="s">
        <v>70</v>
      </c>
      <c r="D10" s="17" t="s">
        <v>70</v>
      </c>
      <c r="E10" s="17" t="s">
        <v>28</v>
      </c>
      <c r="F10" s="43">
        <v>2562</v>
      </c>
      <c r="G10" s="17" t="s">
        <v>42</v>
      </c>
      <c r="H10" s="17" t="s">
        <v>56</v>
      </c>
      <c r="I10" s="17" t="s">
        <v>72</v>
      </c>
      <c r="J10" s="17" t="s">
        <v>73</v>
      </c>
      <c r="K10" s="17" t="s">
        <v>74</v>
      </c>
      <c r="L10" s="17"/>
      <c r="M10" s="17"/>
      <c r="N10" s="17"/>
      <c r="O10" s="17" t="s">
        <v>199</v>
      </c>
      <c r="P10" s="17" t="s">
        <v>525</v>
      </c>
      <c r="Q10" s="17"/>
      <c r="R10" s="14" t="s">
        <v>200</v>
      </c>
      <c r="S10" s="17" t="str">
        <f t="shared" si="0"/>
        <v>220102V01F02</v>
      </c>
      <c r="T10" s="17"/>
      <c r="U10" s="17"/>
    </row>
    <row r="11" spans="1:23" hidden="1">
      <c r="A11" s="51" t="s">
        <v>101</v>
      </c>
      <c r="B11" s="17" t="s">
        <v>109</v>
      </c>
      <c r="C11" s="15" t="s">
        <v>110</v>
      </c>
      <c r="D11" s="17" t="s">
        <v>110</v>
      </c>
      <c r="E11" s="17" t="s">
        <v>28</v>
      </c>
      <c r="F11" s="43">
        <v>2562</v>
      </c>
      <c r="G11" s="17" t="s">
        <v>112</v>
      </c>
      <c r="H11" s="17" t="s">
        <v>113</v>
      </c>
      <c r="I11" s="17" t="s">
        <v>105</v>
      </c>
      <c r="J11" s="17" t="s">
        <v>106</v>
      </c>
      <c r="K11" s="17" t="s">
        <v>107</v>
      </c>
      <c r="L11" s="17"/>
      <c r="M11" s="17"/>
      <c r="N11" s="17"/>
      <c r="O11" s="17" t="s">
        <v>208</v>
      </c>
      <c r="P11" s="17" t="s">
        <v>522</v>
      </c>
      <c r="Q11" s="17"/>
      <c r="R11" s="18" t="s">
        <v>225</v>
      </c>
      <c r="S11" s="17" t="str">
        <f t="shared" si="0"/>
        <v>220102V03F01</v>
      </c>
      <c r="T11" s="17"/>
      <c r="U11" s="17"/>
    </row>
    <row r="12" spans="1:23" hidden="1">
      <c r="A12" s="51" t="s">
        <v>101</v>
      </c>
      <c r="B12" s="17" t="s">
        <v>114</v>
      </c>
      <c r="C12" s="15" t="s">
        <v>115</v>
      </c>
      <c r="D12" s="17" t="s">
        <v>115</v>
      </c>
      <c r="E12" s="17" t="s">
        <v>28</v>
      </c>
      <c r="F12" s="43">
        <v>2562</v>
      </c>
      <c r="G12" s="17" t="s">
        <v>42</v>
      </c>
      <c r="H12" s="17" t="s">
        <v>113</v>
      </c>
      <c r="I12" s="17" t="s">
        <v>105</v>
      </c>
      <c r="J12" s="17" t="s">
        <v>106</v>
      </c>
      <c r="K12" s="17" t="s">
        <v>107</v>
      </c>
      <c r="L12" s="17"/>
      <c r="M12" s="17"/>
      <c r="N12" s="17"/>
      <c r="O12" s="17" t="s">
        <v>199</v>
      </c>
      <c r="P12" s="17" t="s">
        <v>525</v>
      </c>
      <c r="Q12" s="17"/>
      <c r="R12" s="18" t="s">
        <v>200</v>
      </c>
      <c r="S12" s="17" t="str">
        <f t="shared" si="0"/>
        <v>220102V01F02</v>
      </c>
      <c r="T12" s="17"/>
      <c r="U12" s="17"/>
    </row>
    <row r="13" spans="1:23" hidden="1">
      <c r="A13" s="51" t="s">
        <v>117</v>
      </c>
      <c r="B13" s="17" t="s">
        <v>118</v>
      </c>
      <c r="C13" s="15" t="s">
        <v>119</v>
      </c>
      <c r="D13" s="17" t="s">
        <v>119</v>
      </c>
      <c r="E13" s="17" t="s">
        <v>28</v>
      </c>
      <c r="F13" s="43">
        <v>2562</v>
      </c>
      <c r="G13" s="17" t="s">
        <v>42</v>
      </c>
      <c r="H13" s="17" t="s">
        <v>113</v>
      </c>
      <c r="I13" s="17"/>
      <c r="J13" s="17" t="s">
        <v>121</v>
      </c>
      <c r="K13" s="17" t="s">
        <v>83</v>
      </c>
      <c r="L13" s="17"/>
      <c r="M13" s="17"/>
      <c r="N13" s="17"/>
      <c r="O13" s="17" t="s">
        <v>256</v>
      </c>
      <c r="P13" s="17" t="s">
        <v>535</v>
      </c>
      <c r="Q13" s="17"/>
      <c r="R13" s="18" t="s">
        <v>261</v>
      </c>
      <c r="S13" s="17" t="str">
        <f t="shared" si="0"/>
        <v>220102V04F01</v>
      </c>
      <c r="T13" s="17"/>
      <c r="U13" s="17"/>
    </row>
    <row r="14" spans="1:23" hidden="1">
      <c r="A14" s="51" t="s">
        <v>117</v>
      </c>
      <c r="B14" s="17" t="s">
        <v>122</v>
      </c>
      <c r="C14" s="15" t="s">
        <v>123</v>
      </c>
      <c r="D14" s="17" t="s">
        <v>123</v>
      </c>
      <c r="E14" s="17" t="s">
        <v>28</v>
      </c>
      <c r="F14" s="43">
        <v>2562</v>
      </c>
      <c r="G14" s="17" t="s">
        <v>125</v>
      </c>
      <c r="H14" s="17" t="s">
        <v>56</v>
      </c>
      <c r="I14" s="17"/>
      <c r="J14" s="17" t="s">
        <v>121</v>
      </c>
      <c r="K14" s="17" t="s">
        <v>83</v>
      </c>
      <c r="L14" s="17"/>
      <c r="M14" s="17"/>
      <c r="N14" s="17"/>
      <c r="O14" s="17" t="s">
        <v>256</v>
      </c>
      <c r="P14" s="17" t="s">
        <v>600</v>
      </c>
      <c r="Q14" s="17"/>
      <c r="R14" s="18" t="s">
        <v>489</v>
      </c>
      <c r="S14" s="17" t="str">
        <f t="shared" si="0"/>
        <v>220102V04F03</v>
      </c>
      <c r="T14" s="17"/>
      <c r="U14" s="17"/>
    </row>
    <row r="15" spans="1:23" hidden="1">
      <c r="A15" s="51" t="s">
        <v>117</v>
      </c>
      <c r="B15" s="17" t="s">
        <v>126</v>
      </c>
      <c r="C15" s="15" t="s">
        <v>127</v>
      </c>
      <c r="D15" s="17" t="s">
        <v>127</v>
      </c>
      <c r="E15" s="17" t="s">
        <v>28</v>
      </c>
      <c r="F15" s="43">
        <v>2562</v>
      </c>
      <c r="G15" s="17" t="s">
        <v>129</v>
      </c>
      <c r="H15" s="17" t="s">
        <v>130</v>
      </c>
      <c r="I15" s="17"/>
      <c r="J15" s="17" t="s">
        <v>121</v>
      </c>
      <c r="K15" s="17" t="s">
        <v>83</v>
      </c>
      <c r="L15" s="17"/>
      <c r="M15" s="17"/>
      <c r="N15" s="17"/>
      <c r="O15" s="17" t="s">
        <v>256</v>
      </c>
      <c r="P15" s="17" t="s">
        <v>600</v>
      </c>
      <c r="Q15" s="17"/>
      <c r="R15" s="18" t="s">
        <v>489</v>
      </c>
      <c r="S15" s="17" t="str">
        <f t="shared" si="0"/>
        <v>220102V04F03</v>
      </c>
      <c r="T15" s="17"/>
      <c r="U15" s="17"/>
    </row>
    <row r="16" spans="1:23" hidden="1">
      <c r="A16" s="51" t="s">
        <v>117</v>
      </c>
      <c r="B16" s="17" t="s">
        <v>131</v>
      </c>
      <c r="C16" s="15" t="s">
        <v>484</v>
      </c>
      <c r="D16" s="17" t="s">
        <v>484</v>
      </c>
      <c r="E16" s="17" t="s">
        <v>28</v>
      </c>
      <c r="F16" s="43">
        <v>2562</v>
      </c>
      <c r="G16" s="17" t="s">
        <v>134</v>
      </c>
      <c r="H16" s="17" t="s">
        <v>130</v>
      </c>
      <c r="I16" s="17"/>
      <c r="J16" s="17" t="s">
        <v>121</v>
      </c>
      <c r="K16" s="17" t="s">
        <v>83</v>
      </c>
      <c r="L16" s="17"/>
      <c r="M16" s="17"/>
      <c r="N16" s="17"/>
      <c r="O16" s="17" t="s">
        <v>199</v>
      </c>
      <c r="P16" s="17" t="s">
        <v>525</v>
      </c>
      <c r="Q16" s="17"/>
      <c r="R16" s="18" t="s">
        <v>200</v>
      </c>
      <c r="S16" s="17" t="str">
        <f t="shared" si="0"/>
        <v>220102V01F02</v>
      </c>
      <c r="T16" s="17"/>
      <c r="U16" s="17"/>
    </row>
    <row r="17" spans="1:21" hidden="1">
      <c r="A17" s="51" t="s">
        <v>117</v>
      </c>
      <c r="B17" s="17" t="s">
        <v>135</v>
      </c>
      <c r="C17" s="15" t="s">
        <v>485</v>
      </c>
      <c r="D17" s="17" t="s">
        <v>485</v>
      </c>
      <c r="E17" s="17" t="s">
        <v>28</v>
      </c>
      <c r="F17" s="43">
        <v>2562</v>
      </c>
      <c r="G17" s="17" t="s">
        <v>138</v>
      </c>
      <c r="H17" s="17" t="s">
        <v>139</v>
      </c>
      <c r="I17" s="17"/>
      <c r="J17" s="17" t="s">
        <v>121</v>
      </c>
      <c r="K17" s="17" t="s">
        <v>83</v>
      </c>
      <c r="L17" s="17"/>
      <c r="M17" s="17"/>
      <c r="N17" s="17"/>
      <c r="O17" s="17" t="s">
        <v>256</v>
      </c>
      <c r="P17" s="17" t="s">
        <v>600</v>
      </c>
      <c r="Q17" s="17"/>
      <c r="R17" s="18" t="s">
        <v>489</v>
      </c>
      <c r="S17" s="17" t="str">
        <f t="shared" si="0"/>
        <v>220102V04F03</v>
      </c>
      <c r="T17" s="17"/>
      <c r="U17" s="17"/>
    </row>
    <row r="18" spans="1:21" hidden="1">
      <c r="A18" s="51" t="s">
        <v>140</v>
      </c>
      <c r="B18" s="17" t="s">
        <v>141</v>
      </c>
      <c r="C18" s="15" t="s">
        <v>142</v>
      </c>
      <c r="D18" s="17" t="s">
        <v>142</v>
      </c>
      <c r="E18" s="17" t="s">
        <v>28</v>
      </c>
      <c r="F18" s="43">
        <v>2562</v>
      </c>
      <c r="G18" s="17" t="s">
        <v>42</v>
      </c>
      <c r="H18" s="17" t="s">
        <v>56</v>
      </c>
      <c r="I18" s="17" t="s">
        <v>72</v>
      </c>
      <c r="J18" s="17" t="s">
        <v>144</v>
      </c>
      <c r="K18" s="17" t="s">
        <v>145</v>
      </c>
      <c r="L18" s="17"/>
      <c r="M18" s="17"/>
      <c r="N18" s="17"/>
      <c r="O18" s="17" t="s">
        <v>199</v>
      </c>
      <c r="P18" s="17" t="s">
        <v>525</v>
      </c>
      <c r="Q18" s="17"/>
      <c r="R18" s="18" t="s">
        <v>200</v>
      </c>
      <c r="S18" s="17" t="str">
        <f t="shared" si="0"/>
        <v>220102V01F02</v>
      </c>
      <c r="T18" s="17"/>
      <c r="U18" s="17"/>
    </row>
    <row r="19" spans="1:21" hidden="1">
      <c r="A19" s="51" t="s">
        <v>153</v>
      </c>
      <c r="B19" s="17" t="s">
        <v>154</v>
      </c>
      <c r="C19" s="15" t="s">
        <v>155</v>
      </c>
      <c r="D19" s="17" t="s">
        <v>155</v>
      </c>
      <c r="E19" s="17" t="s">
        <v>87</v>
      </c>
      <c r="F19" s="43">
        <v>2562</v>
      </c>
      <c r="G19" s="17" t="s">
        <v>42</v>
      </c>
      <c r="H19" s="17" t="s">
        <v>56</v>
      </c>
      <c r="I19" s="17" t="s">
        <v>157</v>
      </c>
      <c r="J19" s="17" t="s">
        <v>158</v>
      </c>
      <c r="K19" s="17" t="s">
        <v>159</v>
      </c>
      <c r="L19" s="17"/>
      <c r="M19" s="17"/>
      <c r="N19" s="17"/>
      <c r="O19" s="17" t="s">
        <v>199</v>
      </c>
      <c r="P19" s="17" t="s">
        <v>525</v>
      </c>
      <c r="Q19" s="17"/>
      <c r="R19" s="18" t="s">
        <v>200</v>
      </c>
      <c r="S19" s="17" t="str">
        <f t="shared" si="0"/>
        <v>220102V01F02</v>
      </c>
      <c r="T19" s="17"/>
      <c r="U19" s="17"/>
    </row>
    <row r="20" spans="1:21" hidden="1">
      <c r="A20" s="51" t="s">
        <v>60</v>
      </c>
      <c r="B20" s="17" t="s">
        <v>61</v>
      </c>
      <c r="C20" s="15" t="s">
        <v>62</v>
      </c>
      <c r="D20" s="17" t="s">
        <v>62</v>
      </c>
      <c r="E20" s="17" t="s">
        <v>28</v>
      </c>
      <c r="F20" s="43">
        <v>2563</v>
      </c>
      <c r="G20" s="17" t="s">
        <v>64</v>
      </c>
      <c r="H20" s="17" t="s">
        <v>65</v>
      </c>
      <c r="I20" s="17" t="s">
        <v>66</v>
      </c>
      <c r="J20" s="17" t="s">
        <v>67</v>
      </c>
      <c r="K20" s="17" t="s">
        <v>59</v>
      </c>
      <c r="L20" s="17"/>
      <c r="M20" s="17"/>
      <c r="N20" s="17"/>
      <c r="O20" s="17" t="s">
        <v>256</v>
      </c>
      <c r="P20" s="17" t="s">
        <v>535</v>
      </c>
      <c r="Q20" s="17"/>
      <c r="R20" s="18" t="s">
        <v>261</v>
      </c>
      <c r="S20" s="17" t="str">
        <f t="shared" si="0"/>
        <v>220102V04F01</v>
      </c>
      <c r="T20" s="17"/>
      <c r="U20" s="17"/>
    </row>
    <row r="21" spans="1:21" hidden="1">
      <c r="A21" s="51" t="s">
        <v>93</v>
      </c>
      <c r="B21" s="17" t="s">
        <v>94</v>
      </c>
      <c r="C21" s="15" t="s">
        <v>95</v>
      </c>
      <c r="D21" s="17" t="s">
        <v>95</v>
      </c>
      <c r="E21" s="17" t="s">
        <v>28</v>
      </c>
      <c r="F21" s="43">
        <v>2563</v>
      </c>
      <c r="G21" s="17" t="s">
        <v>64</v>
      </c>
      <c r="H21" s="17" t="s">
        <v>97</v>
      </c>
      <c r="I21" s="17" t="s">
        <v>98</v>
      </c>
      <c r="J21" s="17" t="s">
        <v>99</v>
      </c>
      <c r="K21" s="17" t="s">
        <v>100</v>
      </c>
      <c r="L21" s="17"/>
      <c r="M21" s="17"/>
      <c r="N21" s="17"/>
      <c r="O21" s="17" t="s">
        <v>199</v>
      </c>
      <c r="P21" s="17" t="s">
        <v>525</v>
      </c>
      <c r="Q21" s="17"/>
      <c r="R21" s="18" t="s">
        <v>200</v>
      </c>
      <c r="S21" s="17" t="str">
        <f t="shared" si="0"/>
        <v>220102V01F02</v>
      </c>
      <c r="T21" s="17"/>
      <c r="U21" s="17"/>
    </row>
    <row r="22" spans="1:21" hidden="1">
      <c r="A22" s="51" t="s">
        <v>146</v>
      </c>
      <c r="B22" s="17" t="s">
        <v>147</v>
      </c>
      <c r="C22" s="15" t="s">
        <v>148</v>
      </c>
      <c r="D22" s="17" t="s">
        <v>148</v>
      </c>
      <c r="E22" s="17" t="s">
        <v>28</v>
      </c>
      <c r="F22" s="43">
        <v>2563</v>
      </c>
      <c r="G22" s="17" t="s">
        <v>64</v>
      </c>
      <c r="H22" s="17" t="s">
        <v>81</v>
      </c>
      <c r="I22" s="17" t="s">
        <v>150</v>
      </c>
      <c r="J22" s="17" t="s">
        <v>151</v>
      </c>
      <c r="K22" s="17" t="s">
        <v>152</v>
      </c>
      <c r="L22" s="17"/>
      <c r="M22" s="17"/>
      <c r="N22" s="17"/>
      <c r="O22" s="17" t="s">
        <v>208</v>
      </c>
      <c r="P22" s="17" t="s">
        <v>519</v>
      </c>
      <c r="Q22" s="17"/>
      <c r="R22" s="18" t="s">
        <v>209</v>
      </c>
      <c r="S22" s="17" t="str">
        <f t="shared" si="0"/>
        <v>220102V03F03</v>
      </c>
      <c r="T22" s="17"/>
      <c r="U22" s="17"/>
    </row>
    <row r="23" spans="1:21" hidden="1">
      <c r="A23" s="51" t="s">
        <v>160</v>
      </c>
      <c r="B23" s="17" t="s">
        <v>161</v>
      </c>
      <c r="C23" s="15" t="s">
        <v>162</v>
      </c>
      <c r="D23" s="17" t="s">
        <v>162</v>
      </c>
      <c r="E23" s="17" t="s">
        <v>28</v>
      </c>
      <c r="F23" s="43">
        <v>2563</v>
      </c>
      <c r="G23" s="17" t="s">
        <v>64</v>
      </c>
      <c r="H23" s="17" t="s">
        <v>81</v>
      </c>
      <c r="I23" s="17" t="s">
        <v>164</v>
      </c>
      <c r="J23" s="17" t="s">
        <v>165</v>
      </c>
      <c r="K23" s="17" t="s">
        <v>166</v>
      </c>
      <c r="L23" s="17"/>
      <c r="M23" s="17"/>
      <c r="N23" s="17"/>
      <c r="O23" s="17" t="s">
        <v>256</v>
      </c>
      <c r="P23" s="17" t="s">
        <v>601</v>
      </c>
      <c r="Q23" s="17"/>
      <c r="R23" s="14" t="s">
        <v>257</v>
      </c>
      <c r="S23" s="17" t="str">
        <f t="shared" si="0"/>
        <v>220102V04F02</v>
      </c>
      <c r="T23" s="17"/>
      <c r="U23" s="17"/>
    </row>
    <row r="24" spans="1:21">
      <c r="A24" s="51" t="s">
        <v>167</v>
      </c>
      <c r="B24" s="17" t="s">
        <v>168</v>
      </c>
      <c r="C24" s="15" t="s">
        <v>169</v>
      </c>
      <c r="D24" s="17" t="s">
        <v>169</v>
      </c>
      <c r="E24" s="17" t="s">
        <v>28</v>
      </c>
      <c r="F24" s="43">
        <v>2563</v>
      </c>
      <c r="G24" s="17" t="s">
        <v>64</v>
      </c>
      <c r="H24" s="17" t="s">
        <v>81</v>
      </c>
      <c r="I24" s="17" t="s">
        <v>172</v>
      </c>
      <c r="J24" s="17" t="s">
        <v>173</v>
      </c>
      <c r="K24" s="17" t="s">
        <v>174</v>
      </c>
      <c r="L24" s="17"/>
      <c r="M24" s="17"/>
      <c r="N24" s="17"/>
      <c r="O24" s="17" t="s">
        <v>213</v>
      </c>
      <c r="P24" s="17" t="s">
        <v>599</v>
      </c>
      <c r="Q24" s="17"/>
      <c r="R24" s="18" t="s">
        <v>218</v>
      </c>
      <c r="S24" s="17" t="str">
        <f t="shared" si="0"/>
        <v>220102V02F01</v>
      </c>
      <c r="T24" s="17"/>
      <c r="U24" s="17"/>
    </row>
    <row r="25" spans="1:21" hidden="1">
      <c r="A25" s="51" t="s">
        <v>175</v>
      </c>
      <c r="B25" s="17" t="s">
        <v>176</v>
      </c>
      <c r="C25" s="15" t="s">
        <v>486</v>
      </c>
      <c r="D25" s="17" t="s">
        <v>486</v>
      </c>
      <c r="E25" s="17" t="s">
        <v>28</v>
      </c>
      <c r="F25" s="43">
        <v>2563</v>
      </c>
      <c r="G25" s="17" t="s">
        <v>64</v>
      </c>
      <c r="H25" s="17" t="s">
        <v>179</v>
      </c>
      <c r="I25" s="17" t="s">
        <v>180</v>
      </c>
      <c r="J25" s="18" t="s">
        <v>181</v>
      </c>
      <c r="K25" s="18" t="s">
        <v>182</v>
      </c>
      <c r="L25" s="18"/>
      <c r="M25" s="18"/>
      <c r="N25" s="18"/>
      <c r="O25" s="18" t="s">
        <v>213</v>
      </c>
      <c r="P25" s="18" t="s">
        <v>598</v>
      </c>
      <c r="Q25" s="17"/>
      <c r="R25" s="18" t="s">
        <v>214</v>
      </c>
      <c r="S25" s="17" t="str">
        <f t="shared" si="0"/>
        <v>220102V02F04</v>
      </c>
      <c r="T25" s="17"/>
      <c r="U25" s="17"/>
    </row>
    <row r="26" spans="1:21">
      <c r="A26" s="51" t="s">
        <v>183</v>
      </c>
      <c r="B26" s="17" t="s">
        <v>184</v>
      </c>
      <c r="C26" s="15" t="s">
        <v>185</v>
      </c>
      <c r="D26" s="17" t="s">
        <v>185</v>
      </c>
      <c r="E26" s="17" t="s">
        <v>28</v>
      </c>
      <c r="F26" s="43">
        <v>2563</v>
      </c>
      <c r="G26" s="17" t="s">
        <v>187</v>
      </c>
      <c r="H26" s="17" t="s">
        <v>81</v>
      </c>
      <c r="I26" s="17" t="s">
        <v>188</v>
      </c>
      <c r="J26" s="18" t="s">
        <v>165</v>
      </c>
      <c r="K26" s="18" t="s">
        <v>166</v>
      </c>
      <c r="L26" s="18"/>
      <c r="M26" s="18"/>
      <c r="N26" s="18"/>
      <c r="O26" s="18" t="s">
        <v>213</v>
      </c>
      <c r="P26" s="18" t="s">
        <v>599</v>
      </c>
      <c r="Q26" s="17"/>
      <c r="R26" s="18" t="s">
        <v>218</v>
      </c>
      <c r="S26" s="17" t="str">
        <f t="shared" si="0"/>
        <v>220102V02F01</v>
      </c>
      <c r="T26" s="17"/>
      <c r="U26" s="17"/>
    </row>
    <row r="27" spans="1:21" ht="15.75" hidden="1" customHeight="1">
      <c r="A27" s="51" t="s">
        <v>201</v>
      </c>
      <c r="B27" s="17" t="s">
        <v>202</v>
      </c>
      <c r="C27" s="15" t="s">
        <v>203</v>
      </c>
      <c r="D27" s="17" t="s">
        <v>203</v>
      </c>
      <c r="E27" s="17" t="s">
        <v>87</v>
      </c>
      <c r="F27" s="43">
        <v>2563</v>
      </c>
      <c r="G27" s="17" t="s">
        <v>187</v>
      </c>
      <c r="H27" s="17" t="s">
        <v>205</v>
      </c>
      <c r="I27" s="17" t="s">
        <v>206</v>
      </c>
      <c r="J27" s="17" t="s">
        <v>207</v>
      </c>
      <c r="K27" s="17" t="s">
        <v>159</v>
      </c>
      <c r="L27" s="17"/>
      <c r="M27" s="17"/>
      <c r="N27" s="17"/>
      <c r="O27" s="17" t="s">
        <v>208</v>
      </c>
      <c r="P27" s="17" t="s">
        <v>519</v>
      </c>
      <c r="Q27" s="17"/>
      <c r="R27" s="17" t="s">
        <v>209</v>
      </c>
      <c r="S27" s="17" t="str">
        <f t="shared" si="0"/>
        <v>220102V03F03</v>
      </c>
      <c r="T27" s="17"/>
      <c r="U27" s="17"/>
    </row>
    <row r="28" spans="1:21" ht="15.75" hidden="1" customHeight="1">
      <c r="A28" s="51" t="s">
        <v>265</v>
      </c>
      <c r="B28" s="17" t="s">
        <v>266</v>
      </c>
      <c r="C28" s="15" t="s">
        <v>267</v>
      </c>
      <c r="D28" s="17" t="s">
        <v>267</v>
      </c>
      <c r="E28" s="17" t="s">
        <v>28</v>
      </c>
      <c r="F28" s="43">
        <v>2564</v>
      </c>
      <c r="G28" s="17" t="s">
        <v>97</v>
      </c>
      <c r="H28" s="17" t="s">
        <v>270</v>
      </c>
      <c r="I28" s="17" t="s">
        <v>271</v>
      </c>
      <c r="J28" s="17" t="s">
        <v>272</v>
      </c>
      <c r="K28" s="17" t="s">
        <v>273</v>
      </c>
      <c r="L28" s="17"/>
      <c r="M28" s="17"/>
      <c r="N28" s="17"/>
      <c r="O28" s="17" t="s">
        <v>208</v>
      </c>
      <c r="P28" s="17" t="s">
        <v>522</v>
      </c>
      <c r="Q28" s="17"/>
      <c r="R28" s="17" t="s">
        <v>225</v>
      </c>
      <c r="S28" s="17" t="str">
        <f t="shared" si="0"/>
        <v>220102V03F01</v>
      </c>
      <c r="T28" s="17"/>
      <c r="U28" s="17"/>
    </row>
    <row r="29" spans="1:21" ht="15.75" hidden="1" customHeight="1">
      <c r="A29" s="51" t="s">
        <v>274</v>
      </c>
      <c r="B29" s="17" t="s">
        <v>275</v>
      </c>
      <c r="C29" s="15" t="s">
        <v>276</v>
      </c>
      <c r="D29" s="17" t="s">
        <v>276</v>
      </c>
      <c r="E29" s="17" t="s">
        <v>28</v>
      </c>
      <c r="F29" s="43">
        <v>2564</v>
      </c>
      <c r="G29" s="17" t="s">
        <v>278</v>
      </c>
      <c r="H29" s="17" t="s">
        <v>270</v>
      </c>
      <c r="I29" s="17" t="s">
        <v>72</v>
      </c>
      <c r="J29" s="17" t="s">
        <v>165</v>
      </c>
      <c r="K29" s="17" t="s">
        <v>166</v>
      </c>
      <c r="L29" s="17"/>
      <c r="M29" s="17"/>
      <c r="N29" s="17"/>
      <c r="O29" s="17" t="s">
        <v>208</v>
      </c>
      <c r="P29" s="17" t="s">
        <v>522</v>
      </c>
      <c r="Q29" s="17"/>
      <c r="R29" s="17" t="s">
        <v>225</v>
      </c>
      <c r="S29" s="17" t="str">
        <f t="shared" si="0"/>
        <v>220102V03F01</v>
      </c>
      <c r="T29" s="17"/>
      <c r="U29" s="17"/>
    </row>
    <row r="30" spans="1:21" ht="15.75" hidden="1" customHeight="1">
      <c r="A30" s="51" t="s">
        <v>279</v>
      </c>
      <c r="B30" s="17" t="s">
        <v>280</v>
      </c>
      <c r="C30" s="15" t="s">
        <v>281</v>
      </c>
      <c r="D30" s="17" t="s">
        <v>281</v>
      </c>
      <c r="E30" s="17" t="s">
        <v>28</v>
      </c>
      <c r="F30" s="43">
        <v>2564</v>
      </c>
      <c r="G30" s="17" t="s">
        <v>97</v>
      </c>
      <c r="H30" s="17" t="s">
        <v>270</v>
      </c>
      <c r="I30" s="17" t="s">
        <v>283</v>
      </c>
      <c r="J30" s="17" t="s">
        <v>165</v>
      </c>
      <c r="K30" s="17" t="s">
        <v>166</v>
      </c>
      <c r="L30" s="17"/>
      <c r="M30" s="17"/>
      <c r="N30" s="17"/>
      <c r="O30" s="17" t="s">
        <v>256</v>
      </c>
      <c r="P30" s="17" t="s">
        <v>535</v>
      </c>
      <c r="Q30" s="17"/>
      <c r="R30" s="17" t="s">
        <v>261</v>
      </c>
      <c r="S30" s="17" t="str">
        <f t="shared" si="0"/>
        <v>220102V04F01</v>
      </c>
      <c r="T30" s="17"/>
      <c r="U30" s="17"/>
    </row>
    <row r="31" spans="1:21" ht="15.75" hidden="1" customHeight="1">
      <c r="A31" s="51" t="s">
        <v>183</v>
      </c>
      <c r="B31" s="17" t="s">
        <v>284</v>
      </c>
      <c r="C31" s="15" t="s">
        <v>263</v>
      </c>
      <c r="D31" s="17" t="s">
        <v>263</v>
      </c>
      <c r="E31" s="17" t="s">
        <v>28</v>
      </c>
      <c r="F31" s="43">
        <v>2564</v>
      </c>
      <c r="G31" s="17" t="s">
        <v>97</v>
      </c>
      <c r="H31" s="17" t="s">
        <v>270</v>
      </c>
      <c r="I31" s="17" t="s">
        <v>188</v>
      </c>
      <c r="J31" s="17" t="s">
        <v>165</v>
      </c>
      <c r="K31" s="17" t="s">
        <v>166</v>
      </c>
      <c r="L31" s="17"/>
      <c r="M31" s="17"/>
      <c r="N31" s="17"/>
      <c r="O31" s="17" t="s">
        <v>213</v>
      </c>
      <c r="P31" s="17" t="s">
        <v>598</v>
      </c>
      <c r="Q31" s="17"/>
      <c r="R31" s="17" t="s">
        <v>214</v>
      </c>
      <c r="S31" s="17" t="str">
        <f t="shared" si="0"/>
        <v>220102V02F04</v>
      </c>
      <c r="T31" s="17"/>
      <c r="U31" s="17"/>
    </row>
    <row r="32" spans="1:21" ht="15.75" hidden="1" customHeight="1">
      <c r="A32" s="51" t="s">
        <v>279</v>
      </c>
      <c r="B32" s="17" t="s">
        <v>286</v>
      </c>
      <c r="C32" s="15" t="s">
        <v>287</v>
      </c>
      <c r="D32" s="17" t="s">
        <v>287</v>
      </c>
      <c r="E32" s="17" t="s">
        <v>28</v>
      </c>
      <c r="F32" s="43">
        <v>2564</v>
      </c>
      <c r="G32" s="17" t="s">
        <v>97</v>
      </c>
      <c r="H32" s="17" t="s">
        <v>270</v>
      </c>
      <c r="I32" s="17" t="s">
        <v>283</v>
      </c>
      <c r="J32" s="17" t="s">
        <v>165</v>
      </c>
      <c r="K32" s="17" t="s">
        <v>166</v>
      </c>
      <c r="L32" s="17"/>
      <c r="M32" s="17"/>
      <c r="N32" s="17"/>
      <c r="O32" s="17" t="s">
        <v>256</v>
      </c>
      <c r="P32" s="17" t="s">
        <v>535</v>
      </c>
      <c r="Q32" s="17"/>
      <c r="R32" s="17" t="s">
        <v>261</v>
      </c>
      <c r="S32" s="17" t="str">
        <f t="shared" si="0"/>
        <v>220102V04F01</v>
      </c>
      <c r="T32" s="17"/>
      <c r="U32" s="17"/>
    </row>
    <row r="33" spans="1:21" ht="15.75" hidden="1" customHeight="1">
      <c r="A33" s="51" t="s">
        <v>183</v>
      </c>
      <c r="B33" s="17" t="s">
        <v>289</v>
      </c>
      <c r="C33" s="15" t="s">
        <v>290</v>
      </c>
      <c r="D33" s="17" t="s">
        <v>290</v>
      </c>
      <c r="E33" s="17" t="s">
        <v>28</v>
      </c>
      <c r="F33" s="43">
        <v>2564</v>
      </c>
      <c r="G33" s="17" t="s">
        <v>97</v>
      </c>
      <c r="H33" s="17" t="s">
        <v>292</v>
      </c>
      <c r="I33" s="17" t="s">
        <v>188</v>
      </c>
      <c r="J33" s="17" t="s">
        <v>165</v>
      </c>
      <c r="K33" s="17" t="s">
        <v>166</v>
      </c>
      <c r="L33" s="17"/>
      <c r="M33" s="17"/>
      <c r="N33" s="17"/>
      <c r="O33" s="17" t="s">
        <v>256</v>
      </c>
      <c r="P33" s="17" t="s">
        <v>535</v>
      </c>
      <c r="Q33" s="17"/>
      <c r="R33" s="17" t="s">
        <v>261</v>
      </c>
      <c r="S33" s="17" t="str">
        <f t="shared" si="0"/>
        <v>220102V04F01</v>
      </c>
      <c r="T33" s="17"/>
      <c r="U33" s="17"/>
    </row>
    <row r="34" spans="1:21" ht="15.75" hidden="1" customHeight="1">
      <c r="A34" s="51" t="s">
        <v>293</v>
      </c>
      <c r="B34" s="17" t="s">
        <v>294</v>
      </c>
      <c r="C34" s="15" t="s">
        <v>295</v>
      </c>
      <c r="D34" s="17" t="s">
        <v>295</v>
      </c>
      <c r="E34" s="17" t="s">
        <v>28</v>
      </c>
      <c r="F34" s="43">
        <v>2564</v>
      </c>
      <c r="G34" s="17" t="s">
        <v>97</v>
      </c>
      <c r="H34" s="17" t="s">
        <v>270</v>
      </c>
      <c r="I34" s="17" t="s">
        <v>298</v>
      </c>
      <c r="J34" s="17" t="s">
        <v>299</v>
      </c>
      <c r="K34" s="17" t="s">
        <v>174</v>
      </c>
      <c r="L34" s="17"/>
      <c r="M34" s="17"/>
      <c r="N34" s="17"/>
      <c r="O34" s="17" t="s">
        <v>199</v>
      </c>
      <c r="P34" s="17" t="s">
        <v>525</v>
      </c>
      <c r="Q34" s="17"/>
      <c r="R34" s="17" t="s">
        <v>200</v>
      </c>
      <c r="S34" s="17" t="str">
        <f t="shared" si="0"/>
        <v>220102V01F02</v>
      </c>
      <c r="T34" s="17"/>
      <c r="U34" s="17"/>
    </row>
    <row r="35" spans="1:21" ht="15.75" hidden="1" customHeight="1">
      <c r="A35" s="51" t="s">
        <v>183</v>
      </c>
      <c r="B35" s="17" t="s">
        <v>300</v>
      </c>
      <c r="C35" s="15" t="s">
        <v>301</v>
      </c>
      <c r="D35" s="17" t="s">
        <v>301</v>
      </c>
      <c r="E35" s="17" t="s">
        <v>28</v>
      </c>
      <c r="F35" s="43">
        <v>2564</v>
      </c>
      <c r="G35" s="17" t="s">
        <v>97</v>
      </c>
      <c r="H35" s="17" t="s">
        <v>270</v>
      </c>
      <c r="I35" s="17" t="s">
        <v>188</v>
      </c>
      <c r="J35" s="17" t="s">
        <v>165</v>
      </c>
      <c r="K35" s="17" t="s">
        <v>166</v>
      </c>
      <c r="L35" s="17"/>
      <c r="M35" s="17"/>
      <c r="N35" s="17"/>
      <c r="O35" s="17" t="s">
        <v>213</v>
      </c>
      <c r="P35" s="17" t="s">
        <v>598</v>
      </c>
      <c r="Q35" s="17"/>
      <c r="R35" s="17" t="s">
        <v>214</v>
      </c>
      <c r="S35" s="17" t="str">
        <f t="shared" si="0"/>
        <v>220102V02F04</v>
      </c>
      <c r="T35" s="17"/>
      <c r="U35" s="17"/>
    </row>
    <row r="36" spans="1:21" ht="15.75" hidden="1" customHeight="1">
      <c r="A36" s="51" t="s">
        <v>226</v>
      </c>
      <c r="B36" s="17" t="s">
        <v>303</v>
      </c>
      <c r="C36" s="15" t="s">
        <v>304</v>
      </c>
      <c r="D36" s="17" t="s">
        <v>304</v>
      </c>
      <c r="E36" s="17" t="s">
        <v>28</v>
      </c>
      <c r="F36" s="43">
        <v>2564</v>
      </c>
      <c r="G36" s="17" t="s">
        <v>97</v>
      </c>
      <c r="H36" s="17" t="s">
        <v>270</v>
      </c>
      <c r="I36" s="17" t="s">
        <v>230</v>
      </c>
      <c r="J36" s="17" t="s">
        <v>165</v>
      </c>
      <c r="K36" s="17" t="s">
        <v>166</v>
      </c>
      <c r="L36" s="17"/>
      <c r="M36" s="17"/>
      <c r="N36" s="17"/>
      <c r="O36" s="17" t="s">
        <v>199</v>
      </c>
      <c r="P36" s="17" t="s">
        <v>525</v>
      </c>
      <c r="Q36" s="17"/>
      <c r="R36" s="17" t="s">
        <v>200</v>
      </c>
      <c r="S36" s="17" t="str">
        <f t="shared" ref="S36:S67" si="1">IF(LEN(R36=11),_xlfn.CONCAT(O36,"F",RIGHT(R36,2)),R36)</f>
        <v>220102V01F02</v>
      </c>
      <c r="T36" s="17"/>
      <c r="U36" s="17"/>
    </row>
    <row r="37" spans="1:21" ht="15.75" hidden="1" customHeight="1">
      <c r="A37" s="51" t="s">
        <v>226</v>
      </c>
      <c r="B37" s="17" t="s">
        <v>306</v>
      </c>
      <c r="C37" s="15" t="s">
        <v>307</v>
      </c>
      <c r="D37" s="17" t="s">
        <v>307</v>
      </c>
      <c r="E37" s="17" t="s">
        <v>28</v>
      </c>
      <c r="F37" s="43">
        <v>2564</v>
      </c>
      <c r="G37" s="17" t="s">
        <v>97</v>
      </c>
      <c r="H37" s="17" t="s">
        <v>270</v>
      </c>
      <c r="I37" s="17" t="s">
        <v>230</v>
      </c>
      <c r="J37" s="17" t="s">
        <v>165</v>
      </c>
      <c r="K37" s="17" t="s">
        <v>166</v>
      </c>
      <c r="L37" s="17"/>
      <c r="M37" s="17"/>
      <c r="N37" s="17"/>
      <c r="O37" s="17" t="s">
        <v>208</v>
      </c>
      <c r="P37" s="17" t="s">
        <v>522</v>
      </c>
      <c r="Q37" s="17"/>
      <c r="R37" s="17" t="s">
        <v>225</v>
      </c>
      <c r="S37" s="17" t="str">
        <f t="shared" si="1"/>
        <v>220102V03F01</v>
      </c>
      <c r="T37" s="17"/>
      <c r="U37" s="17"/>
    </row>
    <row r="38" spans="1:21" ht="15.75" hidden="1" customHeight="1">
      <c r="A38" s="51" t="s">
        <v>160</v>
      </c>
      <c r="B38" s="17" t="s">
        <v>309</v>
      </c>
      <c r="C38" s="15" t="s">
        <v>310</v>
      </c>
      <c r="D38" s="17" t="s">
        <v>310</v>
      </c>
      <c r="E38" s="17" t="s">
        <v>28</v>
      </c>
      <c r="F38" s="43">
        <v>2564</v>
      </c>
      <c r="G38" s="17" t="s">
        <v>97</v>
      </c>
      <c r="H38" s="17" t="s">
        <v>270</v>
      </c>
      <c r="I38" s="17" t="s">
        <v>164</v>
      </c>
      <c r="J38" s="17" t="s">
        <v>165</v>
      </c>
      <c r="K38" s="17" t="s">
        <v>166</v>
      </c>
      <c r="L38" s="17"/>
      <c r="M38" s="17"/>
      <c r="N38" s="17"/>
      <c r="O38" s="17" t="s">
        <v>208</v>
      </c>
      <c r="P38" s="17" t="s">
        <v>522</v>
      </c>
      <c r="Q38" s="17"/>
      <c r="R38" s="17" t="s">
        <v>225</v>
      </c>
      <c r="S38" s="17" t="str">
        <f t="shared" si="1"/>
        <v>220102V03F01</v>
      </c>
      <c r="T38" s="17"/>
      <c r="U38" s="17"/>
    </row>
    <row r="39" spans="1:21" ht="15.75" hidden="1" customHeight="1">
      <c r="A39" s="51" t="s">
        <v>312</v>
      </c>
      <c r="B39" s="17" t="s">
        <v>313</v>
      </c>
      <c r="C39" s="15" t="s">
        <v>314</v>
      </c>
      <c r="D39" s="17" t="s">
        <v>314</v>
      </c>
      <c r="E39" s="17" t="s">
        <v>28</v>
      </c>
      <c r="F39" s="43">
        <v>2564</v>
      </c>
      <c r="G39" s="17" t="s">
        <v>278</v>
      </c>
      <c r="H39" s="17" t="s">
        <v>270</v>
      </c>
      <c r="I39" s="17" t="s">
        <v>316</v>
      </c>
      <c r="J39" s="17" t="s">
        <v>317</v>
      </c>
      <c r="K39" s="17" t="s">
        <v>59</v>
      </c>
      <c r="L39" s="17"/>
      <c r="M39" s="17"/>
      <c r="N39" s="17"/>
      <c r="O39" s="17" t="s">
        <v>208</v>
      </c>
      <c r="P39" s="17" t="s">
        <v>519</v>
      </c>
      <c r="Q39" s="17"/>
      <c r="R39" s="17" t="s">
        <v>209</v>
      </c>
      <c r="S39" s="17" t="str">
        <f t="shared" si="1"/>
        <v>220102V03F03</v>
      </c>
      <c r="T39" s="17"/>
      <c r="U39" s="17"/>
    </row>
    <row r="40" spans="1:21" ht="15.75" hidden="1" customHeight="1">
      <c r="A40" s="51" t="s">
        <v>318</v>
      </c>
      <c r="B40" s="17" t="s">
        <v>319</v>
      </c>
      <c r="C40" s="15" t="s">
        <v>320</v>
      </c>
      <c r="D40" s="17" t="s">
        <v>320</v>
      </c>
      <c r="E40" s="17" t="s">
        <v>28</v>
      </c>
      <c r="F40" s="43">
        <v>2564</v>
      </c>
      <c r="G40" s="17" t="s">
        <v>278</v>
      </c>
      <c r="H40" s="17" t="s">
        <v>270</v>
      </c>
      <c r="I40" s="17" t="s">
        <v>322</v>
      </c>
      <c r="J40" s="17" t="s">
        <v>317</v>
      </c>
      <c r="K40" s="17" t="s">
        <v>59</v>
      </c>
      <c r="L40" s="17"/>
      <c r="M40" s="17"/>
      <c r="N40" s="17"/>
      <c r="O40" s="17" t="s">
        <v>208</v>
      </c>
      <c r="P40" s="17" t="s">
        <v>519</v>
      </c>
      <c r="Q40" s="17"/>
      <c r="R40" s="17" t="s">
        <v>209</v>
      </c>
      <c r="S40" s="17" t="str">
        <f t="shared" si="1"/>
        <v>220102V03F03</v>
      </c>
      <c r="T40" s="17"/>
      <c r="U40" s="17"/>
    </row>
    <row r="41" spans="1:21" ht="15.75" hidden="1" customHeight="1">
      <c r="A41" s="51" t="s">
        <v>323</v>
      </c>
      <c r="B41" s="17" t="s">
        <v>324</v>
      </c>
      <c r="C41" s="15" t="s">
        <v>325</v>
      </c>
      <c r="D41" s="17" t="s">
        <v>325</v>
      </c>
      <c r="E41" s="17" t="s">
        <v>28</v>
      </c>
      <c r="F41" s="43">
        <v>2564</v>
      </c>
      <c r="G41" s="17" t="s">
        <v>97</v>
      </c>
      <c r="H41" s="17" t="s">
        <v>270</v>
      </c>
      <c r="I41" s="17" t="s">
        <v>328</v>
      </c>
      <c r="J41" s="17" t="s">
        <v>181</v>
      </c>
      <c r="K41" s="17" t="s">
        <v>182</v>
      </c>
      <c r="L41" s="17"/>
      <c r="M41" s="17"/>
      <c r="N41" s="17"/>
      <c r="O41" s="17" t="s">
        <v>208</v>
      </c>
      <c r="P41" s="17" t="s">
        <v>522</v>
      </c>
      <c r="Q41" s="17"/>
      <c r="R41" s="17" t="s">
        <v>225</v>
      </c>
      <c r="S41" s="17" t="str">
        <f t="shared" si="1"/>
        <v>220102V03F01</v>
      </c>
      <c r="T41" s="17"/>
      <c r="U41" s="17"/>
    </row>
    <row r="42" spans="1:21" ht="15.75" hidden="1" customHeight="1">
      <c r="A42" s="51" t="s">
        <v>329</v>
      </c>
      <c r="B42" s="17" t="s">
        <v>330</v>
      </c>
      <c r="C42" s="15" t="s">
        <v>331</v>
      </c>
      <c r="D42" s="17" t="s">
        <v>331</v>
      </c>
      <c r="E42" s="17" t="s">
        <v>28</v>
      </c>
      <c r="F42" s="43">
        <v>2564</v>
      </c>
      <c r="G42" s="17" t="s">
        <v>278</v>
      </c>
      <c r="H42" s="17" t="s">
        <v>51</v>
      </c>
      <c r="I42" s="17" t="s">
        <v>333</v>
      </c>
      <c r="J42" s="17" t="s">
        <v>317</v>
      </c>
      <c r="K42" s="17" t="s">
        <v>59</v>
      </c>
      <c r="L42" s="17"/>
      <c r="M42" s="17"/>
      <c r="N42" s="17"/>
      <c r="O42" s="17" t="s">
        <v>208</v>
      </c>
      <c r="P42" s="17" t="s">
        <v>519</v>
      </c>
      <c r="Q42" s="17"/>
      <c r="R42" s="17" t="s">
        <v>209</v>
      </c>
      <c r="S42" s="17" t="str">
        <f t="shared" si="1"/>
        <v>220102V03F03</v>
      </c>
      <c r="T42" s="17"/>
      <c r="U42" s="17"/>
    </row>
    <row r="43" spans="1:21" ht="15.75" hidden="1" customHeight="1">
      <c r="A43" s="51" t="s">
        <v>334</v>
      </c>
      <c r="B43" s="17" t="s">
        <v>335</v>
      </c>
      <c r="C43" s="15" t="s">
        <v>336</v>
      </c>
      <c r="D43" s="17" t="s">
        <v>336</v>
      </c>
      <c r="E43" s="17" t="s">
        <v>28</v>
      </c>
      <c r="F43" s="43">
        <v>2564</v>
      </c>
      <c r="G43" s="17" t="s">
        <v>278</v>
      </c>
      <c r="H43" s="17" t="s">
        <v>43</v>
      </c>
      <c r="I43" s="17" t="s">
        <v>338</v>
      </c>
      <c r="J43" s="17" t="s">
        <v>339</v>
      </c>
      <c r="K43" s="17" t="s">
        <v>166</v>
      </c>
      <c r="L43" s="17"/>
      <c r="M43" s="17"/>
      <c r="N43" s="17"/>
      <c r="O43" s="17" t="s">
        <v>208</v>
      </c>
      <c r="P43" s="17" t="s">
        <v>519</v>
      </c>
      <c r="Q43" s="17"/>
      <c r="R43" s="17" t="s">
        <v>209</v>
      </c>
      <c r="S43" s="17" t="str">
        <f t="shared" si="1"/>
        <v>220102V03F03</v>
      </c>
      <c r="T43" s="17"/>
      <c r="U43" s="17"/>
    </row>
    <row r="44" spans="1:21" ht="15.75" hidden="1" customHeight="1">
      <c r="A44" s="51" t="s">
        <v>189</v>
      </c>
      <c r="B44" s="17" t="s">
        <v>408</v>
      </c>
      <c r="C44" s="15" t="s">
        <v>409</v>
      </c>
      <c r="D44" s="17" t="s">
        <v>409</v>
      </c>
      <c r="E44" s="17" t="s">
        <v>28</v>
      </c>
      <c r="F44" s="43">
        <v>2564</v>
      </c>
      <c r="G44" s="17" t="s">
        <v>411</v>
      </c>
      <c r="H44" s="17" t="s">
        <v>270</v>
      </c>
      <c r="I44" s="17" t="s">
        <v>196</v>
      </c>
      <c r="J44" s="17" t="s">
        <v>197</v>
      </c>
      <c r="K44" s="17" t="s">
        <v>166</v>
      </c>
      <c r="L44" s="17"/>
      <c r="M44" s="17"/>
      <c r="N44" s="17"/>
      <c r="O44" s="17" t="s">
        <v>208</v>
      </c>
      <c r="P44" s="17" t="s">
        <v>519</v>
      </c>
      <c r="Q44" s="17"/>
      <c r="R44" s="17" t="s">
        <v>209</v>
      </c>
      <c r="S44" s="17" t="str">
        <f t="shared" si="1"/>
        <v>220102V03F03</v>
      </c>
      <c r="T44" s="17"/>
      <c r="U44" s="17"/>
    </row>
    <row r="45" spans="1:21" s="41" customFormat="1" hidden="1">
      <c r="B45" s="39" t="s">
        <v>408</v>
      </c>
      <c r="C45" s="40" t="str">
        <f t="shared" ref="C45:C76" si="2">HYPERLINK(Q45,D45)</f>
        <v>โครงการจ้างเหมาบริการผลิตสปอตโฆษณาทางโทรทัศน์เพื่อประชาสัมพันธ์ร่างพระราชบัญญัติป้องกันการกระทำความผิดซ้ำ</v>
      </c>
      <c r="D45" s="39" t="s">
        <v>409</v>
      </c>
      <c r="E45" s="39" t="s">
        <v>27</v>
      </c>
      <c r="F45" s="44">
        <v>2565</v>
      </c>
      <c r="G45" s="39" t="s">
        <v>411</v>
      </c>
      <c r="H45" s="39" t="s">
        <v>270</v>
      </c>
      <c r="I45" s="39" t="s">
        <v>196</v>
      </c>
      <c r="J45" s="39" t="s">
        <v>197</v>
      </c>
      <c r="K45" s="39" t="s">
        <v>166</v>
      </c>
      <c r="L45" s="39"/>
      <c r="M45" s="39"/>
      <c r="N45" s="39"/>
      <c r="O45" s="39" t="s">
        <v>208</v>
      </c>
      <c r="P45" s="39" t="s">
        <v>519</v>
      </c>
      <c r="Q45" s="39" t="s">
        <v>520</v>
      </c>
      <c r="R45" s="39" t="s">
        <v>519</v>
      </c>
      <c r="S45" s="17" t="str">
        <f t="shared" si="1"/>
        <v>220102V03F03</v>
      </c>
      <c r="T45" s="39"/>
      <c r="U45" s="39"/>
    </row>
    <row r="46" spans="1:21" s="41" customFormat="1" hidden="1">
      <c r="B46" s="39" t="s">
        <v>412</v>
      </c>
      <c r="C46" s="40" t="str">
        <f t="shared" si="2"/>
        <v>พัฒนาระบบการคุ้มครองทรัพย์สินทางปัญญา</v>
      </c>
      <c r="D46" s="39" t="s">
        <v>413</v>
      </c>
      <c r="E46" s="39" t="s">
        <v>27</v>
      </c>
      <c r="F46" s="44">
        <v>2565</v>
      </c>
      <c r="G46" s="39" t="s">
        <v>194</v>
      </c>
      <c r="H46" s="39" t="s">
        <v>195</v>
      </c>
      <c r="I46" s="39" t="s">
        <v>72</v>
      </c>
      <c r="J46" s="39" t="s">
        <v>272</v>
      </c>
      <c r="K46" s="39" t="s">
        <v>273</v>
      </c>
      <c r="L46" s="39"/>
      <c r="M46" s="39"/>
      <c r="N46" s="39"/>
      <c r="O46" s="39" t="s">
        <v>208</v>
      </c>
      <c r="P46" s="39" t="s">
        <v>522</v>
      </c>
      <c r="Q46" s="39" t="s">
        <v>523</v>
      </c>
      <c r="R46" s="39" t="s">
        <v>522</v>
      </c>
      <c r="S46" s="17" t="str">
        <f t="shared" si="1"/>
        <v>220102V03F01</v>
      </c>
      <c r="T46" s="39"/>
      <c r="U46" s="39"/>
    </row>
    <row r="47" spans="1:21" s="41" customFormat="1" hidden="1">
      <c r="B47" s="39" t="s">
        <v>415</v>
      </c>
      <c r="C47" s="40" t="str">
        <f t="shared" si="2"/>
        <v>โครงการการเผยแพร่ประชาสัมพันธ์ศาลรัฐธรรมนูญและกฎหมายรัฐธรรมนูญ (วารสารศาลรัฐธรรมนูญ)</v>
      </c>
      <c r="D47" s="39" t="s">
        <v>416</v>
      </c>
      <c r="E47" s="39" t="s">
        <v>27</v>
      </c>
      <c r="F47" s="44">
        <v>2565</v>
      </c>
      <c r="G47" s="39" t="s">
        <v>194</v>
      </c>
      <c r="H47" s="39" t="s">
        <v>195</v>
      </c>
      <c r="I47" s="39"/>
      <c r="J47" s="39" t="s">
        <v>121</v>
      </c>
      <c r="K47" s="39" t="s">
        <v>83</v>
      </c>
      <c r="L47" s="39"/>
      <c r="M47" s="39"/>
      <c r="N47" s="39"/>
      <c r="O47" s="39" t="s">
        <v>199</v>
      </c>
      <c r="P47" s="39" t="s">
        <v>525</v>
      </c>
      <c r="Q47" s="39" t="s">
        <v>526</v>
      </c>
      <c r="R47" s="39" t="s">
        <v>525</v>
      </c>
      <c r="S47" s="17" t="str">
        <f t="shared" si="1"/>
        <v>220102V01F02</v>
      </c>
      <c r="T47" s="39"/>
      <c r="U47" s="39"/>
    </row>
    <row r="48" spans="1:21" s="41" customFormat="1" hidden="1">
      <c r="B48" s="39" t="s">
        <v>418</v>
      </c>
      <c r="C48" s="40" t="str">
        <f t="shared" si="2"/>
        <v>โครงการจัดทำสิ่งพิมพ์ (หนังสือจดหมายเหตุศาลรัฐธรรมนูญ)</v>
      </c>
      <c r="D48" s="39" t="s">
        <v>419</v>
      </c>
      <c r="E48" s="39" t="s">
        <v>27</v>
      </c>
      <c r="F48" s="44">
        <v>2565</v>
      </c>
      <c r="G48" s="39" t="s">
        <v>194</v>
      </c>
      <c r="H48" s="39" t="s">
        <v>195</v>
      </c>
      <c r="I48" s="39"/>
      <c r="J48" s="39" t="s">
        <v>121</v>
      </c>
      <c r="K48" s="39" t="s">
        <v>83</v>
      </c>
      <c r="L48" s="39"/>
      <c r="M48" s="39"/>
      <c r="N48" s="39"/>
      <c r="O48" s="39" t="s">
        <v>199</v>
      </c>
      <c r="P48" s="39" t="s">
        <v>525</v>
      </c>
      <c r="Q48" s="39" t="s">
        <v>528</v>
      </c>
      <c r="R48" s="39" t="s">
        <v>525</v>
      </c>
      <c r="S48" s="17" t="str">
        <f t="shared" si="1"/>
        <v>220102V01F02</v>
      </c>
      <c r="T48" s="39"/>
      <c r="U48" s="39"/>
    </row>
    <row r="49" spans="2:21" s="41" customFormat="1" hidden="1">
      <c r="B49" s="39" t="s">
        <v>422</v>
      </c>
      <c r="C49" s="40" t="str">
        <f t="shared" si="2"/>
        <v>การพัฒนากฎหมาย</v>
      </c>
      <c r="D49" s="39" t="s">
        <v>423</v>
      </c>
      <c r="E49" s="39" t="s">
        <v>27</v>
      </c>
      <c r="F49" s="44">
        <v>2565</v>
      </c>
      <c r="G49" s="39" t="s">
        <v>194</v>
      </c>
      <c r="H49" s="39" t="s">
        <v>195</v>
      </c>
      <c r="I49" s="39" t="s">
        <v>425</v>
      </c>
      <c r="J49" s="39" t="s">
        <v>426</v>
      </c>
      <c r="K49" s="39" t="s">
        <v>152</v>
      </c>
      <c r="L49" s="39"/>
      <c r="M49" s="39"/>
      <c r="N49" s="39"/>
      <c r="O49" s="39" t="s">
        <v>199</v>
      </c>
      <c r="P49" s="39" t="s">
        <v>530</v>
      </c>
      <c r="Q49" s="39" t="s">
        <v>531</v>
      </c>
      <c r="R49" s="39" t="s">
        <v>530</v>
      </c>
      <c r="S49" s="17" t="str">
        <f t="shared" si="1"/>
        <v>220102V01F03</v>
      </c>
      <c r="T49" s="39"/>
      <c r="U49" s="39"/>
    </row>
    <row r="50" spans="2:21" s="41" customFormat="1" hidden="1">
      <c r="B50" s="39" t="s">
        <v>428</v>
      </c>
      <c r="C50" s="40" t="str">
        <f t="shared" si="2"/>
        <v>โครงการ "จัดทำสื่อสิ่งพิมพ์เพื่อเผยแพร่องค์ความรู้"</v>
      </c>
      <c r="D50" s="39" t="s">
        <v>429</v>
      </c>
      <c r="E50" s="39" t="s">
        <v>27</v>
      </c>
      <c r="F50" s="44">
        <v>2565</v>
      </c>
      <c r="G50" s="39" t="s">
        <v>194</v>
      </c>
      <c r="H50" s="39" t="s">
        <v>195</v>
      </c>
      <c r="I50" s="39"/>
      <c r="J50" s="39" t="s">
        <v>121</v>
      </c>
      <c r="K50" s="39" t="s">
        <v>83</v>
      </c>
      <c r="L50" s="39"/>
      <c r="M50" s="39"/>
      <c r="N50" s="39"/>
      <c r="O50" s="39" t="s">
        <v>199</v>
      </c>
      <c r="P50" s="39" t="s">
        <v>525</v>
      </c>
      <c r="Q50" s="39" t="s">
        <v>533</v>
      </c>
      <c r="R50" s="39" t="s">
        <v>525</v>
      </c>
      <c r="S50" s="17" t="str">
        <f t="shared" si="1"/>
        <v>220102V01F02</v>
      </c>
      <c r="T50" s="39"/>
      <c r="U50" s="39"/>
    </row>
    <row r="51" spans="2:21" s="41" customFormat="1" hidden="1">
      <c r="B51" s="39" t="s">
        <v>431</v>
      </c>
      <c r="C51" s="40" t="str">
        <f t="shared" si="2"/>
        <v>โครงการพัฒนาระบบแลกเปลี่ยนข้อมูล ระยะที่ 2</v>
      </c>
      <c r="D51" s="39" t="s">
        <v>432</v>
      </c>
      <c r="E51" s="39" t="s">
        <v>27</v>
      </c>
      <c r="F51" s="44">
        <v>2565</v>
      </c>
      <c r="G51" s="39" t="s">
        <v>194</v>
      </c>
      <c r="H51" s="39" t="s">
        <v>195</v>
      </c>
      <c r="I51" s="39" t="s">
        <v>360</v>
      </c>
      <c r="J51" s="39" t="s">
        <v>339</v>
      </c>
      <c r="K51" s="39" t="s">
        <v>166</v>
      </c>
      <c r="L51" s="39"/>
      <c r="M51" s="39"/>
      <c r="N51" s="39"/>
      <c r="O51" s="39" t="s">
        <v>256</v>
      </c>
      <c r="P51" s="39" t="s">
        <v>535</v>
      </c>
      <c r="Q51" s="39" t="s">
        <v>536</v>
      </c>
      <c r="R51" s="39" t="s">
        <v>535</v>
      </c>
      <c r="S51" s="17" t="str">
        <f t="shared" si="1"/>
        <v>220102V04F01</v>
      </c>
      <c r="T51" s="39"/>
      <c r="U51" s="39"/>
    </row>
    <row r="52" spans="2:21" s="41" customFormat="1" hidden="1">
      <c r="B52" s="39" t="s">
        <v>434</v>
      </c>
      <c r="C52" s="40" t="str">
        <f t="shared" si="2"/>
        <v>โครงการจ้างย้ายระบบเทคโนโลยีสารสนเทศกระทรวงยุติธรรมพร้อมติดตั้ง</v>
      </c>
      <c r="D52" s="39" t="s">
        <v>435</v>
      </c>
      <c r="E52" s="39" t="s">
        <v>27</v>
      </c>
      <c r="F52" s="44">
        <v>2565</v>
      </c>
      <c r="G52" s="39" t="s">
        <v>194</v>
      </c>
      <c r="H52" s="39" t="s">
        <v>195</v>
      </c>
      <c r="I52" s="39" t="s">
        <v>360</v>
      </c>
      <c r="J52" s="39" t="s">
        <v>339</v>
      </c>
      <c r="K52" s="39" t="s">
        <v>166</v>
      </c>
      <c r="L52" s="39"/>
      <c r="M52" s="39"/>
      <c r="N52" s="39"/>
      <c r="O52" s="39" t="s">
        <v>256</v>
      </c>
      <c r="P52" s="39" t="s">
        <v>535</v>
      </c>
      <c r="Q52" s="39" t="s">
        <v>538</v>
      </c>
      <c r="R52" s="39" t="s">
        <v>535</v>
      </c>
      <c r="S52" s="17" t="str">
        <f t="shared" si="1"/>
        <v>220102V04F01</v>
      </c>
      <c r="T52" s="39"/>
      <c r="U52" s="39"/>
    </row>
    <row r="53" spans="2:21" s="41" customFormat="1" hidden="1">
      <c r="B53" s="39" t="s">
        <v>437</v>
      </c>
      <c r="C53" s="40" t="str">
        <f t="shared" si="2"/>
        <v>โครงการคุ้มครองพยานและบริหารจัดการศูนย์คุ้มครองพยาน กรมสอบสวนคดีพิเศษ ประจำปี พ.ศ. 2565</v>
      </c>
      <c r="D53" s="39" t="s">
        <v>438</v>
      </c>
      <c r="E53" s="39" t="s">
        <v>27</v>
      </c>
      <c r="F53" s="44">
        <v>2565</v>
      </c>
      <c r="G53" s="39" t="s">
        <v>194</v>
      </c>
      <c r="H53" s="39" t="s">
        <v>195</v>
      </c>
      <c r="I53" s="39" t="s">
        <v>164</v>
      </c>
      <c r="J53" s="39" t="s">
        <v>165</v>
      </c>
      <c r="K53" s="39" t="s">
        <v>166</v>
      </c>
      <c r="L53" s="39"/>
      <c r="M53" s="39"/>
      <c r="N53" s="39"/>
      <c r="O53" s="39" t="s">
        <v>208</v>
      </c>
      <c r="P53" s="39" t="s">
        <v>522</v>
      </c>
      <c r="Q53" s="39" t="s">
        <v>540</v>
      </c>
      <c r="R53" s="39" t="s">
        <v>522</v>
      </c>
      <c r="S53" s="17" t="str">
        <f t="shared" si="1"/>
        <v>220102V03F01</v>
      </c>
      <c r="T53" s="39"/>
      <c r="U53" s="39"/>
    </row>
    <row r="54" spans="2:21" s="41" customFormat="1" hidden="1">
      <c r="B54" s="39" t="s">
        <v>441</v>
      </c>
      <c r="C54" s="40" t="str">
        <f t="shared" si="2"/>
        <v>จัดทำฐานข้อมูลสารสนเทศเพื่อใช้วิเคราะห์ และบูรณาการสำหรับการใช้งานด้านคดีทรัพยากรธรรมชาติและสิ่งแวดล้อม</v>
      </c>
      <c r="D54" s="39" t="s">
        <v>442</v>
      </c>
      <c r="E54" s="39" t="s">
        <v>27</v>
      </c>
      <c r="F54" s="44">
        <v>2565</v>
      </c>
      <c r="G54" s="39" t="s">
        <v>194</v>
      </c>
      <c r="H54" s="39" t="s">
        <v>195</v>
      </c>
      <c r="I54" s="39" t="s">
        <v>444</v>
      </c>
      <c r="J54" s="39" t="s">
        <v>165</v>
      </c>
      <c r="K54" s="39" t="s">
        <v>166</v>
      </c>
      <c r="L54" s="39"/>
      <c r="M54" s="39"/>
      <c r="N54" s="39"/>
      <c r="O54" s="39" t="s">
        <v>208</v>
      </c>
      <c r="P54" s="39" t="s">
        <v>522</v>
      </c>
      <c r="Q54" s="39" t="s">
        <v>542</v>
      </c>
      <c r="R54" s="39" t="s">
        <v>522</v>
      </c>
      <c r="S54" s="17" t="str">
        <f t="shared" si="1"/>
        <v>220102V03F01</v>
      </c>
      <c r="T54" s="39"/>
      <c r="U54" s="39"/>
    </row>
    <row r="55" spans="2:21" s="41" customFormat="1" hidden="1">
      <c r="B55" s="39" t="s">
        <v>445</v>
      </c>
      <c r="C55" s="40" t="str">
        <f t="shared" si="2"/>
        <v>ปรับปรุงแก้ไขเพิ่มเติมพระราชบัญญัติการสอบสวนคดีพิเศษหรือ อนุบัญญัติที่เกี่ยวข้อง</v>
      </c>
      <c r="D55" s="39" t="s">
        <v>446</v>
      </c>
      <c r="E55" s="39" t="s">
        <v>27</v>
      </c>
      <c r="F55" s="44">
        <v>2565</v>
      </c>
      <c r="G55" s="39" t="s">
        <v>194</v>
      </c>
      <c r="H55" s="39" t="s">
        <v>195</v>
      </c>
      <c r="I55" s="39" t="s">
        <v>72</v>
      </c>
      <c r="J55" s="39" t="s">
        <v>165</v>
      </c>
      <c r="K55" s="39" t="s">
        <v>166</v>
      </c>
      <c r="L55" s="39"/>
      <c r="M55" s="39"/>
      <c r="N55" s="39"/>
      <c r="O55" s="39" t="s">
        <v>208</v>
      </c>
      <c r="P55" s="39" t="s">
        <v>522</v>
      </c>
      <c r="Q55" s="39" t="s">
        <v>544</v>
      </c>
      <c r="R55" s="39" t="s">
        <v>522</v>
      </c>
      <c r="S55" s="17" t="str">
        <f t="shared" si="1"/>
        <v>220102V03F01</v>
      </c>
      <c r="T55" s="39"/>
      <c r="U55" s="39"/>
    </row>
    <row r="56" spans="2:21" s="41" customFormat="1" hidden="1">
      <c r="B56" s="39" t="s">
        <v>448</v>
      </c>
      <c r="C56" s="40" t="str">
        <f t="shared" si="2"/>
        <v>พัฒนาระบบบริหารคดีพิเศษด้วยเทคโนโลยีสารสนเทศ (CIS)</v>
      </c>
      <c r="D56" s="39" t="s">
        <v>449</v>
      </c>
      <c r="E56" s="39" t="s">
        <v>27</v>
      </c>
      <c r="F56" s="44">
        <v>2565</v>
      </c>
      <c r="G56" s="39" t="s">
        <v>194</v>
      </c>
      <c r="H56" s="39" t="s">
        <v>195</v>
      </c>
      <c r="I56" s="39" t="s">
        <v>283</v>
      </c>
      <c r="J56" s="39" t="s">
        <v>165</v>
      </c>
      <c r="K56" s="39" t="s">
        <v>166</v>
      </c>
      <c r="L56" s="39"/>
      <c r="M56" s="39"/>
      <c r="N56" s="39"/>
      <c r="O56" s="39" t="s">
        <v>208</v>
      </c>
      <c r="P56" s="39" t="s">
        <v>546</v>
      </c>
      <c r="Q56" s="39" t="s">
        <v>547</v>
      </c>
      <c r="R56" s="39" t="s">
        <v>546</v>
      </c>
      <c r="S56" s="17" t="str">
        <f t="shared" si="1"/>
        <v>220102V03F02</v>
      </c>
      <c r="T56" s="39"/>
      <c r="U56" s="39"/>
    </row>
    <row r="57" spans="2:21" s="41" customFormat="1" hidden="1">
      <c r="B57" s="39" t="s">
        <v>451</v>
      </c>
      <c r="C57" s="40" t="str">
        <f t="shared" si="2"/>
        <v>พัฒนาระบบบูรณาการฐานข้อมูลให้การบังคับใช้กฎหมายเป็นไปอย่างมีประสิทธิภาพ</v>
      </c>
      <c r="D57" s="39" t="s">
        <v>254</v>
      </c>
      <c r="E57" s="39" t="s">
        <v>27</v>
      </c>
      <c r="F57" s="44">
        <v>2565</v>
      </c>
      <c r="G57" s="39" t="s">
        <v>194</v>
      </c>
      <c r="H57" s="39" t="s">
        <v>195</v>
      </c>
      <c r="I57" s="39" t="s">
        <v>283</v>
      </c>
      <c r="J57" s="39" t="s">
        <v>165</v>
      </c>
      <c r="K57" s="39" t="s">
        <v>166</v>
      </c>
      <c r="L57" s="39"/>
      <c r="M57" s="39"/>
      <c r="N57" s="39"/>
      <c r="O57" s="39" t="s">
        <v>208</v>
      </c>
      <c r="P57" s="39" t="s">
        <v>522</v>
      </c>
      <c r="Q57" s="39" t="s">
        <v>549</v>
      </c>
      <c r="R57" s="39" t="s">
        <v>522</v>
      </c>
      <c r="S57" s="17" t="str">
        <f t="shared" si="1"/>
        <v>220102V03F01</v>
      </c>
      <c r="T57" s="39"/>
      <c r="U57" s="39"/>
    </row>
    <row r="58" spans="2:21" s="41" customFormat="1" hidden="1">
      <c r="B58" s="39" t="s">
        <v>454</v>
      </c>
      <c r="C58" s="40" t="str">
        <f t="shared" si="2"/>
        <v>โครงการสร้างการรับรู้ความเข้าใจภารกิจขององค์กร เพื่อป้องกันและแจ้งเตือนภัยอาชญากรรมพิเศษ</v>
      </c>
      <c r="D58" s="39" t="s">
        <v>455</v>
      </c>
      <c r="E58" s="39" t="s">
        <v>27</v>
      </c>
      <c r="F58" s="44">
        <v>2565</v>
      </c>
      <c r="G58" s="39" t="s">
        <v>194</v>
      </c>
      <c r="H58" s="39" t="s">
        <v>195</v>
      </c>
      <c r="I58" s="39" t="s">
        <v>57</v>
      </c>
      <c r="J58" s="39" t="s">
        <v>165</v>
      </c>
      <c r="K58" s="39" t="s">
        <v>166</v>
      </c>
      <c r="L58" s="39"/>
      <c r="M58" s="39"/>
      <c r="N58" s="39"/>
      <c r="O58" s="39" t="s">
        <v>199</v>
      </c>
      <c r="P58" s="39" t="s">
        <v>525</v>
      </c>
      <c r="Q58" s="39" t="s">
        <v>551</v>
      </c>
      <c r="R58" s="39" t="s">
        <v>525</v>
      </c>
      <c r="S58" s="17" t="str">
        <f t="shared" si="1"/>
        <v>220102V01F02</v>
      </c>
      <c r="T58" s="39"/>
      <c r="U58" s="39"/>
    </row>
    <row r="59" spans="2:21" s="41" customFormat="1" hidden="1">
      <c r="B59" s="39" t="s">
        <v>458</v>
      </c>
      <c r="C59" s="40" t="str">
        <f t="shared" si="2"/>
        <v>โครงการให้ความช่วยเหลือประชาชนที่่ไม่ได้รับความเป็นธรรม</v>
      </c>
      <c r="D59" s="39" t="s">
        <v>459</v>
      </c>
      <c r="E59" s="39" t="s">
        <v>27</v>
      </c>
      <c r="F59" s="44">
        <v>2565</v>
      </c>
      <c r="G59" s="39" t="s">
        <v>194</v>
      </c>
      <c r="H59" s="39" t="s">
        <v>195</v>
      </c>
      <c r="I59" s="39" t="s">
        <v>461</v>
      </c>
      <c r="J59" s="39" t="s">
        <v>165</v>
      </c>
      <c r="K59" s="39" t="s">
        <v>166</v>
      </c>
      <c r="L59" s="39"/>
      <c r="M59" s="39"/>
      <c r="N59" s="39"/>
      <c r="O59" s="39" t="s">
        <v>208</v>
      </c>
      <c r="P59" s="39" t="s">
        <v>546</v>
      </c>
      <c r="Q59" s="39" t="s">
        <v>553</v>
      </c>
      <c r="R59" s="39" t="s">
        <v>546</v>
      </c>
      <c r="S59" s="17" t="str">
        <f t="shared" si="1"/>
        <v>220102V03F02</v>
      </c>
      <c r="T59" s="39"/>
      <c r="U59" s="39"/>
    </row>
    <row r="60" spans="2:21" s="41" customFormat="1" hidden="1">
      <c r="B60" s="39" t="s">
        <v>463</v>
      </c>
      <c r="C60" s="40" t="str">
        <f t="shared" si="2"/>
        <v>โครงการการพัฒนาความร่วมมือกับหน่วยงานบังคับใช้กฎหมายต่างประเทศที่มีที่ตั้งในประเทศไทย</v>
      </c>
      <c r="D60" s="39" t="s">
        <v>464</v>
      </c>
      <c r="E60" s="39" t="s">
        <v>27</v>
      </c>
      <c r="F60" s="44">
        <v>2565</v>
      </c>
      <c r="G60" s="39" t="s">
        <v>194</v>
      </c>
      <c r="H60" s="39" t="s">
        <v>195</v>
      </c>
      <c r="I60" s="39" t="s">
        <v>466</v>
      </c>
      <c r="J60" s="39" t="s">
        <v>165</v>
      </c>
      <c r="K60" s="39" t="s">
        <v>166</v>
      </c>
      <c r="L60" s="39"/>
      <c r="M60" s="39"/>
      <c r="N60" s="39"/>
      <c r="O60" s="39" t="s">
        <v>208</v>
      </c>
      <c r="P60" s="39" t="s">
        <v>522</v>
      </c>
      <c r="Q60" s="39" t="s">
        <v>555</v>
      </c>
      <c r="R60" s="39" t="s">
        <v>522</v>
      </c>
      <c r="S60" s="17" t="str">
        <f t="shared" si="1"/>
        <v>220102V03F01</v>
      </c>
      <c r="T60" s="39"/>
      <c r="U60" s="39"/>
    </row>
    <row r="61" spans="2:21" s="41" customFormat="1" hidden="1">
      <c r="B61" s="39" t="s">
        <v>467</v>
      </c>
      <c r="C61" s="40" t="str">
        <f t="shared" si="2"/>
        <v>โครงการพัฒนายุทธศาสตร์กรมสอบสวนคดีพิเศษสู่องค์กรหลักในการบังคับใช้กฎหมายกับอาชญากรรมพิเศษตามมาตรฐานสากล</v>
      </c>
      <c r="D61" s="39" t="s">
        <v>468</v>
      </c>
      <c r="E61" s="39" t="s">
        <v>27</v>
      </c>
      <c r="F61" s="44">
        <v>2565</v>
      </c>
      <c r="G61" s="39" t="s">
        <v>194</v>
      </c>
      <c r="H61" s="39" t="s">
        <v>195</v>
      </c>
      <c r="I61" s="39" t="s">
        <v>230</v>
      </c>
      <c r="J61" s="39" t="s">
        <v>165</v>
      </c>
      <c r="K61" s="39" t="s">
        <v>166</v>
      </c>
      <c r="L61" s="39"/>
      <c r="M61" s="39"/>
      <c r="N61" s="39"/>
      <c r="O61" s="39" t="s">
        <v>208</v>
      </c>
      <c r="P61" s="39" t="s">
        <v>519</v>
      </c>
      <c r="Q61" s="39" t="s">
        <v>557</v>
      </c>
      <c r="R61" s="39" t="s">
        <v>519</v>
      </c>
      <c r="S61" s="17" t="str">
        <f t="shared" si="1"/>
        <v>220102V03F03</v>
      </c>
      <c r="T61" s="39"/>
      <c r="U61" s="39"/>
    </row>
    <row r="62" spans="2:21" s="41" customFormat="1" hidden="1">
      <c r="B62" s="39" t="s">
        <v>470</v>
      </c>
      <c r="C62" s="40" t="str">
        <f t="shared" si="2"/>
        <v>โครงการบูรณาการความร่วมมือเครือข่ายด้านการป้องกันการเกิดอาชญากรรมคดีพิเศษ</v>
      </c>
      <c r="D62" s="39" t="s">
        <v>304</v>
      </c>
      <c r="E62" s="39" t="s">
        <v>27</v>
      </c>
      <c r="F62" s="44">
        <v>2565</v>
      </c>
      <c r="G62" s="39" t="s">
        <v>194</v>
      </c>
      <c r="H62" s="39" t="s">
        <v>195</v>
      </c>
      <c r="I62" s="39" t="s">
        <v>230</v>
      </c>
      <c r="J62" s="39" t="s">
        <v>165</v>
      </c>
      <c r="K62" s="39" t="s">
        <v>166</v>
      </c>
      <c r="L62" s="39"/>
      <c r="M62" s="39"/>
      <c r="N62" s="39"/>
      <c r="O62" s="39" t="s">
        <v>208</v>
      </c>
      <c r="P62" s="39" t="s">
        <v>522</v>
      </c>
      <c r="Q62" s="39" t="s">
        <v>559</v>
      </c>
      <c r="R62" s="39" t="s">
        <v>522</v>
      </c>
      <c r="S62" s="17" t="str">
        <f t="shared" si="1"/>
        <v>220102V03F01</v>
      </c>
      <c r="T62" s="39"/>
      <c r="U62" s="39"/>
    </row>
    <row r="63" spans="2:21" s="41" customFormat="1" hidden="1">
      <c r="B63" s="39" t="s">
        <v>472</v>
      </c>
      <c r="C63" s="40" t="str">
        <f t="shared" si="2"/>
        <v>การปราบปรามอาชญากรรมคดีพิเศษที่มีผลกระทบต่อความมั่นคง</v>
      </c>
      <c r="D63" s="39" t="s">
        <v>307</v>
      </c>
      <c r="E63" s="39" t="s">
        <v>27</v>
      </c>
      <c r="F63" s="44">
        <v>2565</v>
      </c>
      <c r="G63" s="39" t="s">
        <v>194</v>
      </c>
      <c r="H63" s="39" t="s">
        <v>195</v>
      </c>
      <c r="I63" s="39" t="s">
        <v>230</v>
      </c>
      <c r="J63" s="39" t="s">
        <v>165</v>
      </c>
      <c r="K63" s="39" t="s">
        <v>166</v>
      </c>
      <c r="L63" s="39"/>
      <c r="M63" s="39"/>
      <c r="N63" s="39"/>
      <c r="O63" s="39" t="s">
        <v>208</v>
      </c>
      <c r="P63" s="39" t="s">
        <v>522</v>
      </c>
      <c r="Q63" s="39" t="s">
        <v>561</v>
      </c>
      <c r="R63" s="39" t="s">
        <v>522</v>
      </c>
      <c r="S63" s="17" t="str">
        <f t="shared" si="1"/>
        <v>220102V03F01</v>
      </c>
      <c r="T63" s="39"/>
      <c r="U63" s="39"/>
    </row>
    <row r="64" spans="2:21" s="41" customFormat="1" hidden="1">
      <c r="B64" s="39" t="s">
        <v>474</v>
      </c>
      <c r="C64" s="40" t="str">
        <f t="shared" si="2"/>
        <v>โครงการจัดตั้งแหล่งข่าวบุคคลระดับพื้นที่</v>
      </c>
      <c r="D64" s="39" t="s">
        <v>475</v>
      </c>
      <c r="E64" s="39" t="s">
        <v>27</v>
      </c>
      <c r="F64" s="44">
        <v>2565</v>
      </c>
      <c r="G64" s="39" t="s">
        <v>194</v>
      </c>
      <c r="H64" s="39" t="s">
        <v>195</v>
      </c>
      <c r="I64" s="39" t="s">
        <v>230</v>
      </c>
      <c r="J64" s="39" t="s">
        <v>165</v>
      </c>
      <c r="K64" s="39" t="s">
        <v>166</v>
      </c>
      <c r="L64" s="39"/>
      <c r="M64" s="39"/>
      <c r="N64" s="39"/>
      <c r="O64" s="39" t="s">
        <v>208</v>
      </c>
      <c r="P64" s="39" t="s">
        <v>522</v>
      </c>
      <c r="Q64" s="39" t="s">
        <v>563</v>
      </c>
      <c r="R64" s="39" t="s">
        <v>522</v>
      </c>
      <c r="S64" s="17" t="str">
        <f t="shared" si="1"/>
        <v>220102V03F01</v>
      </c>
      <c r="T64" s="39"/>
      <c r="U64" s="39"/>
    </row>
    <row r="65" spans="2:21" s="41" customFormat="1" hidden="1">
      <c r="B65" s="39" t="s">
        <v>477</v>
      </c>
      <c r="C65" s="40" t="str">
        <f t="shared" si="2"/>
        <v>โครงการข่าวกรองที่พัฒนาเป็นสำนวนสืบสวนสอบสวนคดีพิเศษ</v>
      </c>
      <c r="D65" s="39" t="s">
        <v>478</v>
      </c>
      <c r="E65" s="39" t="s">
        <v>27</v>
      </c>
      <c r="F65" s="44">
        <v>2565</v>
      </c>
      <c r="G65" s="39" t="s">
        <v>194</v>
      </c>
      <c r="H65" s="39" t="s">
        <v>195</v>
      </c>
      <c r="I65" s="39" t="s">
        <v>230</v>
      </c>
      <c r="J65" s="39" t="s">
        <v>165</v>
      </c>
      <c r="K65" s="39" t="s">
        <v>166</v>
      </c>
      <c r="L65" s="39"/>
      <c r="M65" s="39"/>
      <c r="N65" s="39"/>
      <c r="O65" s="39" t="s">
        <v>208</v>
      </c>
      <c r="P65" s="39" t="s">
        <v>522</v>
      </c>
      <c r="Q65" s="39" t="s">
        <v>565</v>
      </c>
      <c r="R65" s="39" t="s">
        <v>522</v>
      </c>
      <c r="S65" s="17" t="str">
        <f t="shared" si="1"/>
        <v>220102V03F01</v>
      </c>
      <c r="T65" s="39"/>
      <c r="U65" s="39"/>
    </row>
    <row r="66" spans="2:21" s="41" customFormat="1" hidden="1">
      <c r="B66" s="39" t="s">
        <v>480</v>
      </c>
      <c r="C66" s="40" t="str">
        <f t="shared" si="2"/>
        <v>โครงการข้อเสนอแนะ ข้อคิดเห็นต่อภาคีเครือข่ายเพื่อเป็นการป้องกัน/ปราบปรามอาชญากรรมคดีพิเศษ</v>
      </c>
      <c r="D66" s="39" t="s">
        <v>481</v>
      </c>
      <c r="E66" s="39" t="s">
        <v>27</v>
      </c>
      <c r="F66" s="44">
        <v>2565</v>
      </c>
      <c r="G66" s="39" t="s">
        <v>194</v>
      </c>
      <c r="H66" s="39" t="s">
        <v>195</v>
      </c>
      <c r="I66" s="39" t="s">
        <v>230</v>
      </c>
      <c r="J66" s="39" t="s">
        <v>165</v>
      </c>
      <c r="K66" s="39" t="s">
        <v>166</v>
      </c>
      <c r="L66" s="39"/>
      <c r="M66" s="39"/>
      <c r="N66" s="39"/>
      <c r="O66" s="39" t="s">
        <v>208</v>
      </c>
      <c r="P66" s="39" t="s">
        <v>522</v>
      </c>
      <c r="Q66" s="39" t="s">
        <v>567</v>
      </c>
      <c r="R66" s="39" t="s">
        <v>522</v>
      </c>
      <c r="S66" s="17" t="str">
        <f t="shared" si="1"/>
        <v>220102V03F01</v>
      </c>
      <c r="T66" s="39"/>
      <c r="U66" s="39"/>
    </row>
    <row r="67" spans="2:21" s="41" customFormat="1" hidden="1">
      <c r="B67" s="39" t="s">
        <v>570</v>
      </c>
      <c r="C67" s="40" t="str">
        <f t="shared" si="2"/>
        <v>โครงการส่งเสริม สนับสนุนแนวทางการพัฒนาการดำเนินการทางวินัย การอุทธรณ์และการ ร้องทุกข์ของข้าราชการครูและบุคลากรทางการศึกษาในพื้นที่รับผิดชอบของสำนักงานศึกษาธิการภาค 10</v>
      </c>
      <c r="D67" s="39" t="s">
        <v>571</v>
      </c>
      <c r="E67" s="39" t="s">
        <v>27</v>
      </c>
      <c r="F67" s="44">
        <v>2565</v>
      </c>
      <c r="G67" s="39" t="s">
        <v>194</v>
      </c>
      <c r="H67" s="39" t="s">
        <v>195</v>
      </c>
      <c r="I67" s="39" t="s">
        <v>573</v>
      </c>
      <c r="J67" s="39" t="s">
        <v>574</v>
      </c>
      <c r="K67" s="39" t="s">
        <v>174</v>
      </c>
      <c r="L67" s="39"/>
      <c r="M67" s="39"/>
      <c r="N67" s="39"/>
      <c r="O67" s="39" t="s">
        <v>199</v>
      </c>
      <c r="P67" s="39" t="s">
        <v>575</v>
      </c>
      <c r="Q67" s="39" t="s">
        <v>576</v>
      </c>
      <c r="R67" s="39" t="s">
        <v>575</v>
      </c>
      <c r="S67" s="17" t="str">
        <f t="shared" si="1"/>
        <v>220102V01F01</v>
      </c>
      <c r="T67" s="39"/>
      <c r="U67" s="39"/>
    </row>
    <row r="68" spans="2:21" s="41" customFormat="1" hidden="1">
      <c r="B68" s="39" t="s">
        <v>579</v>
      </c>
      <c r="C68" s="40" t="str">
        <f t="shared" si="2"/>
        <v>โครงการคลีนิคนักกฎหมายประจำปี 2565 "ถอดเรียนมาตรฐานโรงฆ่าสัตว์ของต่างประเทศและประเทศไทย แก่ผู้ประกอบการและชุมชน"</v>
      </c>
      <c r="D68" s="39" t="s">
        <v>580</v>
      </c>
      <c r="E68" s="39" t="s">
        <v>27</v>
      </c>
      <c r="F68" s="44">
        <v>2565</v>
      </c>
      <c r="G68" s="39" t="s">
        <v>194</v>
      </c>
      <c r="H68" s="39" t="s">
        <v>195</v>
      </c>
      <c r="I68" s="39" t="s">
        <v>206</v>
      </c>
      <c r="J68" s="39" t="s">
        <v>582</v>
      </c>
      <c r="K68" s="39" t="s">
        <v>159</v>
      </c>
      <c r="L68" s="39"/>
      <c r="M68" s="39"/>
      <c r="N68" s="39"/>
      <c r="O68" s="39" t="s">
        <v>199</v>
      </c>
      <c r="P68" s="39" t="s">
        <v>525</v>
      </c>
      <c r="Q68" s="39" t="s">
        <v>583</v>
      </c>
      <c r="R68" s="39" t="s">
        <v>525</v>
      </c>
      <c r="S68" s="17" t="str">
        <f t="shared" ref="S68:S99" si="3">IF(LEN(R68=11),_xlfn.CONCAT(O68,"F",RIGHT(R68,2)),R68)</f>
        <v>220102V01F02</v>
      </c>
      <c r="T68" s="39"/>
      <c r="U68" s="39"/>
    </row>
    <row r="69" spans="2:21" hidden="1">
      <c r="B69" s="17" t="s">
        <v>586</v>
      </c>
      <c r="C69" s="40" t="str">
        <f t="shared" si="2"/>
        <v>การเพิ่มประสิทธิภาพการปฏิบัติงานด้านกฎหมายและวินัยสำหรับนิติกรในสำนักงาน เขตพื้นที่การศึกษา ประจำปีงบประมาณ พ.ศ. 2565</v>
      </c>
      <c r="D69" s="17" t="s">
        <v>587</v>
      </c>
      <c r="E69" s="17" t="s">
        <v>28</v>
      </c>
      <c r="F69" s="48">
        <v>2566</v>
      </c>
      <c r="G69" s="17" t="s">
        <v>195</v>
      </c>
      <c r="H69" s="17" t="s">
        <v>195</v>
      </c>
      <c r="I69" s="17" t="s">
        <v>593</v>
      </c>
      <c r="J69" s="17" t="s">
        <v>173</v>
      </c>
      <c r="K69" s="17" t="s">
        <v>174</v>
      </c>
      <c r="L69" s="17"/>
      <c r="M69" s="17"/>
      <c r="N69" s="17"/>
      <c r="O69" s="17" t="s">
        <v>199</v>
      </c>
      <c r="P69" s="203" t="s">
        <v>525</v>
      </c>
      <c r="Q69" s="17" t="s">
        <v>594</v>
      </c>
      <c r="R69" s="17" t="s">
        <v>525</v>
      </c>
      <c r="S69" s="17" t="str">
        <f t="shared" si="3"/>
        <v>220102V01F02</v>
      </c>
      <c r="T69" s="17"/>
      <c r="U69" s="17"/>
    </row>
    <row r="70" spans="2:21" hidden="1">
      <c r="B70" s="17" t="s">
        <v>711</v>
      </c>
      <c r="C70" s="40" t="str">
        <f t="shared" si="2"/>
        <v>กิจกรรมเสริมสร้างความรู้ความเข้าใจ และติดตามประเมินผลการบังคับใช้กฎหมายเกี่ยวกับการศึกษา ประจำปีงบประมาณ พ.ศ. 2566</v>
      </c>
      <c r="D70" s="17" t="s">
        <v>712</v>
      </c>
      <c r="E70" s="17" t="s">
        <v>28</v>
      </c>
      <c r="F70" s="48">
        <v>2566</v>
      </c>
      <c r="G70" s="17" t="s">
        <v>713</v>
      </c>
      <c r="H70" s="17" t="s">
        <v>713</v>
      </c>
      <c r="I70" s="17" t="s">
        <v>714</v>
      </c>
      <c r="J70" s="17" t="s">
        <v>574</v>
      </c>
      <c r="K70" s="17" t="s">
        <v>174</v>
      </c>
      <c r="L70" s="17"/>
      <c r="M70" s="17"/>
      <c r="N70" s="17"/>
      <c r="O70" s="17" t="s">
        <v>199</v>
      </c>
      <c r="P70" s="203" t="s">
        <v>525</v>
      </c>
      <c r="Q70" s="17" t="s">
        <v>715</v>
      </c>
      <c r="R70" s="17" t="s">
        <v>525</v>
      </c>
      <c r="S70" s="17" t="str">
        <f t="shared" si="3"/>
        <v>220102V01F02</v>
      </c>
      <c r="T70" s="17"/>
      <c r="U70" s="17"/>
    </row>
    <row r="71" spans="2:21" hidden="1">
      <c r="B71" s="17" t="s">
        <v>719</v>
      </c>
      <c r="C71" s="40" t="str">
        <f t="shared" si="2"/>
        <v>โครงการเผยแพร่องค์ความรู้ในรูปแบบสื่อสิ่งพิมพ์ (จัดพิมพ์รวมคำวินิจฉัยศาลรัฐธรรมนูญ)</v>
      </c>
      <c r="D71" s="17" t="s">
        <v>720</v>
      </c>
      <c r="E71" s="17" t="s">
        <v>28</v>
      </c>
      <c r="F71" s="48">
        <v>2566</v>
      </c>
      <c r="G71" s="17" t="s">
        <v>359</v>
      </c>
      <c r="H71" s="17" t="s">
        <v>65</v>
      </c>
      <c r="I71" s="17"/>
      <c r="J71" s="17" t="s">
        <v>121</v>
      </c>
      <c r="K71" s="17" t="s">
        <v>83</v>
      </c>
      <c r="L71" s="17"/>
      <c r="M71" s="17"/>
      <c r="N71" s="17"/>
      <c r="O71" s="17" t="s">
        <v>199</v>
      </c>
      <c r="P71" s="203" t="s">
        <v>525</v>
      </c>
      <c r="Q71" s="17" t="s">
        <v>721</v>
      </c>
      <c r="R71" s="17" t="s">
        <v>525</v>
      </c>
      <c r="S71" s="17" t="str">
        <f t="shared" si="3"/>
        <v>220102V01F02</v>
      </c>
      <c r="T71" s="17"/>
      <c r="U71" s="17"/>
    </row>
    <row r="72" spans="2:21" hidden="1">
      <c r="B72" s="17" t="s">
        <v>736</v>
      </c>
      <c r="C72" s="40" t="str">
        <f t="shared" si="2"/>
        <v>โครงการประชุมด้านการบังคับคดีร่วมกับหน่วยงานด้านการบังคับคดีล้มละลายของประเทศสมาชิกอาเซียนและประเทศคู่เจรจา (สาธารณรัฐประชาชนจีน ประเทศญี่ปุ่น และสาธารณรัฐเกาหลี)</v>
      </c>
      <c r="D72" s="17" t="s">
        <v>737</v>
      </c>
      <c r="E72" s="17" t="s">
        <v>28</v>
      </c>
      <c r="F72" s="48">
        <v>2566</v>
      </c>
      <c r="G72" s="17" t="s">
        <v>738</v>
      </c>
      <c r="H72" s="17" t="s">
        <v>739</v>
      </c>
      <c r="I72" s="17" t="s">
        <v>57</v>
      </c>
      <c r="J72" s="17" t="s">
        <v>740</v>
      </c>
      <c r="K72" s="17" t="s">
        <v>166</v>
      </c>
      <c r="L72" s="17"/>
      <c r="M72" s="17"/>
      <c r="N72" s="17"/>
      <c r="O72" s="17" t="s">
        <v>199</v>
      </c>
      <c r="P72" s="203" t="s">
        <v>525</v>
      </c>
      <c r="Q72" s="17" t="s">
        <v>741</v>
      </c>
      <c r="R72" s="17" t="s">
        <v>525</v>
      </c>
      <c r="S72" s="17" t="str">
        <f t="shared" si="3"/>
        <v>220102V01F02</v>
      </c>
      <c r="T72" s="17"/>
      <c r="U72" s="17"/>
    </row>
    <row r="73" spans="2:21" hidden="1">
      <c r="B73" s="17" t="s">
        <v>742</v>
      </c>
      <c r="C73" s="40" t="str">
        <f t="shared" si="2"/>
        <v>โครงการปรับปรุงกฎหมายและการให้บริการของภาครัฐ</v>
      </c>
      <c r="D73" s="17" t="s">
        <v>743</v>
      </c>
      <c r="E73" s="17" t="s">
        <v>28</v>
      </c>
      <c r="F73" s="48">
        <v>2566</v>
      </c>
      <c r="G73" s="17" t="s">
        <v>359</v>
      </c>
      <c r="H73" s="17" t="s">
        <v>65</v>
      </c>
      <c r="I73" s="17" t="s">
        <v>57</v>
      </c>
      <c r="J73" s="17" t="s">
        <v>740</v>
      </c>
      <c r="K73" s="17" t="s">
        <v>166</v>
      </c>
      <c r="L73" s="17"/>
      <c r="M73" s="17"/>
      <c r="N73" s="17"/>
      <c r="O73" s="17" t="s">
        <v>199</v>
      </c>
      <c r="P73" s="203" t="s">
        <v>525</v>
      </c>
      <c r="Q73" s="17" t="s">
        <v>744</v>
      </c>
      <c r="R73" s="17" t="s">
        <v>525</v>
      </c>
      <c r="S73" s="17" t="str">
        <f t="shared" si="3"/>
        <v>220102V01F02</v>
      </c>
      <c r="T73" s="17"/>
      <c r="U73" s="17"/>
    </row>
    <row r="74" spans="2:21" hidden="1">
      <c r="B74" s="17" t="s">
        <v>631</v>
      </c>
      <c r="C74" s="40" t="str">
        <f t="shared" si="2"/>
        <v>โครงการสัมมนาวิชาการและประกวดนวัตกรรมเทคโนโลยีสนับสนุนการสืบสวนสอบสวนคดีพิเศษ</v>
      </c>
      <c r="D74" s="17" t="s">
        <v>632</v>
      </c>
      <c r="E74" s="17" t="s">
        <v>28</v>
      </c>
      <c r="F74" s="48">
        <v>2566</v>
      </c>
      <c r="G74" s="17" t="s">
        <v>359</v>
      </c>
      <c r="H74" s="17" t="s">
        <v>65</v>
      </c>
      <c r="I74" s="17" t="s">
        <v>283</v>
      </c>
      <c r="J74" s="17" t="s">
        <v>165</v>
      </c>
      <c r="K74" s="17" t="s">
        <v>166</v>
      </c>
      <c r="L74" s="17"/>
      <c r="M74" s="17"/>
      <c r="N74" s="17"/>
      <c r="O74" s="17" t="s">
        <v>213</v>
      </c>
      <c r="P74" s="204" t="s">
        <v>598</v>
      </c>
      <c r="Q74" s="17" t="s">
        <v>633</v>
      </c>
      <c r="R74" s="17" t="s">
        <v>598</v>
      </c>
      <c r="S74" s="17" t="str">
        <f t="shared" si="3"/>
        <v>220102V02F04</v>
      </c>
      <c r="T74" s="17"/>
      <c r="U74" s="17"/>
    </row>
    <row r="75" spans="2:21" hidden="1">
      <c r="B75" s="17" t="s">
        <v>634</v>
      </c>
      <c r="C75" s="40" t="str">
        <f t="shared" si="2"/>
        <v>โครงการพัฒนาศักยภาพบุคลากร กรมสอบสวนคดีพิเศษ และหน่วยงานบังคับใช้กฎหมาย</v>
      </c>
      <c r="D75" s="17" t="s">
        <v>635</v>
      </c>
      <c r="E75" s="17" t="s">
        <v>28</v>
      </c>
      <c r="F75" s="48">
        <v>2566</v>
      </c>
      <c r="G75" s="17" t="s">
        <v>359</v>
      </c>
      <c r="H75" s="17" t="s">
        <v>65</v>
      </c>
      <c r="I75" s="17" t="s">
        <v>188</v>
      </c>
      <c r="J75" s="17" t="s">
        <v>165</v>
      </c>
      <c r="K75" s="17" t="s">
        <v>166</v>
      </c>
      <c r="L75" s="17"/>
      <c r="M75" s="17"/>
      <c r="N75" s="17"/>
      <c r="O75" s="17" t="s">
        <v>213</v>
      </c>
      <c r="P75" s="204" t="s">
        <v>598</v>
      </c>
      <c r="Q75" s="17" t="s">
        <v>636</v>
      </c>
      <c r="R75" s="17" t="s">
        <v>598</v>
      </c>
      <c r="S75" s="17" t="str">
        <f t="shared" si="3"/>
        <v>220102V02F04</v>
      </c>
      <c r="T75" s="17"/>
      <c r="U75" s="17"/>
    </row>
    <row r="76" spans="2:21" hidden="1">
      <c r="B76" s="17" t="s">
        <v>647</v>
      </c>
      <c r="C76" s="40" t="str">
        <f t="shared" si="2"/>
        <v>โครงการการจัดทำและขับเคลื่อนแผนสร้างความผูกพันบุคลากรของกรมสอบสวนคดีพิเศษ</v>
      </c>
      <c r="D76" s="17" t="s">
        <v>648</v>
      </c>
      <c r="E76" s="17" t="s">
        <v>28</v>
      </c>
      <c r="F76" s="48">
        <v>2566</v>
      </c>
      <c r="G76" s="17" t="s">
        <v>359</v>
      </c>
      <c r="H76" s="17" t="s">
        <v>65</v>
      </c>
      <c r="I76" s="17" t="s">
        <v>649</v>
      </c>
      <c r="J76" s="17" t="s">
        <v>165</v>
      </c>
      <c r="K76" s="17" t="s">
        <v>166</v>
      </c>
      <c r="L76" s="17"/>
      <c r="M76" s="17"/>
      <c r="N76" s="17"/>
      <c r="O76" s="17" t="s">
        <v>213</v>
      </c>
      <c r="P76" s="204" t="s">
        <v>598</v>
      </c>
      <c r="Q76" s="17" t="s">
        <v>650</v>
      </c>
      <c r="R76" s="17" t="s">
        <v>598</v>
      </c>
      <c r="S76" s="17" t="str">
        <f t="shared" si="3"/>
        <v>220102V02F04</v>
      </c>
      <c r="T76" s="17"/>
      <c r="U76" s="17"/>
    </row>
    <row r="77" spans="2:21" hidden="1">
      <c r="B77" s="17" t="s">
        <v>651</v>
      </c>
      <c r="C77" s="40" t="str">
        <f t="shared" ref="C77:C108" si="4">HYPERLINK(Q77,D77)</f>
        <v>โครงการการจัดทำและขับเคลื่อนแผนปฏิบัติการตามแผนกลยุทธ์การบริหารทรัพยากรบุคคล ตามแนวทาง HR Scorecard</v>
      </c>
      <c r="D77" s="17" t="s">
        <v>652</v>
      </c>
      <c r="E77" s="17" t="s">
        <v>28</v>
      </c>
      <c r="F77" s="48">
        <v>2566</v>
      </c>
      <c r="G77" s="17" t="s">
        <v>359</v>
      </c>
      <c r="H77" s="17" t="s">
        <v>65</v>
      </c>
      <c r="I77" s="17" t="s">
        <v>649</v>
      </c>
      <c r="J77" s="17" t="s">
        <v>165</v>
      </c>
      <c r="K77" s="17" t="s">
        <v>166</v>
      </c>
      <c r="L77" s="17"/>
      <c r="M77" s="17"/>
      <c r="N77" s="17"/>
      <c r="O77" s="17" t="s">
        <v>213</v>
      </c>
      <c r="P77" s="204" t="s">
        <v>598</v>
      </c>
      <c r="Q77" s="17" t="s">
        <v>653</v>
      </c>
      <c r="R77" s="17" t="s">
        <v>598</v>
      </c>
      <c r="S77" s="17" t="str">
        <f t="shared" si="3"/>
        <v>220102V02F04</v>
      </c>
      <c r="T77" s="17"/>
      <c r="U77" s="17"/>
    </row>
    <row r="78" spans="2:21" hidden="1">
      <c r="B78" s="17" t="s">
        <v>663</v>
      </c>
      <c r="C78" s="40" t="str">
        <f t="shared" si="4"/>
        <v>โครงการการจัดทำแผนเส้นทางความก้าวหน้าในสายอาชีพ (Career Path)</v>
      </c>
      <c r="D78" s="17" t="s">
        <v>664</v>
      </c>
      <c r="E78" s="17" t="s">
        <v>28</v>
      </c>
      <c r="F78" s="48">
        <v>2566</v>
      </c>
      <c r="G78" s="17" t="s">
        <v>359</v>
      </c>
      <c r="H78" s="17" t="s">
        <v>65</v>
      </c>
      <c r="I78" s="17" t="s">
        <v>649</v>
      </c>
      <c r="J78" s="17" t="s">
        <v>165</v>
      </c>
      <c r="K78" s="17" t="s">
        <v>166</v>
      </c>
      <c r="L78" s="17"/>
      <c r="M78" s="17"/>
      <c r="N78" s="17"/>
      <c r="O78" s="17" t="s">
        <v>213</v>
      </c>
      <c r="P78" s="204" t="s">
        <v>598</v>
      </c>
      <c r="Q78" s="17" t="s">
        <v>665</v>
      </c>
      <c r="R78" s="17" t="s">
        <v>598</v>
      </c>
      <c r="S78" s="17" t="str">
        <f t="shared" si="3"/>
        <v>220102V02F04</v>
      </c>
      <c r="T78" s="17"/>
      <c r="U78" s="17"/>
    </row>
    <row r="79" spans="2:21" hidden="1">
      <c r="B79" s="17" t="s">
        <v>675</v>
      </c>
      <c r="C79" s="40" t="str">
        <f t="shared" si="4"/>
        <v>โครงการ “เสริมสร้างความรู้ ความเข้าใจ ด้านคุณธรรม จริยธรรม หลักธรรมาภิบาลเพื่อป้องกันและต่อต้านการทุจริตประพฤติมิชอบ ให้กับข้าราชการและเจ้าหน้าที่กรมสอบสวนคดีพิเศษ ประจำปีงบประมาณ พ.ศ. 2566”</v>
      </c>
      <c r="D79" s="17" t="s">
        <v>676</v>
      </c>
      <c r="E79" s="17" t="s">
        <v>28</v>
      </c>
      <c r="F79" s="48">
        <v>2566</v>
      </c>
      <c r="G79" s="17" t="s">
        <v>359</v>
      </c>
      <c r="H79" s="17" t="s">
        <v>65</v>
      </c>
      <c r="I79" s="17" t="s">
        <v>649</v>
      </c>
      <c r="J79" s="17" t="s">
        <v>165</v>
      </c>
      <c r="K79" s="17" t="s">
        <v>166</v>
      </c>
      <c r="L79" s="17"/>
      <c r="M79" s="17"/>
      <c r="N79" s="17"/>
      <c r="O79" s="17" t="s">
        <v>213</v>
      </c>
      <c r="P79" s="204" t="s">
        <v>598</v>
      </c>
      <c r="Q79" s="17" t="s">
        <v>677</v>
      </c>
      <c r="R79" s="17" t="s">
        <v>598</v>
      </c>
      <c r="S79" s="17" t="str">
        <f t="shared" si="3"/>
        <v>220102V02F04</v>
      </c>
      <c r="T79" s="17"/>
      <c r="U79" s="17"/>
    </row>
    <row r="80" spans="2:21" hidden="1">
      <c r="B80" s="17" t="s">
        <v>690</v>
      </c>
      <c r="C80" s="40" t="str">
        <f t="shared" si="4"/>
        <v>โครงการปรับมโนทัศน์ในการครองตน ตามหลักสุจริตธรรมให้กับผู้บริหารทุกระดับของกรมสอบสวนคดีพิเศษ ประจำปีงบประมาณ พ.ศ. 2566</v>
      </c>
      <c r="D80" s="17" t="s">
        <v>691</v>
      </c>
      <c r="E80" s="17" t="s">
        <v>28</v>
      </c>
      <c r="F80" s="48">
        <v>2566</v>
      </c>
      <c r="G80" s="17" t="s">
        <v>359</v>
      </c>
      <c r="H80" s="17" t="s">
        <v>65</v>
      </c>
      <c r="I80" s="17" t="s">
        <v>649</v>
      </c>
      <c r="J80" s="17" t="s">
        <v>165</v>
      </c>
      <c r="K80" s="17" t="s">
        <v>166</v>
      </c>
      <c r="L80" s="17"/>
      <c r="M80" s="17"/>
      <c r="N80" s="17"/>
      <c r="O80" s="17" t="s">
        <v>213</v>
      </c>
      <c r="P80" s="204" t="s">
        <v>598</v>
      </c>
      <c r="Q80" s="17" t="s">
        <v>692</v>
      </c>
      <c r="R80" s="17" t="s">
        <v>598</v>
      </c>
      <c r="S80" s="17" t="str">
        <f t="shared" si="3"/>
        <v>220102V02F04</v>
      </c>
      <c r="T80" s="17"/>
      <c r="U80" s="17"/>
    </row>
    <row r="81" spans="2:21" hidden="1">
      <c r="B81" s="17" t="s">
        <v>699</v>
      </c>
      <c r="C81" s="40" t="str">
        <f t="shared" si="4"/>
        <v>โครงการ “สื่อสร้างสรรค์เพื่อส่งเสริมคุณธรรม จริยธรรม และวินัยข้าราชการ ประจำปีงบประมาณ พ.ศ. 2566 ”</v>
      </c>
      <c r="D81" s="17" t="s">
        <v>700</v>
      </c>
      <c r="E81" s="17" t="s">
        <v>28</v>
      </c>
      <c r="F81" s="48">
        <v>2566</v>
      </c>
      <c r="G81" s="17" t="s">
        <v>359</v>
      </c>
      <c r="H81" s="17" t="s">
        <v>65</v>
      </c>
      <c r="I81" s="17" t="s">
        <v>649</v>
      </c>
      <c r="J81" s="17" t="s">
        <v>165</v>
      </c>
      <c r="K81" s="17" t="s">
        <v>166</v>
      </c>
      <c r="L81" s="17"/>
      <c r="M81" s="17"/>
      <c r="N81" s="17"/>
      <c r="O81" s="17" t="s">
        <v>213</v>
      </c>
      <c r="P81" s="204" t="s">
        <v>598</v>
      </c>
      <c r="Q81" s="17" t="s">
        <v>701</v>
      </c>
      <c r="R81" s="17" t="s">
        <v>598</v>
      </c>
      <c r="S81" s="17" t="str">
        <f t="shared" si="3"/>
        <v>220102V02F04</v>
      </c>
      <c r="T81" s="17"/>
      <c r="U81" s="17"/>
    </row>
    <row r="82" spans="2:21" hidden="1">
      <c r="B82" s="17" t="s">
        <v>705</v>
      </c>
      <c r="C82" s="40" t="str">
        <f t="shared" si="4"/>
        <v>โครงการขับเคลื่อนสถาบันการสอบสวนคดีพิเศษ</v>
      </c>
      <c r="D82" s="17" t="s">
        <v>706</v>
      </c>
      <c r="E82" s="17" t="s">
        <v>28</v>
      </c>
      <c r="F82" s="48">
        <v>2566</v>
      </c>
      <c r="G82" s="17" t="s">
        <v>359</v>
      </c>
      <c r="H82" s="17" t="s">
        <v>65</v>
      </c>
      <c r="I82" s="17" t="s">
        <v>188</v>
      </c>
      <c r="J82" s="17" t="s">
        <v>165</v>
      </c>
      <c r="K82" s="17" t="s">
        <v>166</v>
      </c>
      <c r="L82" s="17"/>
      <c r="M82" s="17"/>
      <c r="N82" s="17"/>
      <c r="O82" s="17" t="s">
        <v>213</v>
      </c>
      <c r="P82" s="204" t="s">
        <v>598</v>
      </c>
      <c r="Q82" s="17" t="s">
        <v>707</v>
      </c>
      <c r="R82" s="17" t="s">
        <v>598</v>
      </c>
      <c r="S82" s="17" t="str">
        <f t="shared" si="3"/>
        <v>220102V02F04</v>
      </c>
      <c r="T82" s="17"/>
      <c r="U82" s="17"/>
    </row>
    <row r="83" spans="2:21" hidden="1">
      <c r="B83" s="17" t="s">
        <v>644</v>
      </c>
      <c r="C83" s="40" t="str">
        <f t="shared" si="4"/>
        <v>โครงการจัดซื้อกระสุนปืน ขนาด 9 มม. (115 - 124 เกรน)</v>
      </c>
      <c r="D83" s="17" t="s">
        <v>645</v>
      </c>
      <c r="E83" s="17" t="s">
        <v>28</v>
      </c>
      <c r="F83" s="48">
        <v>2566</v>
      </c>
      <c r="G83" s="17" t="s">
        <v>359</v>
      </c>
      <c r="H83" s="17" t="s">
        <v>65</v>
      </c>
      <c r="I83" s="17" t="s">
        <v>164</v>
      </c>
      <c r="J83" s="17" t="s">
        <v>165</v>
      </c>
      <c r="K83" s="17" t="s">
        <v>166</v>
      </c>
      <c r="L83" s="17"/>
      <c r="M83" s="17"/>
      <c r="N83" s="17"/>
      <c r="O83" s="17" t="s">
        <v>208</v>
      </c>
      <c r="P83" s="205" t="s">
        <v>522</v>
      </c>
      <c r="Q83" s="17" t="s">
        <v>646</v>
      </c>
      <c r="R83" s="17" t="s">
        <v>522</v>
      </c>
      <c r="S83" s="17" t="str">
        <f t="shared" si="3"/>
        <v>220102V03F01</v>
      </c>
      <c r="T83" s="17"/>
      <c r="U83" s="17"/>
    </row>
    <row r="84" spans="2:21" hidden="1">
      <c r="B84" s="17" t="s">
        <v>654</v>
      </c>
      <c r="C84" s="40" t="str">
        <f t="shared" si="4"/>
        <v>การพัฒนาความร่วมมือกับหน่วยงานบังคับใช้กฎหมายต่างประเทศที่มีที่ตั้งในประเทศไทย</v>
      </c>
      <c r="D84" s="17" t="s">
        <v>655</v>
      </c>
      <c r="E84" s="17" t="s">
        <v>28</v>
      </c>
      <c r="F84" s="48">
        <v>2566</v>
      </c>
      <c r="G84" s="17" t="s">
        <v>359</v>
      </c>
      <c r="H84" s="17" t="s">
        <v>65</v>
      </c>
      <c r="I84" s="17" t="s">
        <v>466</v>
      </c>
      <c r="J84" s="17" t="s">
        <v>165</v>
      </c>
      <c r="K84" s="17" t="s">
        <v>166</v>
      </c>
      <c r="L84" s="17"/>
      <c r="M84" s="17"/>
      <c r="N84" s="17"/>
      <c r="O84" s="17" t="s">
        <v>208</v>
      </c>
      <c r="P84" s="205" t="s">
        <v>522</v>
      </c>
      <c r="Q84" s="17" t="s">
        <v>656</v>
      </c>
      <c r="R84" s="17" t="s">
        <v>522</v>
      </c>
      <c r="S84" s="17" t="str">
        <f t="shared" si="3"/>
        <v>220102V03F01</v>
      </c>
      <c r="T84" s="17"/>
      <c r="U84" s="17"/>
    </row>
    <row r="85" spans="2:21" hidden="1">
      <c r="B85" s="17" t="s">
        <v>672</v>
      </c>
      <c r="C85" s="40" t="str">
        <f t="shared" si="4"/>
        <v>โครงการคุ้มครองพยานและบริหารจัดการศูนย์คุ้มครองพยานของกรมสอบสวนคดีพิเศษ</v>
      </c>
      <c r="D85" s="17" t="s">
        <v>673</v>
      </c>
      <c r="E85" s="17" t="s">
        <v>28</v>
      </c>
      <c r="F85" s="48">
        <v>2566</v>
      </c>
      <c r="G85" s="17" t="s">
        <v>359</v>
      </c>
      <c r="H85" s="17" t="s">
        <v>65</v>
      </c>
      <c r="I85" s="17" t="s">
        <v>164</v>
      </c>
      <c r="J85" s="17" t="s">
        <v>165</v>
      </c>
      <c r="K85" s="17" t="s">
        <v>166</v>
      </c>
      <c r="L85" s="17"/>
      <c r="M85" s="17"/>
      <c r="N85" s="17"/>
      <c r="O85" s="17" t="s">
        <v>208</v>
      </c>
      <c r="P85" s="205" t="s">
        <v>522</v>
      </c>
      <c r="Q85" s="17" t="s">
        <v>674</v>
      </c>
      <c r="R85" s="17" t="s">
        <v>522</v>
      </c>
      <c r="S85" s="17" t="str">
        <f t="shared" si="3"/>
        <v>220102V03F01</v>
      </c>
      <c r="T85" s="17"/>
      <c r="U85" s="17"/>
    </row>
    <row r="86" spans="2:21" hidden="1">
      <c r="B86" s="17" t="s">
        <v>716</v>
      </c>
      <c r="C86" s="40" t="str">
        <f t="shared" si="4"/>
        <v>งานปราบปรามอาชญากรรมพิเศษ</v>
      </c>
      <c r="D86" s="17" t="s">
        <v>717</v>
      </c>
      <c r="E86" s="17" t="s">
        <v>28</v>
      </c>
      <c r="F86" s="48">
        <v>2566</v>
      </c>
      <c r="G86" s="17" t="s">
        <v>359</v>
      </c>
      <c r="H86" s="17" t="s">
        <v>65</v>
      </c>
      <c r="I86" s="17" t="s">
        <v>230</v>
      </c>
      <c r="J86" s="17" t="s">
        <v>165</v>
      </c>
      <c r="K86" s="17" t="s">
        <v>166</v>
      </c>
      <c r="L86" s="17"/>
      <c r="M86" s="17"/>
      <c r="N86" s="17"/>
      <c r="O86" s="17" t="s">
        <v>208</v>
      </c>
      <c r="P86" s="205" t="s">
        <v>522</v>
      </c>
      <c r="Q86" s="17" t="s">
        <v>718</v>
      </c>
      <c r="R86" s="17" t="s">
        <v>522</v>
      </c>
      <c r="S86" s="17" t="str">
        <f t="shared" si="3"/>
        <v>220102V03F01</v>
      </c>
      <c r="T86" s="17"/>
      <c r="U86" s="17"/>
    </row>
    <row r="87" spans="2:21" hidden="1">
      <c r="B87" s="17" t="s">
        <v>734</v>
      </c>
      <c r="C87" s="40" t="str">
        <f t="shared" si="4"/>
        <v>โครงการจัดตั้งแหล่งข่าวบุคคลระดับพื้นที่</v>
      </c>
      <c r="D87" s="17" t="s">
        <v>475</v>
      </c>
      <c r="E87" s="17" t="s">
        <v>28</v>
      </c>
      <c r="F87" s="48">
        <v>2566</v>
      </c>
      <c r="G87" s="17" t="s">
        <v>359</v>
      </c>
      <c r="H87" s="17" t="s">
        <v>65</v>
      </c>
      <c r="I87" s="17" t="s">
        <v>230</v>
      </c>
      <c r="J87" s="17" t="s">
        <v>165</v>
      </c>
      <c r="K87" s="17" t="s">
        <v>166</v>
      </c>
      <c r="L87" s="17"/>
      <c r="M87" s="17"/>
      <c r="N87" s="17"/>
      <c r="O87" s="17" t="s">
        <v>208</v>
      </c>
      <c r="P87" s="205" t="s">
        <v>522</v>
      </c>
      <c r="Q87" s="17" t="s">
        <v>735</v>
      </c>
      <c r="R87" s="17" t="s">
        <v>522</v>
      </c>
      <c r="S87" s="17" t="str">
        <f t="shared" si="3"/>
        <v>220102V03F01</v>
      </c>
      <c r="T87" s="17"/>
      <c r="U87" s="17"/>
    </row>
    <row r="88" spans="2:21" hidden="1">
      <c r="B88" s="17" t="s">
        <v>607</v>
      </c>
      <c r="C88" s="40" t="str">
        <f t="shared" si="4"/>
        <v>งานทบทวนและจัดทำแผนการตรวจสอบภายในประจำปีงบประมาณ พ.ศ. 2566</v>
      </c>
      <c r="D88" s="17" t="s">
        <v>608</v>
      </c>
      <c r="E88" s="17" t="s">
        <v>28</v>
      </c>
      <c r="F88" s="48">
        <v>2566</v>
      </c>
      <c r="G88" s="17" t="s">
        <v>359</v>
      </c>
      <c r="H88" s="17" t="s">
        <v>65</v>
      </c>
      <c r="I88" s="17" t="s">
        <v>609</v>
      </c>
      <c r="J88" s="17" t="s">
        <v>165</v>
      </c>
      <c r="K88" s="17" t="s">
        <v>166</v>
      </c>
      <c r="L88" s="17"/>
      <c r="M88" s="17"/>
      <c r="N88" s="17"/>
      <c r="O88" s="17" t="s">
        <v>208</v>
      </c>
      <c r="P88" s="17" t="s">
        <v>519</v>
      </c>
      <c r="Q88" s="17" t="s">
        <v>610</v>
      </c>
      <c r="R88" s="17" t="s">
        <v>519</v>
      </c>
      <c r="S88" s="17" t="str">
        <f t="shared" si="3"/>
        <v>220102V03F03</v>
      </c>
      <c r="T88" s="17"/>
      <c r="U88" s="17"/>
    </row>
    <row r="89" spans="2:21" hidden="1">
      <c r="B89" s="17" t="s">
        <v>611</v>
      </c>
      <c r="C89" s="40" t="str">
        <f t="shared" si="4"/>
        <v>ปรับปรุงแก้ไขเพิ่มเติมพระราชบัญญัติการสอบสวนคดีพิเศษหรือ อนุบัญญัติที่เกี่ยวข้อง</v>
      </c>
      <c r="D89" s="17" t="s">
        <v>446</v>
      </c>
      <c r="E89" s="17" t="s">
        <v>28</v>
      </c>
      <c r="F89" s="48">
        <v>2566</v>
      </c>
      <c r="G89" s="17" t="s">
        <v>359</v>
      </c>
      <c r="H89" s="17" t="s">
        <v>65</v>
      </c>
      <c r="I89" s="17" t="s">
        <v>72</v>
      </c>
      <c r="J89" s="17" t="s">
        <v>165</v>
      </c>
      <c r="K89" s="17" t="s">
        <v>166</v>
      </c>
      <c r="L89" s="17"/>
      <c r="M89" s="17"/>
      <c r="N89" s="17"/>
      <c r="O89" s="17" t="s">
        <v>208</v>
      </c>
      <c r="P89" s="17" t="s">
        <v>519</v>
      </c>
      <c r="Q89" s="17" t="s">
        <v>612</v>
      </c>
      <c r="R89" s="17" t="s">
        <v>519</v>
      </c>
      <c r="S89" s="17" t="str">
        <f t="shared" si="3"/>
        <v>220102V03F03</v>
      </c>
      <c r="T89" s="17"/>
      <c r="U89" s="17"/>
    </row>
    <row r="90" spans="2:21" hidden="1">
      <c r="B90" s="17" t="s">
        <v>613</v>
      </c>
      <c r="C90" s="40" t="str">
        <f t="shared" si="4"/>
        <v>โครงการ แผนเพิ่มประสิทธิภาพ พ.ศ.2566</v>
      </c>
      <c r="D90" s="17" t="s">
        <v>614</v>
      </c>
      <c r="E90" s="17" t="s">
        <v>28</v>
      </c>
      <c r="F90" s="48">
        <v>2566</v>
      </c>
      <c r="G90" s="17" t="s">
        <v>359</v>
      </c>
      <c r="H90" s="17" t="s">
        <v>65</v>
      </c>
      <c r="I90" s="17" t="s">
        <v>615</v>
      </c>
      <c r="J90" s="17" t="s">
        <v>165</v>
      </c>
      <c r="K90" s="17" t="s">
        <v>166</v>
      </c>
      <c r="L90" s="17"/>
      <c r="M90" s="17"/>
      <c r="N90" s="17"/>
      <c r="O90" s="17" t="s">
        <v>208</v>
      </c>
      <c r="P90" s="17" t="s">
        <v>519</v>
      </c>
      <c r="Q90" s="17" t="s">
        <v>616</v>
      </c>
      <c r="R90" s="17" t="s">
        <v>519</v>
      </c>
      <c r="S90" s="17" t="str">
        <f t="shared" si="3"/>
        <v>220102V03F03</v>
      </c>
      <c r="T90" s="17"/>
      <c r="U90" s="17"/>
    </row>
    <row r="91" spans="2:21" hidden="1">
      <c r="B91" s="17" t="s">
        <v>617</v>
      </c>
      <c r="C91" s="40" t="str">
        <f t="shared" si="4"/>
        <v>พัฒนายุทธศาสตร์กรมสอบสวนคดีพิเศษสู่องค์กรหลักในการบังคับใช้กฎหมายกับอาชญากรรมพิเศษ ตามมาตรฐานสากล</v>
      </c>
      <c r="D91" s="17" t="s">
        <v>618</v>
      </c>
      <c r="E91" s="17" t="s">
        <v>28</v>
      </c>
      <c r="F91" s="48">
        <v>2566</v>
      </c>
      <c r="G91" s="17" t="s">
        <v>359</v>
      </c>
      <c r="H91" s="17" t="s">
        <v>65</v>
      </c>
      <c r="I91" s="17" t="s">
        <v>230</v>
      </c>
      <c r="J91" s="17" t="s">
        <v>165</v>
      </c>
      <c r="K91" s="17" t="s">
        <v>166</v>
      </c>
      <c r="L91" s="17"/>
      <c r="M91" s="17"/>
      <c r="N91" s="17"/>
      <c r="O91" s="17" t="s">
        <v>208</v>
      </c>
      <c r="P91" s="17" t="s">
        <v>519</v>
      </c>
      <c r="Q91" s="17" t="s">
        <v>619</v>
      </c>
      <c r="R91" s="17" t="s">
        <v>519</v>
      </c>
      <c r="S91" s="17" t="str">
        <f t="shared" si="3"/>
        <v>220102V03F03</v>
      </c>
      <c r="T91" s="17"/>
      <c r="U91" s="17"/>
    </row>
    <row r="92" spans="2:21" hidden="1">
      <c r="B92" s="17" t="s">
        <v>620</v>
      </c>
      <c r="C92" s="40" t="str">
        <f t="shared" si="4"/>
        <v>โครงการบูรณาการความร่วมมือและส่งเสริมนวัตกรรมเครือข่ายด้านการป้องกันการเกิดอาชญากรรมคดีพิเศษ.</v>
      </c>
      <c r="D92" s="17" t="s">
        <v>621</v>
      </c>
      <c r="E92" s="17" t="s">
        <v>28</v>
      </c>
      <c r="F92" s="48">
        <v>2566</v>
      </c>
      <c r="G92" s="17" t="s">
        <v>359</v>
      </c>
      <c r="H92" s="17" t="s">
        <v>65</v>
      </c>
      <c r="I92" s="17" t="s">
        <v>230</v>
      </c>
      <c r="J92" s="17" t="s">
        <v>165</v>
      </c>
      <c r="K92" s="17" t="s">
        <v>166</v>
      </c>
      <c r="L92" s="17"/>
      <c r="M92" s="17"/>
      <c r="N92" s="17"/>
      <c r="O92" s="17" t="s">
        <v>208</v>
      </c>
      <c r="P92" s="17" t="s">
        <v>519</v>
      </c>
      <c r="Q92" s="17" t="s">
        <v>622</v>
      </c>
      <c r="R92" s="17" t="s">
        <v>519</v>
      </c>
      <c r="S92" s="17" t="str">
        <f t="shared" si="3"/>
        <v>220102V03F03</v>
      </c>
      <c r="T92" s="17"/>
      <c r="U92" s="17"/>
    </row>
    <row r="93" spans="2:21" hidden="1">
      <c r="B93" s="17" t="s">
        <v>623</v>
      </c>
      <c r="C93" s="40" t="str">
        <f t="shared" si="4"/>
        <v>พัฒนาองค์การกรมสอบสวนคดีพิเศษ ประจำปีงบประมาณ พ.ศ. ๒๕๖๖</v>
      </c>
      <c r="D93" s="17" t="s">
        <v>624</v>
      </c>
      <c r="E93" s="17" t="s">
        <v>28</v>
      </c>
      <c r="F93" s="48">
        <v>2566</v>
      </c>
      <c r="G93" s="17" t="s">
        <v>359</v>
      </c>
      <c r="H93" s="17" t="s">
        <v>65</v>
      </c>
      <c r="I93" s="17" t="s">
        <v>625</v>
      </c>
      <c r="J93" s="17" t="s">
        <v>165</v>
      </c>
      <c r="K93" s="17" t="s">
        <v>166</v>
      </c>
      <c r="L93" s="17"/>
      <c r="M93" s="17"/>
      <c r="N93" s="17"/>
      <c r="O93" s="17" t="s">
        <v>208</v>
      </c>
      <c r="P93" s="17" t="s">
        <v>519</v>
      </c>
      <c r="Q93" s="17" t="s">
        <v>626</v>
      </c>
      <c r="R93" s="17" t="s">
        <v>519</v>
      </c>
      <c r="S93" s="17" t="str">
        <f t="shared" si="3"/>
        <v>220102V03F03</v>
      </c>
      <c r="T93" s="17"/>
      <c r="U93" s="17"/>
    </row>
    <row r="94" spans="2:21" hidden="1">
      <c r="B94" s="17" t="s">
        <v>627</v>
      </c>
      <c r="C94" s="40" t="str">
        <f t="shared" si="4"/>
        <v>โครงการให้ความช่วยเหลือประชาชนที่ไม่ได้รับความเป็นธรรม</v>
      </c>
      <c r="D94" s="17" t="s">
        <v>628</v>
      </c>
      <c r="E94" s="17" t="s">
        <v>28</v>
      </c>
      <c r="F94" s="48">
        <v>2566</v>
      </c>
      <c r="G94" s="17" t="s">
        <v>359</v>
      </c>
      <c r="H94" s="17" t="s">
        <v>65</v>
      </c>
      <c r="I94" s="17" t="s">
        <v>629</v>
      </c>
      <c r="J94" s="17" t="s">
        <v>165</v>
      </c>
      <c r="K94" s="17" t="s">
        <v>166</v>
      </c>
      <c r="L94" s="17"/>
      <c r="M94" s="17"/>
      <c r="N94" s="17"/>
      <c r="O94" s="17" t="s">
        <v>208</v>
      </c>
      <c r="P94" s="17" t="s">
        <v>519</v>
      </c>
      <c r="Q94" s="17" t="s">
        <v>630</v>
      </c>
      <c r="R94" s="17" t="s">
        <v>519</v>
      </c>
      <c r="S94" s="17" t="str">
        <f t="shared" si="3"/>
        <v>220102V03F03</v>
      </c>
      <c r="T94" s="17"/>
      <c r="U94" s="17"/>
    </row>
    <row r="95" spans="2:21" hidden="1">
      <c r="B95" s="17" t="s">
        <v>637</v>
      </c>
      <c r="C95" s="40" t="str">
        <f t="shared" si="4"/>
        <v>โครงการพัฒนามาตรฐานการสืบสวนสอบสวนคดีพิเศษ</v>
      </c>
      <c r="D95" s="17" t="s">
        <v>638</v>
      </c>
      <c r="E95" s="17" t="s">
        <v>28</v>
      </c>
      <c r="F95" s="48">
        <v>2566</v>
      </c>
      <c r="G95" s="17" t="s">
        <v>639</v>
      </c>
      <c r="H95" s="17" t="s">
        <v>65</v>
      </c>
      <c r="I95" s="17" t="s">
        <v>188</v>
      </c>
      <c r="J95" s="17" t="s">
        <v>165</v>
      </c>
      <c r="K95" s="17" t="s">
        <v>166</v>
      </c>
      <c r="L95" s="17"/>
      <c r="M95" s="17"/>
      <c r="N95" s="17"/>
      <c r="O95" s="17" t="s">
        <v>208</v>
      </c>
      <c r="P95" s="17" t="s">
        <v>519</v>
      </c>
      <c r="Q95" s="17" t="s">
        <v>640</v>
      </c>
      <c r="R95" s="17" t="s">
        <v>519</v>
      </c>
      <c r="S95" s="17" t="str">
        <f t="shared" si="3"/>
        <v>220102V03F03</v>
      </c>
      <c r="T95" s="17"/>
      <c r="U95" s="17"/>
    </row>
    <row r="96" spans="2:21" hidden="1">
      <c r="B96" s="17" t="s">
        <v>641</v>
      </c>
      <c r="C96" s="40" t="str">
        <f t="shared" si="4"/>
        <v>โครงการสร้างการรับรู้ความเข้าใจภารกิจขององค์กรเพื่อป้องกันและแจ้งเตือนภัยอาชญากรรมพิเศษ</v>
      </c>
      <c r="D96" s="17" t="s">
        <v>642</v>
      </c>
      <c r="E96" s="17" t="s">
        <v>28</v>
      </c>
      <c r="F96" s="48">
        <v>2566</v>
      </c>
      <c r="G96" s="17" t="s">
        <v>359</v>
      </c>
      <c r="H96" s="17" t="s">
        <v>65</v>
      </c>
      <c r="I96" s="17" t="s">
        <v>57</v>
      </c>
      <c r="J96" s="17" t="s">
        <v>165</v>
      </c>
      <c r="K96" s="17" t="s">
        <v>166</v>
      </c>
      <c r="L96" s="17"/>
      <c r="M96" s="17"/>
      <c r="N96" s="17"/>
      <c r="O96" s="17" t="s">
        <v>208</v>
      </c>
      <c r="P96" s="17" t="s">
        <v>519</v>
      </c>
      <c r="Q96" s="17" t="s">
        <v>643</v>
      </c>
      <c r="R96" s="17" t="s">
        <v>519</v>
      </c>
      <c r="S96" s="17" t="str">
        <f t="shared" si="3"/>
        <v>220102V03F03</v>
      </c>
      <c r="T96" s="17"/>
      <c r="U96" s="17"/>
    </row>
    <row r="97" spans="2:21" hidden="1">
      <c r="B97" s="17" t="s">
        <v>657</v>
      </c>
      <c r="C97" s="40" t="str">
        <f t="shared" si="4"/>
        <v>จัดทำข้อเสนอว่าด้วยการปฏิบัติตามปฏิญญาสากลที่เกี่ยวกับการปฏิบัติต่อผู้เสียหายในการสืบสวนสอบสวนคดีพิเศษ</v>
      </c>
      <c r="D97" s="17" t="s">
        <v>658</v>
      </c>
      <c r="E97" s="17" t="s">
        <v>28</v>
      </c>
      <c r="F97" s="48">
        <v>2566</v>
      </c>
      <c r="G97" s="17" t="s">
        <v>359</v>
      </c>
      <c r="H97" s="17" t="s">
        <v>65</v>
      </c>
      <c r="I97" s="17" t="s">
        <v>72</v>
      </c>
      <c r="J97" s="17" t="s">
        <v>165</v>
      </c>
      <c r="K97" s="17" t="s">
        <v>166</v>
      </c>
      <c r="L97" s="17"/>
      <c r="M97" s="17"/>
      <c r="N97" s="17"/>
      <c r="O97" s="17" t="s">
        <v>208</v>
      </c>
      <c r="P97" s="17" t="s">
        <v>519</v>
      </c>
      <c r="Q97" s="17" t="s">
        <v>659</v>
      </c>
      <c r="R97" s="17" t="s">
        <v>519</v>
      </c>
      <c r="S97" s="17" t="str">
        <f t="shared" si="3"/>
        <v>220102V03F03</v>
      </c>
      <c r="T97" s="17"/>
      <c r="U97" s="17"/>
    </row>
    <row r="98" spans="2:21" hidden="1">
      <c r="B98" s="17" t="s">
        <v>660</v>
      </c>
      <c r="C98" s="40" t="str">
        <f t="shared" si="4"/>
        <v>พัฒนาระบบฐานข้อมูลบันทึกข้อตกลงความร่วมมือ (MOU)</v>
      </c>
      <c r="D98" s="17" t="s">
        <v>661</v>
      </c>
      <c r="E98" s="17" t="s">
        <v>28</v>
      </c>
      <c r="F98" s="48">
        <v>2566</v>
      </c>
      <c r="G98" s="17" t="s">
        <v>359</v>
      </c>
      <c r="H98" s="17" t="s">
        <v>65</v>
      </c>
      <c r="I98" s="17" t="s">
        <v>72</v>
      </c>
      <c r="J98" s="17" t="s">
        <v>165</v>
      </c>
      <c r="K98" s="17" t="s">
        <v>166</v>
      </c>
      <c r="L98" s="17"/>
      <c r="M98" s="17"/>
      <c r="N98" s="17"/>
      <c r="O98" s="17" t="s">
        <v>208</v>
      </c>
      <c r="P98" s="17" t="s">
        <v>519</v>
      </c>
      <c r="Q98" s="17" t="s">
        <v>662</v>
      </c>
      <c r="R98" s="17" t="s">
        <v>519</v>
      </c>
      <c r="S98" s="17" t="str">
        <f t="shared" si="3"/>
        <v>220102V03F03</v>
      </c>
      <c r="T98" s="17"/>
      <c r="U98" s="17"/>
    </row>
    <row r="99" spans="2:21" hidden="1">
      <c r="B99" s="17" t="s">
        <v>666</v>
      </c>
      <c r="C99" s="40" t="str">
        <f t="shared" si="4"/>
        <v>โครงการพัฒนามาตรฐานผู้ปฏิบัติงานในคดีพิเศษ</v>
      </c>
      <c r="D99" s="17" t="s">
        <v>667</v>
      </c>
      <c r="E99" s="17" t="s">
        <v>28</v>
      </c>
      <c r="F99" s="48">
        <v>2566</v>
      </c>
      <c r="G99" s="17" t="s">
        <v>359</v>
      </c>
      <c r="H99" s="17" t="s">
        <v>65</v>
      </c>
      <c r="I99" s="17" t="s">
        <v>649</v>
      </c>
      <c r="J99" s="17" t="s">
        <v>165</v>
      </c>
      <c r="K99" s="17" t="s">
        <v>166</v>
      </c>
      <c r="L99" s="17"/>
      <c r="M99" s="17"/>
      <c r="N99" s="17"/>
      <c r="O99" s="17" t="s">
        <v>208</v>
      </c>
      <c r="P99" s="17" t="s">
        <v>519</v>
      </c>
      <c r="Q99" s="17" t="s">
        <v>668</v>
      </c>
      <c r="R99" s="17" t="s">
        <v>519</v>
      </c>
      <c r="S99" s="17" t="str">
        <f t="shared" si="3"/>
        <v>220102V03F03</v>
      </c>
      <c r="T99" s="17"/>
      <c r="U99" s="17"/>
    </row>
    <row r="100" spans="2:21" hidden="1">
      <c r="B100" s="17" t="s">
        <v>669</v>
      </c>
      <c r="C100" s="40" t="str">
        <f t="shared" si="4"/>
        <v>โครงการ “ระบบ AI Chatbot “DSI วานหน่อย (WanNoi)” ในการให้บริการประชาชน”</v>
      </c>
      <c r="D100" s="17" t="s">
        <v>670</v>
      </c>
      <c r="E100" s="17" t="s">
        <v>28</v>
      </c>
      <c r="F100" s="48">
        <v>2566</v>
      </c>
      <c r="G100" s="17" t="s">
        <v>359</v>
      </c>
      <c r="H100" s="17" t="s">
        <v>65</v>
      </c>
      <c r="I100" s="17" t="s">
        <v>283</v>
      </c>
      <c r="J100" s="17" t="s">
        <v>165</v>
      </c>
      <c r="K100" s="17" t="s">
        <v>166</v>
      </c>
      <c r="L100" s="17"/>
      <c r="M100" s="17"/>
      <c r="N100" s="17"/>
      <c r="O100" s="17" t="s">
        <v>208</v>
      </c>
      <c r="P100" s="17" t="s">
        <v>519</v>
      </c>
      <c r="Q100" s="17" t="s">
        <v>671</v>
      </c>
      <c r="R100" s="17" t="s">
        <v>519</v>
      </c>
      <c r="S100" s="17" t="str">
        <f t="shared" ref="S100:S131" si="5">IF(LEN(R100=11),_xlfn.CONCAT(O100,"F",RIGHT(R100,2)),R100)</f>
        <v>220102V03F03</v>
      </c>
      <c r="T100" s="17"/>
      <c r="U100" s="17"/>
    </row>
    <row r="101" spans="2:21" hidden="1">
      <c r="B101" s="17" t="s">
        <v>678</v>
      </c>
      <c r="C101" s="40" t="str">
        <f t="shared" si="4"/>
        <v>โครงการสัมมนาทางวิชาการประจำปีของการประกาศใช้พระราชบัญญัติข้อมูลข่าวสารของราชการ พ.ศ. 2540 ประจำปี 2566</v>
      </c>
      <c r="D101" s="17" t="s">
        <v>679</v>
      </c>
      <c r="E101" s="17" t="s">
        <v>28</v>
      </c>
      <c r="F101" s="48">
        <v>2566</v>
      </c>
      <c r="G101" s="17" t="s">
        <v>359</v>
      </c>
      <c r="H101" s="17" t="s">
        <v>65</v>
      </c>
      <c r="I101" s="17" t="s">
        <v>680</v>
      </c>
      <c r="J101" s="17" t="s">
        <v>681</v>
      </c>
      <c r="K101" s="17" t="s">
        <v>107</v>
      </c>
      <c r="L101" s="17"/>
      <c r="M101" s="17"/>
      <c r="N101" s="17"/>
      <c r="O101" s="17" t="s">
        <v>208</v>
      </c>
      <c r="P101" s="17" t="s">
        <v>519</v>
      </c>
      <c r="Q101" s="17" t="s">
        <v>682</v>
      </c>
      <c r="R101" s="17" t="s">
        <v>519</v>
      </c>
      <c r="S101" s="17" t="str">
        <f t="shared" si="5"/>
        <v>220102V03F03</v>
      </c>
      <c r="T101" s="17"/>
      <c r="U101" s="17"/>
    </row>
    <row r="102" spans="2:21" hidden="1">
      <c r="B102" s="17" t="s">
        <v>683</v>
      </c>
      <c r="C102" s="40" t="str">
        <f t="shared" si="4"/>
        <v>โครงการการป้องกันอาชญากรรมทางเพศ ในสถานศึกษาและชุมชน</v>
      </c>
      <c r="D102" s="17" t="s">
        <v>684</v>
      </c>
      <c r="E102" s="17" t="s">
        <v>28</v>
      </c>
      <c r="F102" s="48">
        <v>2566</v>
      </c>
      <c r="G102" s="17" t="s">
        <v>359</v>
      </c>
      <c r="H102" s="17" t="s">
        <v>65</v>
      </c>
      <c r="I102" s="17" t="s">
        <v>230</v>
      </c>
      <c r="J102" s="17" t="s">
        <v>165</v>
      </c>
      <c r="K102" s="17" t="s">
        <v>166</v>
      </c>
      <c r="L102" s="17"/>
      <c r="M102" s="17"/>
      <c r="N102" s="17"/>
      <c r="O102" s="17" t="s">
        <v>208</v>
      </c>
      <c r="P102" s="17" t="s">
        <v>519</v>
      </c>
      <c r="Q102" s="17" t="s">
        <v>685</v>
      </c>
      <c r="R102" s="17" t="s">
        <v>519</v>
      </c>
      <c r="S102" s="17" t="str">
        <f t="shared" si="5"/>
        <v>220102V03F03</v>
      </c>
      <c r="T102" s="17"/>
      <c r="U102" s="17"/>
    </row>
    <row r="103" spans="2:21" hidden="1">
      <c r="B103" s="17" t="s">
        <v>686</v>
      </c>
      <c r="C103" s="40" t="str">
        <f t="shared" si="4"/>
        <v>โครงการอำนวยความเป็นธรรม</v>
      </c>
      <c r="D103" s="17" t="s">
        <v>687</v>
      </c>
      <c r="E103" s="17" t="s">
        <v>28</v>
      </c>
      <c r="F103" s="48">
        <v>2566</v>
      </c>
      <c r="G103" s="17" t="s">
        <v>359</v>
      </c>
      <c r="H103" s="17" t="s">
        <v>65</v>
      </c>
      <c r="I103" s="17" t="s">
        <v>688</v>
      </c>
      <c r="J103" s="17" t="s">
        <v>165</v>
      </c>
      <c r="K103" s="17" t="s">
        <v>166</v>
      </c>
      <c r="L103" s="17"/>
      <c r="M103" s="17"/>
      <c r="N103" s="17"/>
      <c r="O103" s="17" t="s">
        <v>208</v>
      </c>
      <c r="P103" s="17" t="s">
        <v>519</v>
      </c>
      <c r="Q103" s="17" t="s">
        <v>689</v>
      </c>
      <c r="R103" s="17" t="s">
        <v>519</v>
      </c>
      <c r="S103" s="17" t="str">
        <f t="shared" si="5"/>
        <v>220102V03F03</v>
      </c>
      <c r="T103" s="17"/>
      <c r="U103" s="17"/>
    </row>
    <row r="104" spans="2:21" hidden="1">
      <c r="B104" s="17" t="s">
        <v>693</v>
      </c>
      <c r="C104" s="40" t="str">
        <f t="shared" si="4"/>
        <v>โครงการ “การประเมินคุณธรรมและความโปร่งใสในการดำเนินงานของหน่วยงานภาครัฐ”</v>
      </c>
      <c r="D104" s="17" t="s">
        <v>694</v>
      </c>
      <c r="E104" s="17" t="s">
        <v>28</v>
      </c>
      <c r="F104" s="48">
        <v>2566</v>
      </c>
      <c r="G104" s="17" t="s">
        <v>359</v>
      </c>
      <c r="H104" s="17" t="s">
        <v>65</v>
      </c>
      <c r="I104" s="17" t="s">
        <v>649</v>
      </c>
      <c r="J104" s="17" t="s">
        <v>165</v>
      </c>
      <c r="K104" s="17" t="s">
        <v>166</v>
      </c>
      <c r="L104" s="17"/>
      <c r="M104" s="17"/>
      <c r="N104" s="17"/>
      <c r="O104" s="17" t="s">
        <v>208</v>
      </c>
      <c r="P104" s="17" t="s">
        <v>519</v>
      </c>
      <c r="Q104" s="17" t="s">
        <v>695</v>
      </c>
      <c r="R104" s="17" t="s">
        <v>519</v>
      </c>
      <c r="S104" s="17" t="str">
        <f t="shared" si="5"/>
        <v>220102V03F03</v>
      </c>
      <c r="T104" s="17"/>
      <c r="U104" s="17"/>
    </row>
    <row r="105" spans="2:21" hidden="1">
      <c r="B105" s="17" t="s">
        <v>696</v>
      </c>
      <c r="C105" s="40" t="str">
        <f t="shared" si="4"/>
        <v>โครงการ “การส่งเสริมสร้างองค์กรต้นแบบในด้านการบริหารจัดการ”</v>
      </c>
      <c r="D105" s="17" t="s">
        <v>697</v>
      </c>
      <c r="E105" s="17" t="s">
        <v>28</v>
      </c>
      <c r="F105" s="48">
        <v>2566</v>
      </c>
      <c r="G105" s="17" t="s">
        <v>359</v>
      </c>
      <c r="H105" s="17" t="s">
        <v>65</v>
      </c>
      <c r="I105" s="17" t="s">
        <v>649</v>
      </c>
      <c r="J105" s="17" t="s">
        <v>165</v>
      </c>
      <c r="K105" s="17" t="s">
        <v>166</v>
      </c>
      <c r="L105" s="17"/>
      <c r="M105" s="17"/>
      <c r="N105" s="17"/>
      <c r="O105" s="17" t="s">
        <v>208</v>
      </c>
      <c r="P105" s="17" t="s">
        <v>519</v>
      </c>
      <c r="Q105" s="17" t="s">
        <v>698</v>
      </c>
      <c r="R105" s="17" t="s">
        <v>519</v>
      </c>
      <c r="S105" s="17" t="str">
        <f t="shared" si="5"/>
        <v>220102V03F03</v>
      </c>
      <c r="T105" s="17"/>
      <c r="U105" s="17"/>
    </row>
    <row r="106" spans="2:21" hidden="1">
      <c r="B106" s="17" t="s">
        <v>702</v>
      </c>
      <c r="C106" s="40" t="str">
        <f t="shared" si="4"/>
        <v>โครงการนวัตกรรมสารสนเทศการเผยแพร่องค์ความรู้เครือข่าย DSI เพื่อป้องกันการเกิดอาชญากรรมคดีพิเศษผ่านสื่อออนไลน์</v>
      </c>
      <c r="D106" s="17" t="s">
        <v>703</v>
      </c>
      <c r="E106" s="17" t="s">
        <v>28</v>
      </c>
      <c r="F106" s="48">
        <v>2566</v>
      </c>
      <c r="G106" s="17" t="s">
        <v>359</v>
      </c>
      <c r="H106" s="17" t="s">
        <v>65</v>
      </c>
      <c r="I106" s="17" t="s">
        <v>230</v>
      </c>
      <c r="J106" s="17" t="s">
        <v>165</v>
      </c>
      <c r="K106" s="17" t="s">
        <v>166</v>
      </c>
      <c r="L106" s="17"/>
      <c r="M106" s="17"/>
      <c r="N106" s="17"/>
      <c r="O106" s="17" t="s">
        <v>208</v>
      </c>
      <c r="P106" s="17" t="s">
        <v>519</v>
      </c>
      <c r="Q106" s="17" t="s">
        <v>704</v>
      </c>
      <c r="R106" s="17" t="s">
        <v>519</v>
      </c>
      <c r="S106" s="17" t="str">
        <f t="shared" si="5"/>
        <v>220102V03F03</v>
      </c>
      <c r="T106" s="17"/>
      <c r="U106" s="17"/>
    </row>
    <row r="107" spans="2:21" hidden="1">
      <c r="B107" s="17" t="s">
        <v>708</v>
      </c>
      <c r="C107" s="40" t="str">
        <f t="shared" si="4"/>
        <v>แผนงานงานวิจัยด้านกฎหมายและกระบวนการยุติธรรม</v>
      </c>
      <c r="D107" s="17" t="s">
        <v>709</v>
      </c>
      <c r="E107" s="17" t="s">
        <v>28</v>
      </c>
      <c r="F107" s="48">
        <v>2566</v>
      </c>
      <c r="G107" s="17" t="s">
        <v>359</v>
      </c>
      <c r="H107" s="17" t="s">
        <v>65</v>
      </c>
      <c r="I107" s="17" t="s">
        <v>188</v>
      </c>
      <c r="J107" s="17" t="s">
        <v>165</v>
      </c>
      <c r="K107" s="17" t="s">
        <v>166</v>
      </c>
      <c r="L107" s="17"/>
      <c r="M107" s="17"/>
      <c r="N107" s="17"/>
      <c r="O107" s="17" t="s">
        <v>208</v>
      </c>
      <c r="P107" s="17" t="s">
        <v>519</v>
      </c>
      <c r="Q107" s="17" t="s">
        <v>710</v>
      </c>
      <c r="R107" s="17" t="s">
        <v>519</v>
      </c>
      <c r="S107" s="17" t="str">
        <f t="shared" si="5"/>
        <v>220102V03F03</v>
      </c>
      <c r="T107" s="17"/>
      <c r="U107" s="17"/>
    </row>
    <row r="108" spans="2:21" hidden="1">
      <c r="B108" s="17" t="s">
        <v>602</v>
      </c>
      <c r="C108" s="40" t="str">
        <f t="shared" si="4"/>
        <v>โครงการพัฒนากฎหมายและกลไกกำกับดูแลธุรกิจดิจิทัล (Governance Framework)</v>
      </c>
      <c r="D108" s="17" t="s">
        <v>603</v>
      </c>
      <c r="E108" s="17" t="s">
        <v>28</v>
      </c>
      <c r="F108" s="48">
        <v>2566</v>
      </c>
      <c r="G108" s="17" t="s">
        <v>359</v>
      </c>
      <c r="H108" s="17" t="s">
        <v>65</v>
      </c>
      <c r="I108" s="17" t="s">
        <v>604</v>
      </c>
      <c r="J108" s="17" t="s">
        <v>605</v>
      </c>
      <c r="K108" s="17" t="s">
        <v>74</v>
      </c>
      <c r="L108" s="17"/>
      <c r="M108" s="17"/>
      <c r="N108" s="17"/>
      <c r="O108" s="17" t="s">
        <v>256</v>
      </c>
      <c r="P108" s="17" t="s">
        <v>535</v>
      </c>
      <c r="Q108" s="17" t="s">
        <v>606</v>
      </c>
      <c r="R108" s="17" t="s">
        <v>535</v>
      </c>
      <c r="S108" s="17" t="str">
        <f t="shared" si="5"/>
        <v>220102V04F01</v>
      </c>
      <c r="T108" s="17"/>
      <c r="U108" s="17"/>
    </row>
    <row r="109" spans="2:21" hidden="1">
      <c r="B109" s="17" t="s">
        <v>722</v>
      </c>
      <c r="C109" s="40" t="str">
        <f t="shared" ref="C109:C140" si="6">HYPERLINK(Q109,D109)</f>
        <v>โครงการเผยแพร่องค์ความรู้ในรูปแบบสื่อสิ่งพิมพ์ (จัดพิมพ์รัฐธรรมนูญแห่งราชอาณาจักรไทย)</v>
      </c>
      <c r="D109" s="17" t="s">
        <v>723</v>
      </c>
      <c r="E109" s="17" t="s">
        <v>28</v>
      </c>
      <c r="F109" s="48">
        <v>2566</v>
      </c>
      <c r="G109" s="17" t="s">
        <v>359</v>
      </c>
      <c r="H109" s="17" t="s">
        <v>65</v>
      </c>
      <c r="I109" s="17"/>
      <c r="J109" s="17" t="s">
        <v>121</v>
      </c>
      <c r="K109" s="17" t="s">
        <v>83</v>
      </c>
      <c r="L109" s="17"/>
      <c r="M109" s="17"/>
      <c r="N109" s="17"/>
      <c r="O109" s="17" t="s">
        <v>256</v>
      </c>
      <c r="P109" s="17" t="s">
        <v>600</v>
      </c>
      <c r="Q109" s="17" t="s">
        <v>724</v>
      </c>
      <c r="R109" s="17" t="s">
        <v>600</v>
      </c>
      <c r="S109" s="17" t="str">
        <f t="shared" si="5"/>
        <v>220102V04F03</v>
      </c>
      <c r="T109" s="17"/>
      <c r="U109" s="17"/>
    </row>
    <row r="110" spans="2:21" hidden="1">
      <c r="B110" s="17" t="s">
        <v>725</v>
      </c>
      <c r="C110" s="40" t="str">
        <f t="shared" si="6"/>
        <v>โครงการเผยแพร่องค์ความรู้ในรูปแบบสื่อสิ่งพิมพ์ (จัดพิมพ์จดหมายข่าวศาลรัฐธรรมนูญ)</v>
      </c>
      <c r="D110" s="17" t="s">
        <v>726</v>
      </c>
      <c r="E110" s="17" t="s">
        <v>28</v>
      </c>
      <c r="F110" s="48">
        <v>2566</v>
      </c>
      <c r="G110" s="17" t="s">
        <v>359</v>
      </c>
      <c r="H110" s="17" t="s">
        <v>65</v>
      </c>
      <c r="I110" s="17"/>
      <c r="J110" s="17" t="s">
        <v>121</v>
      </c>
      <c r="K110" s="17" t="s">
        <v>83</v>
      </c>
      <c r="L110" s="17"/>
      <c r="M110" s="17"/>
      <c r="N110" s="17"/>
      <c r="O110" s="17" t="s">
        <v>256</v>
      </c>
      <c r="P110" s="17" t="s">
        <v>600</v>
      </c>
      <c r="Q110" s="17" t="s">
        <v>727</v>
      </c>
      <c r="R110" s="17" t="s">
        <v>600</v>
      </c>
      <c r="S110" s="17" t="str">
        <f t="shared" si="5"/>
        <v>220102V04F03</v>
      </c>
      <c r="T110" s="17"/>
      <c r="U110" s="17"/>
    </row>
    <row r="111" spans="2:21" hidden="1">
      <c r="B111" s="17" t="s">
        <v>728</v>
      </c>
      <c r="C111" s="40" t="str">
        <f t="shared" si="6"/>
        <v>โครงการ “จัดพิมพ์วารสารศาลรัฐธรรมนูญ”</v>
      </c>
      <c r="D111" s="17" t="s">
        <v>729</v>
      </c>
      <c r="E111" s="17" t="s">
        <v>28</v>
      </c>
      <c r="F111" s="48">
        <v>2566</v>
      </c>
      <c r="G111" s="17" t="s">
        <v>359</v>
      </c>
      <c r="H111" s="17" t="s">
        <v>65</v>
      </c>
      <c r="I111" s="17"/>
      <c r="J111" s="17" t="s">
        <v>121</v>
      </c>
      <c r="K111" s="17" t="s">
        <v>83</v>
      </c>
      <c r="L111" s="17"/>
      <c r="M111" s="17"/>
      <c r="N111" s="17"/>
      <c r="O111" s="17" t="s">
        <v>256</v>
      </c>
      <c r="P111" s="17" t="s">
        <v>600</v>
      </c>
      <c r="Q111" s="17" t="s">
        <v>730</v>
      </c>
      <c r="R111" s="17" t="s">
        <v>600</v>
      </c>
      <c r="S111" s="17" t="str">
        <f t="shared" si="5"/>
        <v>220102V04F03</v>
      </c>
      <c r="T111" s="17"/>
      <c r="U111" s="17"/>
    </row>
    <row r="112" spans="2:21" hidden="1">
      <c r="B112" s="17" t="s">
        <v>731</v>
      </c>
      <c r="C112" s="40" t="str">
        <f t="shared" si="6"/>
        <v>โครงการ จัดทําสิ่งพิมพ์ (หนังสือจดหมายเหตุศาลรัฐธรรมนูญ)</v>
      </c>
      <c r="D112" s="17" t="s">
        <v>732</v>
      </c>
      <c r="E112" s="17" t="s">
        <v>28</v>
      </c>
      <c r="F112" s="48">
        <v>2566</v>
      </c>
      <c r="G112" s="17" t="s">
        <v>359</v>
      </c>
      <c r="H112" s="17" t="s">
        <v>65</v>
      </c>
      <c r="I112" s="17"/>
      <c r="J112" s="17" t="s">
        <v>121</v>
      </c>
      <c r="K112" s="17" t="s">
        <v>83</v>
      </c>
      <c r="L112" s="17"/>
      <c r="M112" s="17"/>
      <c r="N112" s="17"/>
      <c r="O112" s="17" t="s">
        <v>256</v>
      </c>
      <c r="P112" s="17" t="s">
        <v>600</v>
      </c>
      <c r="Q112" s="17" t="s">
        <v>733</v>
      </c>
      <c r="R112" s="17" t="s">
        <v>600</v>
      </c>
      <c r="S112" s="17" t="str">
        <f t="shared" si="5"/>
        <v>220102V04F03</v>
      </c>
      <c r="T112" s="17"/>
      <c r="U112" s="17"/>
    </row>
    <row r="113" spans="2:24" hidden="1">
      <c r="B113" s="17" t="s">
        <v>878</v>
      </c>
      <c r="C113" s="40" t="str">
        <f t="shared" si="6"/>
        <v>โครงการประชุมด้านการบังคับคดีร่วมกับหน่วยงานด้านการบังคับคดีล้มละลายของประเทศสมาชิกอาเซียนและประเทศคู่เจรจา (สาธารณรัฐประชาชนจีน ประเทศญี่ปุ่น และสาธารณรัฐเกาหลี)</v>
      </c>
      <c r="D113" s="17" t="s">
        <v>737</v>
      </c>
      <c r="E113" s="17" t="s">
        <v>28</v>
      </c>
      <c r="F113" s="52">
        <v>2567</v>
      </c>
      <c r="G113" s="17" t="s">
        <v>836</v>
      </c>
      <c r="H113" s="17" t="s">
        <v>836</v>
      </c>
      <c r="I113" s="17" t="s">
        <v>57</v>
      </c>
      <c r="J113" s="17" t="s">
        <v>740</v>
      </c>
      <c r="K113" s="17" t="s">
        <v>166</v>
      </c>
      <c r="L113" s="17"/>
      <c r="M113" s="17"/>
      <c r="N113" s="17"/>
      <c r="O113" s="17" t="s">
        <v>199</v>
      </c>
      <c r="P113" s="205" t="s">
        <v>575</v>
      </c>
      <c r="Q113" s="17" t="s">
        <v>880</v>
      </c>
      <c r="R113" s="17" t="s">
        <v>575</v>
      </c>
      <c r="S113" s="17" t="str">
        <f t="shared" si="5"/>
        <v>220102V01F01</v>
      </c>
      <c r="T113" s="50" t="s">
        <v>751</v>
      </c>
      <c r="U113" s="50"/>
      <c r="W113" s="19" t="s">
        <v>944</v>
      </c>
      <c r="X113" s="45"/>
    </row>
    <row r="114" spans="2:24" hidden="1">
      <c r="B114" s="17" t="s">
        <v>780</v>
      </c>
      <c r="C114" s="40" t="str">
        <f t="shared" si="6"/>
        <v>เผยแพร่องค์ความรู้ในรูปแบบสื่อสิ่งพิมพ์(จัดพิมพ์จดหมายข่าวสำนักงานศาลรัฐธรรมนูญ)</v>
      </c>
      <c r="D114" s="17" t="s">
        <v>781</v>
      </c>
      <c r="E114" s="17" t="s">
        <v>28</v>
      </c>
      <c r="F114" s="52">
        <v>2567</v>
      </c>
      <c r="G114" s="17" t="s">
        <v>747</v>
      </c>
      <c r="H114" s="17" t="s">
        <v>378</v>
      </c>
      <c r="I114" s="17"/>
      <c r="J114" s="17" t="s">
        <v>121</v>
      </c>
      <c r="K114" s="17" t="s">
        <v>83</v>
      </c>
      <c r="L114" s="17"/>
      <c r="M114" s="17"/>
      <c r="N114" s="17"/>
      <c r="O114" s="17" t="s">
        <v>199</v>
      </c>
      <c r="P114" s="17" t="s">
        <v>525</v>
      </c>
      <c r="Q114" s="17" t="s">
        <v>783</v>
      </c>
      <c r="R114" s="17" t="s">
        <v>525</v>
      </c>
      <c r="S114" s="17" t="str">
        <f t="shared" si="5"/>
        <v>220102V01F02</v>
      </c>
      <c r="T114" s="50" t="s">
        <v>387</v>
      </c>
      <c r="U114" s="50"/>
      <c r="W114" s="19" t="s">
        <v>946</v>
      </c>
    </row>
    <row r="115" spans="2:24" hidden="1">
      <c r="B115" s="17" t="s">
        <v>784</v>
      </c>
      <c r="C115" s="40" t="str">
        <f t="shared" si="6"/>
        <v>เผยแพร่องค์ความรู้ในรูปแบบสื่อสิ่งพิมพ์ (จัดพิมพ์รัฐธรรมนูญแห่งราชอาณาจักรไทย)</v>
      </c>
      <c r="D115" s="17" t="s">
        <v>785</v>
      </c>
      <c r="E115" s="17" t="s">
        <v>28</v>
      </c>
      <c r="F115" s="52">
        <v>2567</v>
      </c>
      <c r="G115" s="17" t="s">
        <v>747</v>
      </c>
      <c r="H115" s="17" t="s">
        <v>378</v>
      </c>
      <c r="I115" s="17"/>
      <c r="J115" s="17" t="s">
        <v>121</v>
      </c>
      <c r="K115" s="17" t="s">
        <v>83</v>
      </c>
      <c r="L115" s="17"/>
      <c r="M115" s="17"/>
      <c r="N115" s="17"/>
      <c r="O115" s="17" t="s">
        <v>199</v>
      </c>
      <c r="P115" s="17" t="s">
        <v>525</v>
      </c>
      <c r="Q115" s="17" t="s">
        <v>786</v>
      </c>
      <c r="R115" s="17" t="s">
        <v>525</v>
      </c>
      <c r="S115" s="17" t="str">
        <f t="shared" si="5"/>
        <v>220102V01F02</v>
      </c>
      <c r="T115" s="50" t="s">
        <v>363</v>
      </c>
      <c r="U115" s="50"/>
    </row>
    <row r="116" spans="2:24" hidden="1">
      <c r="B116" s="17" t="s">
        <v>787</v>
      </c>
      <c r="C116" s="40" t="str">
        <f t="shared" si="6"/>
        <v>เผยแพร่องค์ความรู้ในรูปแบบสื่อสิ่งพิมพ์ (จัดพิมพ์รวมคำวินิจฉัยศาลรัฐธรรมนูญ)</v>
      </c>
      <c r="D116" s="17" t="s">
        <v>788</v>
      </c>
      <c r="E116" s="17" t="s">
        <v>28</v>
      </c>
      <c r="F116" s="52">
        <v>2567</v>
      </c>
      <c r="G116" s="17" t="s">
        <v>747</v>
      </c>
      <c r="H116" s="17" t="s">
        <v>378</v>
      </c>
      <c r="I116" s="17"/>
      <c r="J116" s="17" t="s">
        <v>121</v>
      </c>
      <c r="K116" s="17" t="s">
        <v>83</v>
      </c>
      <c r="L116" s="17"/>
      <c r="M116" s="17"/>
      <c r="N116" s="17"/>
      <c r="O116" s="17" t="s">
        <v>199</v>
      </c>
      <c r="P116" s="17" t="s">
        <v>525</v>
      </c>
      <c r="Q116" s="17" t="s">
        <v>789</v>
      </c>
      <c r="R116" s="17" t="s">
        <v>525</v>
      </c>
      <c r="S116" s="17" t="str">
        <f t="shared" si="5"/>
        <v>220102V01F02</v>
      </c>
      <c r="T116" s="50" t="s">
        <v>387</v>
      </c>
      <c r="U116" s="50"/>
      <c r="W116" s="19" t="s">
        <v>946</v>
      </c>
    </row>
    <row r="117" spans="2:24" hidden="1">
      <c r="B117" s="17" t="s">
        <v>790</v>
      </c>
      <c r="C117" s="40" t="str">
        <f t="shared" si="6"/>
        <v>โครงการ “ จัดทําสิ่งพิมพ์ หนังสือจดหมายเหตุศาลรัฐธรรมนูญ”</v>
      </c>
      <c r="D117" s="17" t="s">
        <v>791</v>
      </c>
      <c r="E117" s="17" t="s">
        <v>28</v>
      </c>
      <c r="F117" s="52">
        <v>2567</v>
      </c>
      <c r="G117" s="17" t="s">
        <v>747</v>
      </c>
      <c r="H117" s="17" t="s">
        <v>378</v>
      </c>
      <c r="I117" s="17"/>
      <c r="J117" s="17" t="s">
        <v>121</v>
      </c>
      <c r="K117" s="17" t="s">
        <v>83</v>
      </c>
      <c r="L117" s="17"/>
      <c r="M117" s="17"/>
      <c r="N117" s="17"/>
      <c r="O117" s="17" t="s">
        <v>199</v>
      </c>
      <c r="P117" s="17" t="s">
        <v>525</v>
      </c>
      <c r="Q117" s="17" t="s">
        <v>792</v>
      </c>
      <c r="R117" s="17" t="s">
        <v>525</v>
      </c>
      <c r="S117" s="17" t="str">
        <f t="shared" si="5"/>
        <v>220102V01F02</v>
      </c>
      <c r="T117" s="50" t="s">
        <v>401</v>
      </c>
      <c r="U117" s="50"/>
    </row>
    <row r="118" spans="2:24" hidden="1">
      <c r="B118" s="17" t="s">
        <v>793</v>
      </c>
      <c r="C118" s="40" t="str">
        <f t="shared" si="6"/>
        <v>โครงการเสริมสร้างความรู้ัความเข้าใจเกี่ยวกับศาลรัฐธรรมนูญและกฎหมายรัฐธรรมนูญสำหรับประชาชนทั่วไป</v>
      </c>
      <c r="D118" s="17" t="s">
        <v>794</v>
      </c>
      <c r="E118" s="17" t="s">
        <v>28</v>
      </c>
      <c r="F118" s="52">
        <v>2567</v>
      </c>
      <c r="G118" s="17" t="s">
        <v>795</v>
      </c>
      <c r="H118" s="17" t="s">
        <v>378</v>
      </c>
      <c r="I118" s="17"/>
      <c r="J118" s="17" t="s">
        <v>121</v>
      </c>
      <c r="K118" s="17" t="s">
        <v>83</v>
      </c>
      <c r="L118" s="17"/>
      <c r="M118" s="17"/>
      <c r="N118" s="17"/>
      <c r="O118" s="17" t="s">
        <v>199</v>
      </c>
      <c r="P118" s="17" t="s">
        <v>525</v>
      </c>
      <c r="Q118" s="17" t="s">
        <v>796</v>
      </c>
      <c r="R118" s="17" t="s">
        <v>525</v>
      </c>
      <c r="S118" s="17" t="str">
        <f t="shared" si="5"/>
        <v>220102V01F02</v>
      </c>
      <c r="T118" s="50" t="s">
        <v>395</v>
      </c>
      <c r="U118" s="50"/>
      <c r="W118" s="19" t="s">
        <v>947</v>
      </c>
    </row>
    <row r="119" spans="2:24">
      <c r="B119" s="49" t="s">
        <v>767</v>
      </c>
      <c r="C119" s="58" t="str">
        <f t="shared" si="6"/>
        <v>โครงการพัฒนาศักยภาพบุคลากร กรมสอบสวนคดีพิเศษและหน่วยงานบังคับใช้กฎหมาย</v>
      </c>
      <c r="D119" s="49" t="s">
        <v>768</v>
      </c>
      <c r="E119" s="49" t="s">
        <v>28</v>
      </c>
      <c r="F119" s="48">
        <v>2567</v>
      </c>
      <c r="G119" s="49" t="s">
        <v>747</v>
      </c>
      <c r="H119" s="49" t="s">
        <v>378</v>
      </c>
      <c r="I119" s="59" t="s">
        <v>230</v>
      </c>
      <c r="J119" s="59" t="s">
        <v>165</v>
      </c>
      <c r="K119" s="59" t="s">
        <v>166</v>
      </c>
      <c r="L119" s="59" t="s">
        <v>750</v>
      </c>
      <c r="M119" s="59" t="s">
        <v>213</v>
      </c>
      <c r="N119" s="59" t="s">
        <v>598</v>
      </c>
      <c r="O119" s="60" t="s">
        <v>213</v>
      </c>
      <c r="P119" s="60" t="s">
        <v>599</v>
      </c>
      <c r="Q119" s="49" t="s">
        <v>769</v>
      </c>
      <c r="R119" s="17" t="s">
        <v>599</v>
      </c>
      <c r="S119" s="47" t="str">
        <f t="shared" si="5"/>
        <v>220102V02F01</v>
      </c>
      <c r="T119" s="50" t="s">
        <v>387</v>
      </c>
      <c r="U119" s="50"/>
      <c r="W119" s="19" t="s">
        <v>948</v>
      </c>
    </row>
    <row r="120" spans="2:24">
      <c r="B120" s="49" t="s">
        <v>770</v>
      </c>
      <c r="C120" s="58" t="str">
        <f t="shared" si="6"/>
        <v>โครงการส่งเสริมความรู้ด้านการแข่งขันทางการค้าเพื่อเพิ่มศักยภาพผู้ประกอบธุรกิจวิสาหกิจขนาดกลางและขนาดย่อม (SMEs)</v>
      </c>
      <c r="D120" s="49" t="s">
        <v>771</v>
      </c>
      <c r="E120" s="49" t="s">
        <v>28</v>
      </c>
      <c r="F120" s="48">
        <v>2567</v>
      </c>
      <c r="G120" s="49" t="s">
        <v>747</v>
      </c>
      <c r="H120" s="49" t="s">
        <v>378</v>
      </c>
      <c r="I120" s="59" t="s">
        <v>772</v>
      </c>
      <c r="J120" s="59" t="s">
        <v>773</v>
      </c>
      <c r="K120" s="59" t="s">
        <v>774</v>
      </c>
      <c r="L120" s="59" t="s">
        <v>750</v>
      </c>
      <c r="M120" s="59" t="s">
        <v>199</v>
      </c>
      <c r="N120" s="59" t="s">
        <v>525</v>
      </c>
      <c r="O120" s="60" t="s">
        <v>213</v>
      </c>
      <c r="P120" s="60" t="s">
        <v>599</v>
      </c>
      <c r="Q120" s="49" t="s">
        <v>775</v>
      </c>
      <c r="R120" s="17" t="s">
        <v>599</v>
      </c>
      <c r="S120" s="47" t="str">
        <f t="shared" si="5"/>
        <v>220102V02F01</v>
      </c>
      <c r="T120" s="50" t="s">
        <v>395</v>
      </c>
      <c r="U120" s="50"/>
      <c r="W120" s="19" t="s">
        <v>947</v>
      </c>
    </row>
    <row r="121" spans="2:24">
      <c r="B121" s="49" t="s">
        <v>776</v>
      </c>
      <c r="C121" s="58" t="str">
        <f t="shared" si="6"/>
        <v>โครงการพัฒนาศักยภาพพนักงานเจ้าหน้าที่ผู้บังคับใช้กฎหมายตามพระราชบัญญัติควบคุมเครื่องดื่มแอลกอฮอล์ พ.ศ. 2551 และกฎหมายอื่น ๆ ที่เกี่ยวข้อง</v>
      </c>
      <c r="D121" s="49" t="s">
        <v>777</v>
      </c>
      <c r="E121" s="49" t="s">
        <v>28</v>
      </c>
      <c r="F121" s="48">
        <v>2567</v>
      </c>
      <c r="G121" s="49" t="s">
        <v>747</v>
      </c>
      <c r="H121" s="49" t="s">
        <v>378</v>
      </c>
      <c r="I121" s="59" t="s">
        <v>765</v>
      </c>
      <c r="J121" s="59" t="s">
        <v>778</v>
      </c>
      <c r="K121" s="59" t="s">
        <v>182</v>
      </c>
      <c r="L121" s="59" t="s">
        <v>750</v>
      </c>
      <c r="M121" s="59" t="s">
        <v>213</v>
      </c>
      <c r="N121" s="59" t="s">
        <v>598</v>
      </c>
      <c r="O121" s="60" t="s">
        <v>213</v>
      </c>
      <c r="P121" s="60" t="s">
        <v>599</v>
      </c>
      <c r="Q121" s="49" t="s">
        <v>779</v>
      </c>
      <c r="R121" s="17" t="s">
        <v>599</v>
      </c>
      <c r="S121" s="47" t="str">
        <f t="shared" si="5"/>
        <v>220102V02F01</v>
      </c>
      <c r="T121" s="17" t="s">
        <v>782</v>
      </c>
      <c r="U121" s="17"/>
    </row>
    <row r="122" spans="2:24">
      <c r="B122" s="17" t="s">
        <v>801</v>
      </c>
      <c r="C122" s="40" t="str">
        <f t="shared" si="6"/>
        <v>โครงการ “การพัฒนาหลักสูตรเจ้าหน้าที่คดีพิเศษและหลักสูตรสอบสวนคดีพิเศษ”</v>
      </c>
      <c r="D122" s="17" t="s">
        <v>802</v>
      </c>
      <c r="E122" s="17" t="s">
        <v>28</v>
      </c>
      <c r="F122" s="52">
        <v>2567</v>
      </c>
      <c r="G122" s="17" t="s">
        <v>747</v>
      </c>
      <c r="H122" s="17" t="s">
        <v>378</v>
      </c>
      <c r="I122" s="17" t="s">
        <v>188</v>
      </c>
      <c r="J122" s="17" t="s">
        <v>165</v>
      </c>
      <c r="K122" s="17" t="s">
        <v>166</v>
      </c>
      <c r="L122" s="17"/>
      <c r="M122" s="17"/>
      <c r="N122" s="17"/>
      <c r="O122" s="17" t="s">
        <v>213</v>
      </c>
      <c r="P122" s="17" t="s">
        <v>599</v>
      </c>
      <c r="Q122" s="17" t="s">
        <v>804</v>
      </c>
      <c r="R122" s="17" t="s">
        <v>599</v>
      </c>
      <c r="S122" s="17" t="str">
        <f t="shared" si="5"/>
        <v>220102V02F01</v>
      </c>
      <c r="T122" s="17" t="s">
        <v>782</v>
      </c>
      <c r="U122" s="17"/>
    </row>
    <row r="123" spans="2:24">
      <c r="B123" s="17" t="s">
        <v>816</v>
      </c>
      <c r="C123" s="40" t="str">
        <f t="shared" si="6"/>
        <v>โครงการ “เสริมสร้างความรู้ ความเข้าใจ ด้านคุณธรรม จริยธรรม หลักธรรมาภิบาล เพื่อป้องกันและต่อต้านการทุจริตประพฤติมิชอบ ให้กับข้าราชการและเจ้าหน้าที่กรมสอบสวนคดีพิเศษ ประจำปีงบประมาณ พ.ศ. 2567”</v>
      </c>
      <c r="D123" s="17" t="s">
        <v>817</v>
      </c>
      <c r="E123" s="17" t="s">
        <v>28</v>
      </c>
      <c r="F123" s="52">
        <v>2567</v>
      </c>
      <c r="G123" s="17" t="s">
        <v>818</v>
      </c>
      <c r="H123" s="17" t="s">
        <v>819</v>
      </c>
      <c r="I123" s="17" t="s">
        <v>649</v>
      </c>
      <c r="J123" s="17" t="s">
        <v>165</v>
      </c>
      <c r="K123" s="17" t="s">
        <v>166</v>
      </c>
      <c r="L123" s="17"/>
      <c r="M123" s="17"/>
      <c r="N123" s="17"/>
      <c r="O123" s="17" t="s">
        <v>213</v>
      </c>
      <c r="P123" s="17" t="s">
        <v>599</v>
      </c>
      <c r="Q123" s="17" t="s">
        <v>820</v>
      </c>
      <c r="R123" s="17" t="s">
        <v>599</v>
      </c>
      <c r="S123" s="17" t="str">
        <f t="shared" si="5"/>
        <v>220102V02F01</v>
      </c>
      <c r="T123" s="17" t="s">
        <v>782</v>
      </c>
      <c r="U123" s="17"/>
    </row>
    <row r="124" spans="2:24">
      <c r="B124" s="17" t="s">
        <v>821</v>
      </c>
      <c r="C124" s="40" t="str">
        <f t="shared" si="6"/>
        <v>โครงการการจัดทำและขับเคลื่อนแผนสร้างความผูกพันบุคลากรของกรมสอบสวนคดีพิเศษ</v>
      </c>
      <c r="D124" s="17" t="s">
        <v>648</v>
      </c>
      <c r="E124" s="17" t="s">
        <v>28</v>
      </c>
      <c r="F124" s="52">
        <v>2567</v>
      </c>
      <c r="G124" s="17" t="s">
        <v>747</v>
      </c>
      <c r="H124" s="17" t="s">
        <v>378</v>
      </c>
      <c r="I124" s="17" t="s">
        <v>649</v>
      </c>
      <c r="J124" s="17" t="s">
        <v>165</v>
      </c>
      <c r="K124" s="17" t="s">
        <v>166</v>
      </c>
      <c r="L124" s="17"/>
      <c r="M124" s="17"/>
      <c r="N124" s="17"/>
      <c r="O124" s="17" t="s">
        <v>213</v>
      </c>
      <c r="P124" s="17" t="s">
        <v>599</v>
      </c>
      <c r="Q124" s="17" t="s">
        <v>822</v>
      </c>
      <c r="R124" s="17" t="s">
        <v>599</v>
      </c>
      <c r="S124" s="17" t="str">
        <f t="shared" si="5"/>
        <v>220102V02F01</v>
      </c>
      <c r="T124" s="17" t="s">
        <v>782</v>
      </c>
      <c r="U124" s="17"/>
    </row>
    <row r="125" spans="2:24">
      <c r="B125" s="17" t="s">
        <v>851</v>
      </c>
      <c r="C125" s="40" t="str">
        <f t="shared" si="6"/>
        <v>โครงการการจัดทำและขับเคลื่อนแผนปฏิบัติการตามแผนกลยุทธ์การบริหารทรัพยากรบุคคล ตามแนวทาง HR Scorecard</v>
      </c>
      <c r="D125" s="17" t="s">
        <v>652</v>
      </c>
      <c r="E125" s="17" t="s">
        <v>28</v>
      </c>
      <c r="F125" s="52">
        <v>2567</v>
      </c>
      <c r="G125" s="17" t="s">
        <v>747</v>
      </c>
      <c r="H125" s="17" t="s">
        <v>378</v>
      </c>
      <c r="I125" s="17" t="s">
        <v>649</v>
      </c>
      <c r="J125" s="17" t="s">
        <v>165</v>
      </c>
      <c r="K125" s="17" t="s">
        <v>166</v>
      </c>
      <c r="L125" s="17"/>
      <c r="M125" s="17"/>
      <c r="N125" s="17"/>
      <c r="O125" s="17" t="s">
        <v>213</v>
      </c>
      <c r="P125" s="17" t="s">
        <v>599</v>
      </c>
      <c r="Q125" s="17" t="s">
        <v>852</v>
      </c>
      <c r="R125" s="17" t="s">
        <v>599</v>
      </c>
      <c r="S125" s="17" t="str">
        <f t="shared" si="5"/>
        <v>220102V02F01</v>
      </c>
      <c r="T125" s="17" t="s">
        <v>782</v>
      </c>
      <c r="U125" s="17"/>
    </row>
    <row r="126" spans="2:24">
      <c r="B126" s="17" t="s">
        <v>856</v>
      </c>
      <c r="C126" s="40" t="str">
        <f t="shared" si="6"/>
        <v>โครงการพัฒนามาตรฐานผู้ปฏิบัติงานในคดีพิเศษ</v>
      </c>
      <c r="D126" s="17" t="s">
        <v>667</v>
      </c>
      <c r="E126" s="17" t="s">
        <v>28</v>
      </c>
      <c r="F126" s="52">
        <v>2567</v>
      </c>
      <c r="G126" s="17" t="s">
        <v>747</v>
      </c>
      <c r="H126" s="17" t="s">
        <v>378</v>
      </c>
      <c r="I126" s="17" t="s">
        <v>649</v>
      </c>
      <c r="J126" s="17" t="s">
        <v>165</v>
      </c>
      <c r="K126" s="17" t="s">
        <v>166</v>
      </c>
      <c r="L126" s="17"/>
      <c r="M126" s="17"/>
      <c r="N126" s="17"/>
      <c r="O126" s="17" t="s">
        <v>213</v>
      </c>
      <c r="P126" s="17" t="s">
        <v>599</v>
      </c>
      <c r="Q126" s="17" t="s">
        <v>857</v>
      </c>
      <c r="R126" s="17" t="s">
        <v>599</v>
      </c>
      <c r="S126" s="17" t="str">
        <f t="shared" si="5"/>
        <v>220102V02F01</v>
      </c>
      <c r="T126" s="17" t="s">
        <v>799</v>
      </c>
      <c r="U126" s="17"/>
    </row>
    <row r="127" spans="2:24">
      <c r="B127" s="17" t="s">
        <v>860</v>
      </c>
      <c r="C127" s="40" t="str">
        <f t="shared" si="6"/>
        <v>โครงการพัฒนาศักยภาพบุคลากร กรมสอบสวนคดีพิเศษ และหน่วยงานบังคับใช้กฎหมาย</v>
      </c>
      <c r="D127" s="17" t="s">
        <v>635</v>
      </c>
      <c r="E127" s="17" t="s">
        <v>28</v>
      </c>
      <c r="F127" s="52">
        <v>2567</v>
      </c>
      <c r="G127" s="17" t="s">
        <v>747</v>
      </c>
      <c r="H127" s="17" t="s">
        <v>378</v>
      </c>
      <c r="I127" s="17" t="s">
        <v>188</v>
      </c>
      <c r="J127" s="17" t="s">
        <v>165</v>
      </c>
      <c r="K127" s="17" t="s">
        <v>166</v>
      </c>
      <c r="L127" s="17"/>
      <c r="M127" s="17"/>
      <c r="N127" s="17"/>
      <c r="O127" s="17" t="s">
        <v>213</v>
      </c>
      <c r="P127" s="17" t="s">
        <v>599</v>
      </c>
      <c r="Q127" s="17" t="s">
        <v>861</v>
      </c>
      <c r="R127" s="17" t="s">
        <v>599</v>
      </c>
      <c r="S127" s="17" t="str">
        <f t="shared" si="5"/>
        <v>220102V02F01</v>
      </c>
      <c r="T127" s="17" t="s">
        <v>803</v>
      </c>
      <c r="U127" s="17"/>
    </row>
    <row r="128" spans="2:24">
      <c r="B128" s="17" t="s">
        <v>868</v>
      </c>
      <c r="C128" s="40" t="str">
        <f t="shared" si="6"/>
        <v>โครงการ “โครงการปรับมโนทัศน์ในการครองตน ตามหลักสุจริตธรรมให้กับผู้บริหารทุกระดับของกรมสอบสวนคดีพิเศษ ประจำปีงบประมาณ พ.ศ. ๒๕๖๗”</v>
      </c>
      <c r="D128" s="17" t="s">
        <v>869</v>
      </c>
      <c r="E128" s="17" t="s">
        <v>28</v>
      </c>
      <c r="F128" s="52">
        <v>2567</v>
      </c>
      <c r="G128" s="17" t="s">
        <v>747</v>
      </c>
      <c r="H128" s="17" t="s">
        <v>753</v>
      </c>
      <c r="I128" s="17" t="s">
        <v>649</v>
      </c>
      <c r="J128" s="17" t="s">
        <v>165</v>
      </c>
      <c r="K128" s="17" t="s">
        <v>166</v>
      </c>
      <c r="L128" s="17"/>
      <c r="M128" s="17"/>
      <c r="N128" s="17"/>
      <c r="O128" s="17" t="s">
        <v>213</v>
      </c>
      <c r="P128" s="17" t="s">
        <v>599</v>
      </c>
      <c r="Q128" s="17" t="s">
        <v>870</v>
      </c>
      <c r="R128" s="17" t="s">
        <v>599</v>
      </c>
      <c r="S128" s="17" t="str">
        <f t="shared" si="5"/>
        <v>220102V02F01</v>
      </c>
      <c r="T128" s="17" t="s">
        <v>807</v>
      </c>
      <c r="U128" s="17"/>
    </row>
    <row r="129" spans="2:21">
      <c r="B129" s="17" t="s">
        <v>871</v>
      </c>
      <c r="C129" s="40" t="str">
        <f t="shared" si="6"/>
        <v>โครงการ “การประเมินคุณธรรมและความโปร่งใสในการดำเนินงานของหน่วยงานภาครัฐ”</v>
      </c>
      <c r="D129" s="17" t="s">
        <v>694</v>
      </c>
      <c r="E129" s="17" t="s">
        <v>28</v>
      </c>
      <c r="F129" s="52">
        <v>2567</v>
      </c>
      <c r="G129" s="17" t="s">
        <v>747</v>
      </c>
      <c r="H129" s="17" t="s">
        <v>378</v>
      </c>
      <c r="I129" s="17" t="s">
        <v>649</v>
      </c>
      <c r="J129" s="17" t="s">
        <v>165</v>
      </c>
      <c r="K129" s="17" t="s">
        <v>166</v>
      </c>
      <c r="L129" s="17"/>
      <c r="M129" s="17"/>
      <c r="N129" s="17"/>
      <c r="O129" s="17" t="s">
        <v>213</v>
      </c>
      <c r="P129" s="17" t="s">
        <v>599</v>
      </c>
      <c r="Q129" s="17" t="s">
        <v>872</v>
      </c>
      <c r="R129" s="17" t="s">
        <v>599</v>
      </c>
      <c r="S129" s="17" t="str">
        <f t="shared" si="5"/>
        <v>220102V02F01</v>
      </c>
      <c r="T129" s="17" t="s">
        <v>807</v>
      </c>
      <c r="U129" s="17"/>
    </row>
    <row r="130" spans="2:21">
      <c r="B130" s="17" t="s">
        <v>873</v>
      </c>
      <c r="C130" s="40" t="str">
        <f t="shared" si="6"/>
        <v>โครงการ “การส่งเสริมสร้างองค์กรต้นแบบในด้านการบริหารจัดการ”</v>
      </c>
      <c r="D130" s="17" t="s">
        <v>697</v>
      </c>
      <c r="E130" s="17" t="s">
        <v>28</v>
      </c>
      <c r="F130" s="52">
        <v>2567</v>
      </c>
      <c r="G130" s="17" t="s">
        <v>747</v>
      </c>
      <c r="H130" s="17" t="s">
        <v>378</v>
      </c>
      <c r="I130" s="17" t="s">
        <v>649</v>
      </c>
      <c r="J130" s="17" t="s">
        <v>165</v>
      </c>
      <c r="K130" s="17" t="s">
        <v>166</v>
      </c>
      <c r="L130" s="17"/>
      <c r="M130" s="17"/>
      <c r="N130" s="17"/>
      <c r="O130" s="17" t="s">
        <v>213</v>
      </c>
      <c r="P130" s="17" t="s">
        <v>599</v>
      </c>
      <c r="Q130" s="17" t="s">
        <v>874</v>
      </c>
      <c r="R130" s="17" t="s">
        <v>599</v>
      </c>
      <c r="S130" s="17" t="str">
        <f t="shared" si="5"/>
        <v>220102V02F01</v>
      </c>
      <c r="T130" s="17" t="s">
        <v>807</v>
      </c>
      <c r="U130" s="17"/>
    </row>
    <row r="131" spans="2:21">
      <c r="B131" s="17" t="s">
        <v>875</v>
      </c>
      <c r="C131" s="40" t="str">
        <f t="shared" si="6"/>
        <v>โครงการ “สื่อสร้างสรรค์เพื่อส่งเสริมคุณธรรม จริยธรรม และวินัยข้าราชการ ประจำปีงบประมาณ พ.ศ. 2567 ”</v>
      </c>
      <c r="D131" s="17" t="s">
        <v>876</v>
      </c>
      <c r="E131" s="17" t="s">
        <v>28</v>
      </c>
      <c r="F131" s="52">
        <v>2567</v>
      </c>
      <c r="G131" s="17" t="s">
        <v>747</v>
      </c>
      <c r="H131" s="17" t="s">
        <v>378</v>
      </c>
      <c r="I131" s="17" t="s">
        <v>649</v>
      </c>
      <c r="J131" s="17" t="s">
        <v>165</v>
      </c>
      <c r="K131" s="17" t="s">
        <v>166</v>
      </c>
      <c r="L131" s="17"/>
      <c r="M131" s="17"/>
      <c r="N131" s="17"/>
      <c r="O131" s="17" t="s">
        <v>213</v>
      </c>
      <c r="P131" s="17" t="s">
        <v>599</v>
      </c>
      <c r="Q131" s="17" t="s">
        <v>877</v>
      </c>
      <c r="R131" s="17" t="s">
        <v>599</v>
      </c>
      <c r="S131" s="17" t="str">
        <f t="shared" si="5"/>
        <v>220102V02F01</v>
      </c>
      <c r="T131" s="17" t="s">
        <v>803</v>
      </c>
      <c r="U131" s="17"/>
    </row>
    <row r="132" spans="2:21">
      <c r="B132" s="17" t="s">
        <v>881</v>
      </c>
      <c r="C132" s="40" t="str">
        <f t="shared" si="6"/>
        <v>กิจกรรมการติดตามประเมินผลการบังคับใช้กฎหมายเกี่ยวกับการศึกษาของสำนักงานปลัดกระทรวงศึกษาธิการ</v>
      </c>
      <c r="D132" s="17" t="s">
        <v>882</v>
      </c>
      <c r="E132" s="17" t="s">
        <v>28</v>
      </c>
      <c r="F132" s="52">
        <v>2567</v>
      </c>
      <c r="G132" s="17" t="s">
        <v>747</v>
      </c>
      <c r="H132" s="17" t="s">
        <v>378</v>
      </c>
      <c r="I132" s="17" t="s">
        <v>714</v>
      </c>
      <c r="J132" s="17" t="s">
        <v>574</v>
      </c>
      <c r="K132" s="17" t="s">
        <v>174</v>
      </c>
      <c r="L132" s="17"/>
      <c r="M132" s="17"/>
      <c r="N132" s="17"/>
      <c r="O132" s="17" t="s">
        <v>213</v>
      </c>
      <c r="P132" s="17" t="s">
        <v>599</v>
      </c>
      <c r="Q132" s="17" t="s">
        <v>883</v>
      </c>
      <c r="R132" s="17" t="s">
        <v>599</v>
      </c>
      <c r="S132" s="17" t="str">
        <f t="shared" ref="S132:S163" si="7">IF(LEN(R132=11),_xlfn.CONCAT(O132,"F",RIGHT(R132,2)),R132)</f>
        <v>220102V02F01</v>
      </c>
      <c r="T132" s="17" t="s">
        <v>803</v>
      </c>
      <c r="U132" s="17"/>
    </row>
    <row r="133" spans="2:21">
      <c r="B133" s="17" t="s">
        <v>884</v>
      </c>
      <c r="C133" s="40" t="s">
        <v>885</v>
      </c>
      <c r="D133" s="17" t="s">
        <v>885</v>
      </c>
      <c r="E133" s="17" t="s">
        <v>28</v>
      </c>
      <c r="F133" s="52">
        <v>2567</v>
      </c>
      <c r="G133" s="17" t="s">
        <v>747</v>
      </c>
      <c r="H133" s="17" t="s">
        <v>378</v>
      </c>
      <c r="I133" s="17" t="s">
        <v>714</v>
      </c>
      <c r="J133" s="17" t="s">
        <v>574</v>
      </c>
      <c r="K133" s="17" t="s">
        <v>174</v>
      </c>
      <c r="L133" s="17"/>
      <c r="M133" s="17"/>
      <c r="N133" s="17"/>
      <c r="O133" s="17" t="s">
        <v>213</v>
      </c>
      <c r="P133" s="17" t="s">
        <v>599</v>
      </c>
      <c r="Q133" s="17" t="s">
        <v>886</v>
      </c>
      <c r="R133" s="17" t="s">
        <v>599</v>
      </c>
      <c r="S133" s="17" t="str">
        <f t="shared" si="7"/>
        <v>220102V02F01</v>
      </c>
      <c r="T133" s="17" t="s">
        <v>807</v>
      </c>
      <c r="U133" s="17"/>
    </row>
    <row r="134" spans="2:21" hidden="1">
      <c r="B134" s="17" t="s">
        <v>797</v>
      </c>
      <c r="C134" s="40" t="str">
        <f t="shared" ref="C134:C176" si="8">HYPERLINK(Q134,D134)</f>
        <v>โครงการ การคุ้มครองพยานและบริหารจัดการศูนย์คุ้มครองพยานของกรมสอบสวนคดีพิเศษ</v>
      </c>
      <c r="D134" s="17" t="s">
        <v>798</v>
      </c>
      <c r="E134" s="17" t="s">
        <v>28</v>
      </c>
      <c r="F134" s="52">
        <v>2567</v>
      </c>
      <c r="G134" s="17" t="s">
        <v>747</v>
      </c>
      <c r="H134" s="17" t="s">
        <v>378</v>
      </c>
      <c r="I134" s="17" t="s">
        <v>164</v>
      </c>
      <c r="J134" s="17" t="s">
        <v>165</v>
      </c>
      <c r="K134" s="17" t="s">
        <v>166</v>
      </c>
      <c r="L134" s="17"/>
      <c r="M134" s="17"/>
      <c r="N134" s="17"/>
      <c r="O134" s="17" t="s">
        <v>208</v>
      </c>
      <c r="P134" s="17" t="s">
        <v>522</v>
      </c>
      <c r="Q134" s="17" t="s">
        <v>800</v>
      </c>
      <c r="R134" s="17" t="s">
        <v>522</v>
      </c>
      <c r="S134" s="17" t="str">
        <f t="shared" si="7"/>
        <v>220102V03F01</v>
      </c>
      <c r="T134" s="17" t="s">
        <v>807</v>
      </c>
      <c r="U134" s="17"/>
    </row>
    <row r="135" spans="2:21" hidden="1">
      <c r="B135" s="17" t="s">
        <v>841</v>
      </c>
      <c r="C135" s="40" t="str">
        <f t="shared" si="8"/>
        <v>การสร้างแนวทางปฏิบัติต่อผู้เสียหายหรือเหยื่ออาชญากรรมในการสอบสวนคดีแบบกลุ่ม</v>
      </c>
      <c r="D135" s="17" t="s">
        <v>842</v>
      </c>
      <c r="E135" s="17" t="s">
        <v>28</v>
      </c>
      <c r="F135" s="52">
        <v>2567</v>
      </c>
      <c r="G135" s="17" t="s">
        <v>747</v>
      </c>
      <c r="H135" s="17" t="s">
        <v>378</v>
      </c>
      <c r="I135" s="17" t="s">
        <v>811</v>
      </c>
      <c r="J135" s="17" t="s">
        <v>165</v>
      </c>
      <c r="K135" s="17" t="s">
        <v>166</v>
      </c>
      <c r="L135" s="17"/>
      <c r="M135" s="17"/>
      <c r="N135" s="17"/>
      <c r="O135" s="17" t="s">
        <v>208</v>
      </c>
      <c r="P135" s="17" t="s">
        <v>546</v>
      </c>
      <c r="Q135" s="17" t="s">
        <v>844</v>
      </c>
      <c r="R135" s="17" t="s">
        <v>546</v>
      </c>
      <c r="S135" s="17" t="str">
        <f t="shared" si="7"/>
        <v>220102V03F02</v>
      </c>
      <c r="T135" s="17" t="s">
        <v>807</v>
      </c>
      <c r="U135" s="17"/>
    </row>
    <row r="136" spans="2:21" hidden="1">
      <c r="B136" s="17" t="s">
        <v>848</v>
      </c>
      <c r="C136" s="40" t="str">
        <f t="shared" si="8"/>
        <v>ปรับปรุงกระบวนการสอบข้อเท็จจริงเบื้องต้นก่อนรับเรื่องร้องขอ</v>
      </c>
      <c r="D136" s="17" t="s">
        <v>849</v>
      </c>
      <c r="E136" s="17" t="s">
        <v>28</v>
      </c>
      <c r="F136" s="52">
        <v>2567</v>
      </c>
      <c r="G136" s="17" t="s">
        <v>747</v>
      </c>
      <c r="H136" s="17" t="s">
        <v>378</v>
      </c>
      <c r="I136" s="17" t="s">
        <v>811</v>
      </c>
      <c r="J136" s="17" t="s">
        <v>165</v>
      </c>
      <c r="K136" s="17" t="s">
        <v>166</v>
      </c>
      <c r="L136" s="17"/>
      <c r="M136" s="17"/>
      <c r="N136" s="17"/>
      <c r="O136" s="17" t="s">
        <v>208</v>
      </c>
      <c r="P136" s="17" t="s">
        <v>546</v>
      </c>
      <c r="Q136" s="17" t="s">
        <v>850</v>
      </c>
      <c r="R136" s="17" t="s">
        <v>546</v>
      </c>
      <c r="S136" s="17" t="str">
        <f t="shared" si="7"/>
        <v>220102V03F02</v>
      </c>
      <c r="T136" s="17" t="s">
        <v>807</v>
      </c>
      <c r="U136" s="17"/>
    </row>
    <row r="137" spans="2:21" hidden="1">
      <c r="B137" s="49" t="s">
        <v>763</v>
      </c>
      <c r="C137" s="58" t="str">
        <f t="shared" si="8"/>
        <v>โครงการสำรวจและวิเคราะห์ข้อมูลความเชื่อมั่นของประชาชนในการบังคับใช้กฎหมายของกระทรวงยุติธรรม ประจำปีงบประมาณ พ.ศ. ๒๕๖๗</v>
      </c>
      <c r="D137" s="49" t="s">
        <v>764</v>
      </c>
      <c r="E137" s="49" t="s">
        <v>28</v>
      </c>
      <c r="F137" s="48">
        <v>2567</v>
      </c>
      <c r="G137" s="49" t="s">
        <v>747</v>
      </c>
      <c r="H137" s="49" t="s">
        <v>378</v>
      </c>
      <c r="I137" s="59" t="s">
        <v>765</v>
      </c>
      <c r="J137" s="59" t="s">
        <v>339</v>
      </c>
      <c r="K137" s="59" t="s">
        <v>166</v>
      </c>
      <c r="L137" s="59" t="s">
        <v>750</v>
      </c>
      <c r="M137" s="59" t="s">
        <v>208</v>
      </c>
      <c r="N137" s="59" t="s">
        <v>519</v>
      </c>
      <c r="O137" s="59" t="s">
        <v>208</v>
      </c>
      <c r="P137" s="59" t="s">
        <v>519</v>
      </c>
      <c r="Q137" s="49" t="s">
        <v>766</v>
      </c>
      <c r="R137" s="17" t="s">
        <v>519</v>
      </c>
      <c r="S137" s="47" t="str">
        <f t="shared" si="7"/>
        <v>220102V03F03</v>
      </c>
      <c r="T137" s="17" t="s">
        <v>807</v>
      </c>
      <c r="U137" s="17"/>
    </row>
    <row r="138" spans="2:21" hidden="1">
      <c r="B138" s="17" t="s">
        <v>805</v>
      </c>
      <c r="C138" s="40" t="str">
        <f t="shared" si="8"/>
        <v>งานทบทวนและจัดทำแผนการตรวจสอบภายในประจำปีงบประมาณ พ.ศ. 2567</v>
      </c>
      <c r="D138" s="17" t="s">
        <v>806</v>
      </c>
      <c r="E138" s="17" t="s">
        <v>28</v>
      </c>
      <c r="F138" s="52">
        <v>2567</v>
      </c>
      <c r="G138" s="17" t="s">
        <v>747</v>
      </c>
      <c r="H138" s="17" t="s">
        <v>378</v>
      </c>
      <c r="I138" s="17" t="s">
        <v>609</v>
      </c>
      <c r="J138" s="17" t="s">
        <v>165</v>
      </c>
      <c r="K138" s="17" t="s">
        <v>166</v>
      </c>
      <c r="L138" s="17"/>
      <c r="M138" s="17"/>
      <c r="N138" s="17"/>
      <c r="O138" s="17" t="s">
        <v>208</v>
      </c>
      <c r="P138" s="17" t="s">
        <v>519</v>
      </c>
      <c r="Q138" s="17" t="s">
        <v>808</v>
      </c>
      <c r="R138" s="17" t="s">
        <v>519</v>
      </c>
      <c r="S138" s="17" t="str">
        <f t="shared" si="7"/>
        <v>220102V03F03</v>
      </c>
      <c r="T138" s="17" t="s">
        <v>807</v>
      </c>
      <c r="U138" s="17"/>
    </row>
    <row r="139" spans="2:21" hidden="1">
      <c r="B139" s="17" t="s">
        <v>809</v>
      </c>
      <c r="C139" s="40" t="str">
        <f t="shared" si="8"/>
        <v>การกำหนดแนวทางปฏิบัติงานของเจ้าหน้าที่กรมสอบสวนคดีพิเศษในการปรับปรุงสถานะคดีให้เป็นปัจจุบัน</v>
      </c>
      <c r="D139" s="17" t="s">
        <v>810</v>
      </c>
      <c r="E139" s="17" t="s">
        <v>28</v>
      </c>
      <c r="F139" s="52">
        <v>2567</v>
      </c>
      <c r="G139" s="17" t="s">
        <v>747</v>
      </c>
      <c r="H139" s="17" t="s">
        <v>378</v>
      </c>
      <c r="I139" s="17" t="s">
        <v>811</v>
      </c>
      <c r="J139" s="17" t="s">
        <v>165</v>
      </c>
      <c r="K139" s="17" t="s">
        <v>166</v>
      </c>
      <c r="L139" s="17"/>
      <c r="M139" s="17"/>
      <c r="N139" s="17"/>
      <c r="O139" s="17" t="s">
        <v>208</v>
      </c>
      <c r="P139" s="17" t="s">
        <v>519</v>
      </c>
      <c r="Q139" s="17" t="s">
        <v>812</v>
      </c>
      <c r="R139" s="17" t="s">
        <v>519</v>
      </c>
      <c r="S139" s="17" t="str">
        <f t="shared" si="7"/>
        <v>220102V03F03</v>
      </c>
      <c r="T139" s="17" t="s">
        <v>807</v>
      </c>
      <c r="U139" s="17"/>
    </row>
    <row r="140" spans="2:21" hidden="1">
      <c r="B140" s="17" t="s">
        <v>813</v>
      </c>
      <c r="C140" s="40" t="str">
        <f t="shared" si="8"/>
        <v>โครงการ แผนเพิ่มประสิทธิภาพ พ.ศ.2567</v>
      </c>
      <c r="D140" s="17" t="s">
        <v>814</v>
      </c>
      <c r="E140" s="17" t="s">
        <v>28</v>
      </c>
      <c r="F140" s="52">
        <v>2567</v>
      </c>
      <c r="G140" s="17" t="s">
        <v>747</v>
      </c>
      <c r="H140" s="17" t="s">
        <v>378</v>
      </c>
      <c r="I140" s="17" t="s">
        <v>615</v>
      </c>
      <c r="J140" s="17" t="s">
        <v>165</v>
      </c>
      <c r="K140" s="17" t="s">
        <v>166</v>
      </c>
      <c r="L140" s="17"/>
      <c r="M140" s="17"/>
      <c r="N140" s="17"/>
      <c r="O140" s="17" t="s">
        <v>208</v>
      </c>
      <c r="P140" s="17" t="s">
        <v>519</v>
      </c>
      <c r="Q140" s="17" t="s">
        <v>815</v>
      </c>
      <c r="R140" s="17" t="s">
        <v>519</v>
      </c>
      <c r="S140" s="17" t="str">
        <f t="shared" si="7"/>
        <v>220102V03F03</v>
      </c>
      <c r="T140" s="17" t="s">
        <v>843</v>
      </c>
      <c r="U140" s="17"/>
    </row>
    <row r="141" spans="2:21" hidden="1">
      <c r="B141" s="17" t="s">
        <v>823</v>
      </c>
      <c r="C141" s="40" t="str">
        <f t="shared" si="8"/>
        <v>โครงการพัฒนายุทธศาสตร์กรมสอบสวนคดีพิเศษสู่องค์กรหลักในการบังคับใช้กฎหมายกับอาชญากรรมพิเศษตามมาตรฐานสากล</v>
      </c>
      <c r="D141" s="17" t="s">
        <v>468</v>
      </c>
      <c r="E141" s="17" t="s">
        <v>28</v>
      </c>
      <c r="F141" s="52">
        <v>2567</v>
      </c>
      <c r="G141" s="17" t="s">
        <v>747</v>
      </c>
      <c r="H141" s="17" t="s">
        <v>378</v>
      </c>
      <c r="I141" s="17" t="s">
        <v>230</v>
      </c>
      <c r="J141" s="17" t="s">
        <v>165</v>
      </c>
      <c r="K141" s="17" t="s">
        <v>166</v>
      </c>
      <c r="L141" s="17"/>
      <c r="M141" s="17"/>
      <c r="N141" s="17"/>
      <c r="O141" s="17" t="s">
        <v>208</v>
      </c>
      <c r="P141" s="17" t="s">
        <v>519</v>
      </c>
      <c r="Q141" s="17" t="s">
        <v>824</v>
      </c>
      <c r="R141" s="17" t="s">
        <v>519</v>
      </c>
      <c r="S141" s="17" t="str">
        <f t="shared" si="7"/>
        <v>220102V03F03</v>
      </c>
      <c r="T141" s="17" t="s">
        <v>807</v>
      </c>
      <c r="U141" s="17"/>
    </row>
    <row r="142" spans="2:21" hidden="1">
      <c r="B142" s="17" t="s">
        <v>825</v>
      </c>
      <c r="C142" s="40" t="str">
        <f t="shared" si="8"/>
        <v>ปรับปรุงแก้ไขเพิ่มเติมพระราชบัญญัติการสอบสวนคดีพิเศษหรือ อนุบัญญัติที่เกี่ยวข้อง</v>
      </c>
      <c r="D142" s="17" t="s">
        <v>446</v>
      </c>
      <c r="E142" s="17" t="s">
        <v>28</v>
      </c>
      <c r="F142" s="52">
        <v>2567</v>
      </c>
      <c r="G142" s="17" t="s">
        <v>747</v>
      </c>
      <c r="H142" s="17" t="s">
        <v>378</v>
      </c>
      <c r="I142" s="17" t="s">
        <v>72</v>
      </c>
      <c r="J142" s="17" t="s">
        <v>165</v>
      </c>
      <c r="K142" s="17" t="s">
        <v>166</v>
      </c>
      <c r="L142" s="17"/>
      <c r="M142" s="17"/>
      <c r="N142" s="17"/>
      <c r="O142" s="17" t="s">
        <v>208</v>
      </c>
      <c r="P142" s="17" t="s">
        <v>519</v>
      </c>
      <c r="Q142" s="17" t="s">
        <v>826</v>
      </c>
      <c r="R142" s="17" t="s">
        <v>519</v>
      </c>
      <c r="S142" s="17" t="str">
        <f t="shared" si="7"/>
        <v>220102V03F03</v>
      </c>
      <c r="T142" s="17" t="s">
        <v>843</v>
      </c>
      <c r="U142" s="17"/>
    </row>
    <row r="143" spans="2:21" hidden="1">
      <c r="B143" s="17" t="s">
        <v>827</v>
      </c>
      <c r="C143" s="40" t="str">
        <f t="shared" si="8"/>
        <v>โครงการ"พัฒนามาตรฐานการสืบสวนสอบสวนคดีพิเศษ"</v>
      </c>
      <c r="D143" s="17" t="s">
        <v>828</v>
      </c>
      <c r="E143" s="17" t="s">
        <v>28</v>
      </c>
      <c r="F143" s="52">
        <v>2567</v>
      </c>
      <c r="G143" s="17" t="s">
        <v>747</v>
      </c>
      <c r="H143" s="17" t="s">
        <v>378</v>
      </c>
      <c r="I143" s="17" t="s">
        <v>188</v>
      </c>
      <c r="J143" s="17" t="s">
        <v>165</v>
      </c>
      <c r="K143" s="17" t="s">
        <v>166</v>
      </c>
      <c r="L143" s="17"/>
      <c r="M143" s="17"/>
      <c r="N143" s="17"/>
      <c r="O143" s="17" t="s">
        <v>208</v>
      </c>
      <c r="P143" s="17" t="s">
        <v>519</v>
      </c>
      <c r="Q143" s="17" t="s">
        <v>829</v>
      </c>
      <c r="R143" s="17" t="s">
        <v>519</v>
      </c>
      <c r="S143" s="17" t="str">
        <f t="shared" si="7"/>
        <v>220102V03F03</v>
      </c>
      <c r="T143" s="17" t="s">
        <v>803</v>
      </c>
      <c r="U143" s="17"/>
    </row>
    <row r="144" spans="2:21" hidden="1">
      <c r="B144" s="17" t="s">
        <v>830</v>
      </c>
      <c r="C144" s="40" t="str">
        <f t="shared" si="8"/>
        <v>โครงการสร้างการรับรู้ความเข้าใจภารกิจของกรมสอบสวนคดีพิเศษ</v>
      </c>
      <c r="D144" s="17" t="s">
        <v>831</v>
      </c>
      <c r="E144" s="17" t="s">
        <v>28</v>
      </c>
      <c r="F144" s="52">
        <v>2567</v>
      </c>
      <c r="G144" s="17" t="s">
        <v>747</v>
      </c>
      <c r="H144" s="17" t="s">
        <v>378</v>
      </c>
      <c r="I144" s="17" t="s">
        <v>57</v>
      </c>
      <c r="J144" s="17" t="s">
        <v>165</v>
      </c>
      <c r="K144" s="17" t="s">
        <v>166</v>
      </c>
      <c r="L144" s="17"/>
      <c r="M144" s="17"/>
      <c r="N144" s="17"/>
      <c r="O144" s="17" t="s">
        <v>208</v>
      </c>
      <c r="P144" s="17" t="s">
        <v>519</v>
      </c>
      <c r="Q144" s="17" t="s">
        <v>832</v>
      </c>
      <c r="R144" s="17" t="s">
        <v>519</v>
      </c>
      <c r="S144" s="17" t="str">
        <f t="shared" si="7"/>
        <v>220102V03F03</v>
      </c>
      <c r="T144" s="17" t="s">
        <v>807</v>
      </c>
      <c r="U144" s="17"/>
    </row>
    <row r="145" spans="2:21" hidden="1">
      <c r="B145" s="17" t="s">
        <v>833</v>
      </c>
      <c r="C145" s="40" t="str">
        <f t="shared" si="8"/>
        <v>โครงการให้ความช่วยเหลือประชาชนที่ไม่ได้รับความเป็นธรรม</v>
      </c>
      <c r="D145" s="17" t="s">
        <v>628</v>
      </c>
      <c r="E145" s="17" t="s">
        <v>28</v>
      </c>
      <c r="F145" s="52">
        <v>2567</v>
      </c>
      <c r="G145" s="17" t="s">
        <v>747</v>
      </c>
      <c r="H145" s="17" t="s">
        <v>378</v>
      </c>
      <c r="I145" s="17" t="s">
        <v>629</v>
      </c>
      <c r="J145" s="17" t="s">
        <v>165</v>
      </c>
      <c r="K145" s="17" t="s">
        <v>166</v>
      </c>
      <c r="L145" s="17"/>
      <c r="M145" s="17"/>
      <c r="N145" s="17"/>
      <c r="O145" s="17" t="s">
        <v>208</v>
      </c>
      <c r="P145" s="17" t="s">
        <v>519</v>
      </c>
      <c r="Q145" s="17" t="s">
        <v>834</v>
      </c>
      <c r="R145" s="17" t="s">
        <v>519</v>
      </c>
      <c r="S145" s="17" t="str">
        <f t="shared" si="7"/>
        <v>220102V03F03</v>
      </c>
      <c r="T145" s="17" t="s">
        <v>803</v>
      </c>
      <c r="U145" s="17"/>
    </row>
    <row r="146" spans="2:21" hidden="1">
      <c r="B146" s="17" t="s">
        <v>835</v>
      </c>
      <c r="C146" s="40" t="str">
        <f t="shared" si="8"/>
        <v>โครงการบูรณาการความร่วมมือเครือข่ายด้านการป้องกันการเกิดอาชญากรรมคดีพิเศษ</v>
      </c>
      <c r="D146" s="17" t="s">
        <v>304</v>
      </c>
      <c r="E146" s="17" t="s">
        <v>28</v>
      </c>
      <c r="F146" s="52">
        <v>2567</v>
      </c>
      <c r="G146" s="17" t="s">
        <v>747</v>
      </c>
      <c r="H146" s="17" t="s">
        <v>836</v>
      </c>
      <c r="I146" s="17" t="s">
        <v>230</v>
      </c>
      <c r="J146" s="17" t="s">
        <v>165</v>
      </c>
      <c r="K146" s="17" t="s">
        <v>166</v>
      </c>
      <c r="L146" s="17"/>
      <c r="M146" s="17"/>
      <c r="N146" s="17"/>
      <c r="O146" s="17" t="s">
        <v>208</v>
      </c>
      <c r="P146" s="17" t="s">
        <v>519</v>
      </c>
      <c r="Q146" s="17" t="s">
        <v>837</v>
      </c>
      <c r="R146" s="17" t="s">
        <v>519</v>
      </c>
      <c r="S146" s="17" t="str">
        <f t="shared" si="7"/>
        <v>220102V03F03</v>
      </c>
      <c r="T146" s="17" t="s">
        <v>807</v>
      </c>
      <c r="U146" s="17"/>
    </row>
    <row r="147" spans="2:21" hidden="1">
      <c r="B147" s="17" t="s">
        <v>838</v>
      </c>
      <c r="C147" s="40" t="str">
        <f t="shared" si="8"/>
        <v>โครงการพัฒนาศักยภาพเครือข่ายเพื่อป้องกันการเกิดอาชญากรรมคดีพิเศษ</v>
      </c>
      <c r="D147" s="17" t="s">
        <v>839</v>
      </c>
      <c r="E147" s="17" t="s">
        <v>28</v>
      </c>
      <c r="F147" s="52">
        <v>2567</v>
      </c>
      <c r="G147" s="17" t="s">
        <v>747</v>
      </c>
      <c r="H147" s="17" t="s">
        <v>836</v>
      </c>
      <c r="I147" s="17" t="s">
        <v>230</v>
      </c>
      <c r="J147" s="17" t="s">
        <v>165</v>
      </c>
      <c r="K147" s="17" t="s">
        <v>166</v>
      </c>
      <c r="L147" s="17"/>
      <c r="M147" s="17"/>
      <c r="N147" s="17"/>
      <c r="O147" s="17" t="s">
        <v>208</v>
      </c>
      <c r="P147" s="17" t="s">
        <v>519</v>
      </c>
      <c r="Q147" s="17" t="s">
        <v>840</v>
      </c>
      <c r="R147" s="17" t="s">
        <v>519</v>
      </c>
      <c r="S147" s="17" t="str">
        <f t="shared" si="7"/>
        <v>220102V03F03</v>
      </c>
      <c r="T147" s="17" t="s">
        <v>803</v>
      </c>
      <c r="U147" s="17"/>
    </row>
    <row r="148" spans="2:21" hidden="1">
      <c r="B148" s="17" t="s">
        <v>845</v>
      </c>
      <c r="C148" s="40" t="str">
        <f t="shared" si="8"/>
        <v>โครงการป้องกันอาชญากรรมการค้ามนุษย์ด้านแรงงาน “I’ll Follow You”</v>
      </c>
      <c r="D148" s="17" t="s">
        <v>846</v>
      </c>
      <c r="E148" s="17" t="s">
        <v>28</v>
      </c>
      <c r="F148" s="52">
        <v>2567</v>
      </c>
      <c r="G148" s="17" t="s">
        <v>747</v>
      </c>
      <c r="H148" s="17" t="s">
        <v>378</v>
      </c>
      <c r="I148" s="17" t="s">
        <v>230</v>
      </c>
      <c r="J148" s="17" t="s">
        <v>165</v>
      </c>
      <c r="K148" s="17" t="s">
        <v>166</v>
      </c>
      <c r="L148" s="17"/>
      <c r="M148" s="17"/>
      <c r="N148" s="17"/>
      <c r="O148" s="17" t="s">
        <v>208</v>
      </c>
      <c r="P148" s="17" t="s">
        <v>519</v>
      </c>
      <c r="Q148" s="17" t="s">
        <v>847</v>
      </c>
      <c r="R148" s="17" t="s">
        <v>519</v>
      </c>
      <c r="S148" s="17" t="str">
        <f t="shared" si="7"/>
        <v>220102V03F03</v>
      </c>
      <c r="T148" s="17" t="s">
        <v>807</v>
      </c>
      <c r="U148" s="17"/>
    </row>
    <row r="149" spans="2:21" hidden="1">
      <c r="B149" s="17" t="s">
        <v>853</v>
      </c>
      <c r="C149" s="40" t="str">
        <f t="shared" si="8"/>
        <v>“Smiling Eyes, Smiling Heart DSI Network”</v>
      </c>
      <c r="D149" s="17" t="s">
        <v>854</v>
      </c>
      <c r="E149" s="17" t="s">
        <v>28</v>
      </c>
      <c r="F149" s="52">
        <v>2567</v>
      </c>
      <c r="G149" s="17" t="s">
        <v>747</v>
      </c>
      <c r="H149" s="17" t="s">
        <v>378</v>
      </c>
      <c r="I149" s="17" t="s">
        <v>230</v>
      </c>
      <c r="J149" s="17" t="s">
        <v>165</v>
      </c>
      <c r="K149" s="17" t="s">
        <v>166</v>
      </c>
      <c r="L149" s="17"/>
      <c r="M149" s="17"/>
      <c r="N149" s="17"/>
      <c r="O149" s="17" t="s">
        <v>208</v>
      </c>
      <c r="P149" s="17" t="s">
        <v>519</v>
      </c>
      <c r="Q149" s="17" t="s">
        <v>855</v>
      </c>
      <c r="R149" s="17" t="s">
        <v>519</v>
      </c>
      <c r="S149" s="17" t="str">
        <f t="shared" si="7"/>
        <v>220102V03F03</v>
      </c>
      <c r="T149" s="17" t="s">
        <v>807</v>
      </c>
      <c r="U149" s="17"/>
    </row>
    <row r="150" spans="2:21" hidden="1">
      <c r="B150" s="17" t="s">
        <v>858</v>
      </c>
      <c r="C150" s="40" t="str">
        <f t="shared" si="8"/>
        <v>พัฒนาระบบฐานข้อมูลบันทึกข้อตกลงความร่วมมือ (MOU)</v>
      </c>
      <c r="D150" s="17" t="s">
        <v>661</v>
      </c>
      <c r="E150" s="17" t="s">
        <v>28</v>
      </c>
      <c r="F150" s="52">
        <v>2567</v>
      </c>
      <c r="G150" s="17" t="s">
        <v>747</v>
      </c>
      <c r="H150" s="17" t="s">
        <v>378</v>
      </c>
      <c r="I150" s="17" t="s">
        <v>72</v>
      </c>
      <c r="J150" s="17" t="s">
        <v>165</v>
      </c>
      <c r="K150" s="17" t="s">
        <v>166</v>
      </c>
      <c r="L150" s="17"/>
      <c r="M150" s="17"/>
      <c r="N150" s="17"/>
      <c r="O150" s="17" t="s">
        <v>208</v>
      </c>
      <c r="P150" s="17" t="s">
        <v>519</v>
      </c>
      <c r="Q150" s="17" t="s">
        <v>859</v>
      </c>
      <c r="R150" s="17" t="s">
        <v>519</v>
      </c>
      <c r="S150" s="17" t="str">
        <f t="shared" si="7"/>
        <v>220102V03F03</v>
      </c>
      <c r="T150" s="17" t="s">
        <v>803</v>
      </c>
      <c r="U150" s="17"/>
    </row>
    <row r="151" spans="2:21" hidden="1">
      <c r="B151" s="17" t="s">
        <v>862</v>
      </c>
      <c r="C151" s="40" t="str">
        <f t="shared" si="8"/>
        <v>โครงการ "สร้างและพัฒนานวัตกรรมในหน่วยงาน”</v>
      </c>
      <c r="D151" s="17" t="s">
        <v>863</v>
      </c>
      <c r="E151" s="17" t="s">
        <v>28</v>
      </c>
      <c r="F151" s="52">
        <v>2567</v>
      </c>
      <c r="G151" s="17" t="s">
        <v>747</v>
      </c>
      <c r="H151" s="17" t="s">
        <v>378</v>
      </c>
      <c r="I151" s="17" t="s">
        <v>188</v>
      </c>
      <c r="J151" s="17" t="s">
        <v>165</v>
      </c>
      <c r="K151" s="17" t="s">
        <v>166</v>
      </c>
      <c r="L151" s="17"/>
      <c r="M151" s="17"/>
      <c r="N151" s="17"/>
      <c r="O151" s="17" t="s">
        <v>208</v>
      </c>
      <c r="P151" s="17" t="s">
        <v>519</v>
      </c>
      <c r="Q151" s="17" t="s">
        <v>864</v>
      </c>
      <c r="R151" s="17" t="s">
        <v>519</v>
      </c>
      <c r="S151" s="17" t="str">
        <f t="shared" si="7"/>
        <v>220102V03F03</v>
      </c>
      <c r="T151" s="17" t="s">
        <v>803</v>
      </c>
      <c r="U151" s="17"/>
    </row>
    <row r="152" spans="2:21" hidden="1">
      <c r="B152" s="17" t="s">
        <v>865</v>
      </c>
      <c r="C152" s="40" t="str">
        <f t="shared" si="8"/>
        <v>แผนงาน “งานวิจัยด้านกฎหมายและกระบวนการยุติธรรม”</v>
      </c>
      <c r="D152" s="17" t="s">
        <v>866</v>
      </c>
      <c r="E152" s="17" t="s">
        <v>28</v>
      </c>
      <c r="F152" s="52">
        <v>2567</v>
      </c>
      <c r="G152" s="17" t="s">
        <v>747</v>
      </c>
      <c r="H152" s="17" t="s">
        <v>378</v>
      </c>
      <c r="I152" s="17" t="s">
        <v>188</v>
      </c>
      <c r="J152" s="17" t="s">
        <v>165</v>
      </c>
      <c r="K152" s="17" t="s">
        <v>166</v>
      </c>
      <c r="L152" s="17"/>
      <c r="M152" s="17"/>
      <c r="N152" s="17"/>
      <c r="O152" s="17" t="s">
        <v>208</v>
      </c>
      <c r="P152" s="17" t="s">
        <v>519</v>
      </c>
      <c r="Q152" s="17" t="s">
        <v>867</v>
      </c>
      <c r="R152" s="17" t="s">
        <v>519</v>
      </c>
      <c r="S152" s="17" t="str">
        <f t="shared" si="7"/>
        <v>220102V03F03</v>
      </c>
      <c r="T152" s="17" t="s">
        <v>803</v>
      </c>
      <c r="U152" s="17"/>
    </row>
    <row r="153" spans="2:21" hidden="1">
      <c r="B153" s="17" t="s">
        <v>891</v>
      </c>
      <c r="C153" s="40" t="str">
        <f t="shared" si="8"/>
        <v>งานปราบปรามอาชญากรรมพิเศษ</v>
      </c>
      <c r="D153" s="17" t="s">
        <v>717</v>
      </c>
      <c r="E153" s="17" t="s">
        <v>28</v>
      </c>
      <c r="F153" s="52">
        <v>2567</v>
      </c>
      <c r="G153" s="17" t="s">
        <v>747</v>
      </c>
      <c r="H153" s="17" t="s">
        <v>378</v>
      </c>
      <c r="I153" s="17" t="s">
        <v>230</v>
      </c>
      <c r="J153" s="17" t="s">
        <v>165</v>
      </c>
      <c r="K153" s="17" t="s">
        <v>166</v>
      </c>
      <c r="L153" s="17"/>
      <c r="M153" s="17"/>
      <c r="N153" s="17"/>
      <c r="O153" s="17" t="s">
        <v>208</v>
      </c>
      <c r="P153" s="17" t="s">
        <v>519</v>
      </c>
      <c r="Q153" s="17" t="s">
        <v>892</v>
      </c>
      <c r="R153" s="17" t="s">
        <v>519</v>
      </c>
      <c r="S153" s="17" t="str">
        <f t="shared" si="7"/>
        <v>220102V03F03</v>
      </c>
      <c r="T153" s="17" t="s">
        <v>803</v>
      </c>
      <c r="U153" s="17"/>
    </row>
    <row r="154" spans="2:21" hidden="1">
      <c r="B154" s="17" t="s">
        <v>893</v>
      </c>
      <c r="C154" s="40" t="str">
        <f t="shared" si="8"/>
        <v>โครงการจัดตั้งแหล่งข่าวบุคคลระดับพื้นที่</v>
      </c>
      <c r="D154" s="17" t="s">
        <v>475</v>
      </c>
      <c r="E154" s="17" t="s">
        <v>28</v>
      </c>
      <c r="F154" s="52">
        <v>2567</v>
      </c>
      <c r="G154" s="17" t="s">
        <v>747</v>
      </c>
      <c r="H154" s="17" t="s">
        <v>378</v>
      </c>
      <c r="I154" s="17" t="s">
        <v>230</v>
      </c>
      <c r="J154" s="17" t="s">
        <v>165</v>
      </c>
      <c r="K154" s="17" t="s">
        <v>166</v>
      </c>
      <c r="L154" s="17"/>
      <c r="M154" s="17"/>
      <c r="N154" s="17"/>
      <c r="O154" s="17" t="s">
        <v>208</v>
      </c>
      <c r="P154" s="17" t="s">
        <v>519</v>
      </c>
      <c r="Q154" s="17" t="s">
        <v>894</v>
      </c>
      <c r="R154" s="17" t="s">
        <v>519</v>
      </c>
      <c r="S154" s="17" t="str">
        <f t="shared" si="7"/>
        <v>220102V03F03</v>
      </c>
      <c r="T154" s="17" t="s">
        <v>879</v>
      </c>
      <c r="U154" s="17"/>
    </row>
    <row r="155" spans="2:21" hidden="1">
      <c r="B155" s="17" t="s">
        <v>920</v>
      </c>
      <c r="C155" s="40" t="str">
        <f t="shared" si="8"/>
        <v>การขับเคลื่อนพัฒนาองค์การตามหลักธรรมาภิบาล และมีขีดสมรรถนะสูงด้วยเทคโนโลยีดิจิทัลและนวัตกรรม ประจำปีงบประมาณ พ.ศ. 2567</v>
      </c>
      <c r="D155" s="17" t="s">
        <v>921</v>
      </c>
      <c r="E155" s="17" t="s">
        <v>28</v>
      </c>
      <c r="F155" s="52">
        <v>2567</v>
      </c>
      <c r="G155" s="17" t="s">
        <v>747</v>
      </c>
      <c r="H155" s="17" t="s">
        <v>378</v>
      </c>
      <c r="I155" s="17" t="s">
        <v>625</v>
      </c>
      <c r="J155" s="17" t="s">
        <v>165</v>
      </c>
      <c r="K155" s="17" t="s">
        <v>166</v>
      </c>
      <c r="L155" s="17"/>
      <c r="M155" s="17"/>
      <c r="N155" s="17"/>
      <c r="O155" s="17" t="s">
        <v>208</v>
      </c>
      <c r="P155" s="17" t="s">
        <v>519</v>
      </c>
      <c r="Q155" s="17" t="s">
        <v>922</v>
      </c>
      <c r="R155" s="17" t="s">
        <v>519</v>
      </c>
      <c r="S155" s="17" t="str">
        <f t="shared" si="7"/>
        <v>220102V03F03</v>
      </c>
      <c r="T155" s="17" t="s">
        <v>803</v>
      </c>
      <c r="U155" s="17"/>
    </row>
    <row r="156" spans="2:21" hidden="1">
      <c r="B156" s="49" t="s">
        <v>745</v>
      </c>
      <c r="C156" s="58" t="str">
        <f t="shared" si="8"/>
        <v>การพัฒนาประสิทธิภาพผู้ปฏิบัติงานด้านสิทธิมนุษยชน และการคุ้มครองสิทธิและเสรีภาพ</v>
      </c>
      <c r="D156" s="49" t="s">
        <v>746</v>
      </c>
      <c r="E156" s="49" t="s">
        <v>28</v>
      </c>
      <c r="F156" s="48">
        <v>2567</v>
      </c>
      <c r="G156" s="49" t="s">
        <v>747</v>
      </c>
      <c r="H156" s="49" t="s">
        <v>378</v>
      </c>
      <c r="I156" s="59" t="s">
        <v>748</v>
      </c>
      <c r="J156" s="59" t="s">
        <v>749</v>
      </c>
      <c r="K156" s="59" t="s">
        <v>166</v>
      </c>
      <c r="L156" s="59" t="s">
        <v>750</v>
      </c>
      <c r="M156" s="59" t="s">
        <v>213</v>
      </c>
      <c r="N156" s="59" t="s">
        <v>959</v>
      </c>
      <c r="O156" s="60" t="s">
        <v>208</v>
      </c>
      <c r="P156" s="60" t="s">
        <v>945</v>
      </c>
      <c r="Q156" s="49" t="s">
        <v>752</v>
      </c>
      <c r="R156" s="17" t="s">
        <v>945</v>
      </c>
      <c r="S156" s="47" t="str">
        <f t="shared" si="7"/>
        <v>220102V03F04</v>
      </c>
      <c r="T156" s="17" t="s">
        <v>803</v>
      </c>
      <c r="U156" s="17"/>
    </row>
    <row r="157" spans="2:21" hidden="1">
      <c r="B157" s="49" t="s">
        <v>757</v>
      </c>
      <c r="C157" s="58" t="str">
        <f t="shared" si="8"/>
        <v>โครงการ “พัฒนา Application ระบบงานนักจิตวิทยาหรือนักสังคมสงเคราะห์ตามประมวลกฎหมายวิธีพิจารณาความอาญา”</v>
      </c>
      <c r="D157" s="49" t="s">
        <v>758</v>
      </c>
      <c r="E157" s="49" t="s">
        <v>28</v>
      </c>
      <c r="F157" s="48">
        <v>2567</v>
      </c>
      <c r="G157" s="49" t="s">
        <v>747</v>
      </c>
      <c r="H157" s="49" t="s">
        <v>378</v>
      </c>
      <c r="I157" s="59" t="s">
        <v>72</v>
      </c>
      <c r="J157" s="59" t="s">
        <v>339</v>
      </c>
      <c r="K157" s="59" t="s">
        <v>166</v>
      </c>
      <c r="L157" s="59" t="s">
        <v>750</v>
      </c>
      <c r="M157" s="59" t="s">
        <v>256</v>
      </c>
      <c r="N157" s="59" t="s">
        <v>535</v>
      </c>
      <c r="O157" s="59" t="s">
        <v>256</v>
      </c>
      <c r="P157" s="59" t="s">
        <v>535</v>
      </c>
      <c r="Q157" s="49" t="s">
        <v>759</v>
      </c>
      <c r="R157" s="17" t="s">
        <v>535</v>
      </c>
      <c r="S157" s="47" t="str">
        <f t="shared" si="7"/>
        <v>220102V04F01</v>
      </c>
      <c r="T157" s="17" t="s">
        <v>889</v>
      </c>
      <c r="U157" s="17"/>
    </row>
    <row r="158" spans="2:21" hidden="1">
      <c r="B158" s="17" t="s">
        <v>895</v>
      </c>
      <c r="C158" s="40" t="str">
        <f t="shared" si="8"/>
        <v>โครงการพัฒนาระบบบริการประชาชนในการรับเรื่องร้องทุกข์/ร้องขอเป็นคดีพิเศษ (E-Service)</v>
      </c>
      <c r="D158" s="17" t="s">
        <v>896</v>
      </c>
      <c r="E158" s="17" t="s">
        <v>28</v>
      </c>
      <c r="F158" s="52">
        <v>2567</v>
      </c>
      <c r="G158" s="17" t="s">
        <v>747</v>
      </c>
      <c r="H158" s="17" t="s">
        <v>378</v>
      </c>
      <c r="I158" s="17" t="s">
        <v>283</v>
      </c>
      <c r="J158" s="17" t="s">
        <v>165</v>
      </c>
      <c r="K158" s="17" t="s">
        <v>166</v>
      </c>
      <c r="L158" s="17"/>
      <c r="M158" s="17"/>
      <c r="N158" s="17"/>
      <c r="O158" s="17" t="s">
        <v>256</v>
      </c>
      <c r="P158" s="17" t="s">
        <v>535</v>
      </c>
      <c r="Q158" s="17" t="s">
        <v>898</v>
      </c>
      <c r="R158" s="17" t="s">
        <v>535</v>
      </c>
      <c r="S158" s="17" t="str">
        <f t="shared" si="7"/>
        <v>220102V04F01</v>
      </c>
      <c r="T158" s="17" t="s">
        <v>807</v>
      </c>
      <c r="U158" s="17"/>
    </row>
    <row r="159" spans="2:21" hidden="1">
      <c r="B159" s="17" t="s">
        <v>899</v>
      </c>
      <c r="C159" s="40" t="str">
        <f t="shared" si="8"/>
        <v>โครงการ “การพัฒนาระบบสารบรรณอิเล็กทรอนิกส์ กรมสอบสวนคดีพิเศษ (DSI Smart e-Document System)</v>
      </c>
      <c r="D159" s="17" t="s">
        <v>900</v>
      </c>
      <c r="E159" s="17" t="s">
        <v>28</v>
      </c>
      <c r="F159" s="52">
        <v>2567</v>
      </c>
      <c r="G159" s="17" t="s">
        <v>747</v>
      </c>
      <c r="H159" s="17" t="s">
        <v>378</v>
      </c>
      <c r="I159" s="17" t="s">
        <v>283</v>
      </c>
      <c r="J159" s="17" t="s">
        <v>165</v>
      </c>
      <c r="K159" s="17" t="s">
        <v>166</v>
      </c>
      <c r="L159" s="17"/>
      <c r="M159" s="17"/>
      <c r="N159" s="17"/>
      <c r="O159" s="17" t="s">
        <v>256</v>
      </c>
      <c r="P159" s="17" t="s">
        <v>535</v>
      </c>
      <c r="Q159" s="17" t="s">
        <v>901</v>
      </c>
      <c r="R159" s="17" t="s">
        <v>535</v>
      </c>
      <c r="S159" s="17" t="str">
        <f t="shared" si="7"/>
        <v>220102V04F01</v>
      </c>
      <c r="T159" s="17" t="s">
        <v>807</v>
      </c>
      <c r="U159" s="17"/>
    </row>
    <row r="160" spans="2:21" hidden="1">
      <c r="B160" s="17" t="s">
        <v>902</v>
      </c>
      <c r="C160" s="40" t="str">
        <f t="shared" si="8"/>
        <v>โครงการบูรณาการฐานข้อมูลให้การบังคับใช้กฎหมายเป็นไปอย่างมีประสิทธิภาพ</v>
      </c>
      <c r="D160" s="17" t="s">
        <v>903</v>
      </c>
      <c r="E160" s="17" t="s">
        <v>28</v>
      </c>
      <c r="F160" s="52">
        <v>2567</v>
      </c>
      <c r="G160" s="17" t="s">
        <v>747</v>
      </c>
      <c r="H160" s="17" t="s">
        <v>378</v>
      </c>
      <c r="I160" s="17" t="s">
        <v>283</v>
      </c>
      <c r="J160" s="17" t="s">
        <v>165</v>
      </c>
      <c r="K160" s="17" t="s">
        <v>166</v>
      </c>
      <c r="L160" s="17"/>
      <c r="M160" s="17"/>
      <c r="N160" s="17"/>
      <c r="O160" s="17" t="s">
        <v>256</v>
      </c>
      <c r="P160" s="17" t="s">
        <v>535</v>
      </c>
      <c r="Q160" s="17" t="s">
        <v>904</v>
      </c>
      <c r="R160" s="17" t="s">
        <v>535</v>
      </c>
      <c r="S160" s="17" t="str">
        <f t="shared" si="7"/>
        <v>220102V04F01</v>
      </c>
      <c r="T160" s="17" t="s">
        <v>897</v>
      </c>
      <c r="U160" s="17"/>
    </row>
    <row r="161" spans="1:21" hidden="1">
      <c r="B161" s="17" t="s">
        <v>905</v>
      </c>
      <c r="C161" s="40" t="str">
        <f t="shared" si="8"/>
        <v>โครงการพัฒนาระบบบริหารจัดการแบบสอบถามและแบบสำรวจของกรมสอบสวนคดีพิเศษ</v>
      </c>
      <c r="D161" s="17" t="s">
        <v>906</v>
      </c>
      <c r="E161" s="17" t="s">
        <v>28</v>
      </c>
      <c r="F161" s="52">
        <v>2567</v>
      </c>
      <c r="G161" s="17" t="s">
        <v>747</v>
      </c>
      <c r="H161" s="17" t="s">
        <v>378</v>
      </c>
      <c r="I161" s="17" t="s">
        <v>283</v>
      </c>
      <c r="J161" s="17" t="s">
        <v>165</v>
      </c>
      <c r="K161" s="17" t="s">
        <v>166</v>
      </c>
      <c r="L161" s="17"/>
      <c r="M161" s="17"/>
      <c r="N161" s="17"/>
      <c r="O161" s="17" t="s">
        <v>256</v>
      </c>
      <c r="P161" s="17" t="s">
        <v>535</v>
      </c>
      <c r="Q161" s="17" t="s">
        <v>907</v>
      </c>
      <c r="R161" s="17" t="s">
        <v>535</v>
      </c>
      <c r="S161" s="17" t="str">
        <f t="shared" si="7"/>
        <v>220102V04F01</v>
      </c>
      <c r="T161" s="17" t="s">
        <v>897</v>
      </c>
      <c r="U161" s="17"/>
    </row>
    <row r="162" spans="1:21" hidden="1">
      <c r="B162" s="17" t="s">
        <v>908</v>
      </c>
      <c r="C162" s="40" t="str">
        <f t="shared" si="8"/>
        <v>โครงการพัฒนาระบบบัญชีข้อมูล (Data Catalog) เพื่อนำไปสู่การเปิดเผยข้อมูลภาครัฐ (Open Data) ตามตัวชี้วัด 5 การพัฒนาองค์การสู่ดิจิทัล</v>
      </c>
      <c r="D162" s="17" t="s">
        <v>909</v>
      </c>
      <c r="E162" s="17" t="s">
        <v>28</v>
      </c>
      <c r="F162" s="52">
        <v>2567</v>
      </c>
      <c r="G162" s="17" t="s">
        <v>747</v>
      </c>
      <c r="H162" s="17" t="s">
        <v>378</v>
      </c>
      <c r="I162" s="17" t="s">
        <v>283</v>
      </c>
      <c r="J162" s="17" t="s">
        <v>165</v>
      </c>
      <c r="K162" s="17" t="s">
        <v>166</v>
      </c>
      <c r="L162" s="17"/>
      <c r="M162" s="17"/>
      <c r="N162" s="17"/>
      <c r="O162" s="17" t="s">
        <v>256</v>
      </c>
      <c r="P162" s="17" t="s">
        <v>535</v>
      </c>
      <c r="Q162" s="17" t="s">
        <v>910</v>
      </c>
      <c r="R162" s="17" t="s">
        <v>535</v>
      </c>
      <c r="S162" s="17" t="str">
        <f t="shared" si="7"/>
        <v>220102V04F01</v>
      </c>
      <c r="T162" s="17" t="s">
        <v>897</v>
      </c>
      <c r="U162" s="17"/>
    </row>
    <row r="163" spans="1:21" hidden="1">
      <c r="B163" s="17" t="s">
        <v>911</v>
      </c>
      <c r="C163" s="40" t="str">
        <f t="shared" si="8"/>
        <v>โครงการพัฒนาระบบเชื่อมโยงข้อมูลลายพิมพ์นิ้วมือผู้ต้องหาเพื่อตรวจสอบประวัติอาชญากรรม</v>
      </c>
      <c r="D163" s="17" t="s">
        <v>912</v>
      </c>
      <c r="E163" s="17" t="s">
        <v>28</v>
      </c>
      <c r="F163" s="52">
        <v>2567</v>
      </c>
      <c r="G163" s="17" t="s">
        <v>747</v>
      </c>
      <c r="H163" s="17" t="s">
        <v>378</v>
      </c>
      <c r="I163" s="17" t="s">
        <v>283</v>
      </c>
      <c r="J163" s="17" t="s">
        <v>165</v>
      </c>
      <c r="K163" s="17" t="s">
        <v>166</v>
      </c>
      <c r="L163" s="17"/>
      <c r="M163" s="17"/>
      <c r="N163" s="17"/>
      <c r="O163" s="17" t="s">
        <v>256</v>
      </c>
      <c r="P163" s="17" t="s">
        <v>535</v>
      </c>
      <c r="Q163" s="17" t="s">
        <v>913</v>
      </c>
      <c r="R163" s="17" t="s">
        <v>535</v>
      </c>
      <c r="S163" s="17" t="str">
        <f t="shared" si="7"/>
        <v>220102V04F01</v>
      </c>
      <c r="T163" s="17" t="s">
        <v>897</v>
      </c>
      <c r="U163" s="17"/>
    </row>
    <row r="164" spans="1:21" hidden="1">
      <c r="B164" s="17" t="s">
        <v>914</v>
      </c>
      <c r="C164" s="40" t="str">
        <f t="shared" si="8"/>
        <v>พัฒนาระบบประเมินคุณสมบัติเบื้องต้นสำหรับคนไร้สัญชาติ (Pre-Qualification Assessment System for Stateless)</v>
      </c>
      <c r="D164" s="17" t="s">
        <v>915</v>
      </c>
      <c r="E164" s="17" t="s">
        <v>28</v>
      </c>
      <c r="F164" s="52">
        <v>2567</v>
      </c>
      <c r="G164" s="17" t="s">
        <v>747</v>
      </c>
      <c r="H164" s="17" t="s">
        <v>378</v>
      </c>
      <c r="I164" s="17" t="s">
        <v>283</v>
      </c>
      <c r="J164" s="17" t="s">
        <v>165</v>
      </c>
      <c r="K164" s="17" t="s">
        <v>166</v>
      </c>
      <c r="L164" s="17"/>
      <c r="M164" s="17"/>
      <c r="N164" s="17"/>
      <c r="O164" s="17" t="s">
        <v>256</v>
      </c>
      <c r="P164" s="17" t="s">
        <v>535</v>
      </c>
      <c r="Q164" s="17" t="s">
        <v>916</v>
      </c>
      <c r="R164" s="17" t="s">
        <v>535</v>
      </c>
      <c r="S164" s="17" t="str">
        <f t="shared" ref="S164:S195" si="9">IF(LEN(R164=11),_xlfn.CONCAT(O164,"F",RIGHT(R164,2)),R164)</f>
        <v>220102V04F01</v>
      </c>
      <c r="T164" s="17" t="s">
        <v>897</v>
      </c>
      <c r="U164" s="17"/>
    </row>
    <row r="165" spans="1:21" hidden="1">
      <c r="B165" s="17" t="s">
        <v>917</v>
      </c>
      <c r="C165" s="40" t="str">
        <f t="shared" si="8"/>
        <v>โครงการพัฒนาระบบเชื่อมโยงและแลกเปลี่ยนข้อมูลธุรกรรมธนาคารและข้อมูลการใช้งานโทรศัพท์เคลื่อนที่ตามพระราชกำหนดมาตรการป้องกันและปราบปรามอาชญากรรมทางเทคโนโลยี พ.ศ.2566</v>
      </c>
      <c r="D165" s="17" t="s">
        <v>918</v>
      </c>
      <c r="E165" s="17" t="s">
        <v>28</v>
      </c>
      <c r="F165" s="52">
        <v>2567</v>
      </c>
      <c r="G165" s="17" t="s">
        <v>747</v>
      </c>
      <c r="H165" s="17" t="s">
        <v>378</v>
      </c>
      <c r="I165" s="17" t="s">
        <v>283</v>
      </c>
      <c r="J165" s="17" t="s">
        <v>165</v>
      </c>
      <c r="K165" s="17" t="s">
        <v>166</v>
      </c>
      <c r="L165" s="17"/>
      <c r="M165" s="17"/>
      <c r="N165" s="17"/>
      <c r="O165" s="17" t="s">
        <v>256</v>
      </c>
      <c r="P165" s="17" t="s">
        <v>535</v>
      </c>
      <c r="Q165" s="17" t="s">
        <v>919</v>
      </c>
      <c r="R165" s="17" t="s">
        <v>535</v>
      </c>
      <c r="S165" s="17" t="str">
        <f t="shared" si="9"/>
        <v>220102V04F01</v>
      </c>
      <c r="T165" s="17" t="s">
        <v>897</v>
      </c>
      <c r="U165" s="17"/>
    </row>
    <row r="166" spans="1:21" hidden="1">
      <c r="B166" s="17" t="s">
        <v>887</v>
      </c>
      <c r="C166" s="40" t="str">
        <f t="shared" si="8"/>
        <v>โครงการพัฒนาระบบบริหารคดีพิเศษด้วยเทคโนโลยีสารสนเทศ (CIS)</v>
      </c>
      <c r="D166" s="17" t="s">
        <v>888</v>
      </c>
      <c r="E166" s="17" t="s">
        <v>28</v>
      </c>
      <c r="F166" s="52">
        <v>2567</v>
      </c>
      <c r="G166" s="17" t="s">
        <v>747</v>
      </c>
      <c r="H166" s="17" t="s">
        <v>378</v>
      </c>
      <c r="I166" s="17" t="s">
        <v>283</v>
      </c>
      <c r="J166" s="17" t="s">
        <v>165</v>
      </c>
      <c r="K166" s="17" t="s">
        <v>166</v>
      </c>
      <c r="L166" s="17"/>
      <c r="M166" s="17"/>
      <c r="N166" s="17"/>
      <c r="O166" s="17" t="s">
        <v>256</v>
      </c>
      <c r="P166" s="17" t="s">
        <v>601</v>
      </c>
      <c r="Q166" s="17" t="s">
        <v>890</v>
      </c>
      <c r="R166" s="17" t="s">
        <v>601</v>
      </c>
      <c r="S166" s="17" t="str">
        <f t="shared" si="9"/>
        <v>220102V04F02</v>
      </c>
      <c r="T166" s="17" t="s">
        <v>897</v>
      </c>
      <c r="U166" s="17"/>
    </row>
    <row r="167" spans="1:21" hidden="1">
      <c r="B167" s="49" t="s">
        <v>754</v>
      </c>
      <c r="C167" s="58" t="str">
        <f t="shared" si="8"/>
        <v>โครงการส่งเสริมพื้นที่ปลอดการบังคับคดี (Execution–free area Project)</v>
      </c>
      <c r="D167" s="49" t="s">
        <v>755</v>
      </c>
      <c r="E167" s="49" t="s">
        <v>28</v>
      </c>
      <c r="F167" s="48">
        <v>2567</v>
      </c>
      <c r="G167" s="49" t="s">
        <v>747</v>
      </c>
      <c r="H167" s="49" t="s">
        <v>378</v>
      </c>
      <c r="I167" s="59" t="s">
        <v>57</v>
      </c>
      <c r="J167" s="59" t="s">
        <v>740</v>
      </c>
      <c r="K167" s="59" t="s">
        <v>166</v>
      </c>
      <c r="L167" s="59" t="s">
        <v>750</v>
      </c>
      <c r="M167" s="59" t="s">
        <v>199</v>
      </c>
      <c r="N167" s="59" t="s">
        <v>525</v>
      </c>
      <c r="O167" s="60" t="s">
        <v>256</v>
      </c>
      <c r="P167" s="60" t="s">
        <v>600</v>
      </c>
      <c r="Q167" s="49" t="s">
        <v>756</v>
      </c>
      <c r="R167" s="17" t="s">
        <v>600</v>
      </c>
      <c r="S167" s="47" t="str">
        <f t="shared" si="9"/>
        <v>220102V04F03</v>
      </c>
      <c r="T167" s="17" t="s">
        <v>897</v>
      </c>
      <c r="U167" s="17"/>
    </row>
    <row r="168" spans="1:21" hidden="1">
      <c r="B168" s="49" t="s">
        <v>760</v>
      </c>
      <c r="C168" s="58" t="str">
        <f t="shared" si="8"/>
        <v>โครงการขับเคลื่อนแนวทางการเผยแพร่กฎหมายและสร้างการรับรู้ให้แก่ประชาชนและหน่วยงานของรัฐ</v>
      </c>
      <c r="D168" s="49" t="s">
        <v>761</v>
      </c>
      <c r="E168" s="49" t="s">
        <v>28</v>
      </c>
      <c r="F168" s="48">
        <v>2567</v>
      </c>
      <c r="G168" s="49" t="s">
        <v>747</v>
      </c>
      <c r="H168" s="49" t="s">
        <v>378</v>
      </c>
      <c r="I168" s="59" t="s">
        <v>196</v>
      </c>
      <c r="J168" s="59" t="s">
        <v>197</v>
      </c>
      <c r="K168" s="59" t="s">
        <v>166</v>
      </c>
      <c r="L168" s="59" t="s">
        <v>750</v>
      </c>
      <c r="M168" s="59" t="s">
        <v>199</v>
      </c>
      <c r="N168" s="59" t="s">
        <v>525</v>
      </c>
      <c r="O168" s="60" t="s">
        <v>256</v>
      </c>
      <c r="P168" s="60" t="s">
        <v>600</v>
      </c>
      <c r="Q168" s="49" t="s">
        <v>762</v>
      </c>
      <c r="R168" s="17" t="s">
        <v>600</v>
      </c>
      <c r="S168" s="47" t="str">
        <f t="shared" si="9"/>
        <v>220102V04F03</v>
      </c>
      <c r="T168" s="17" t="s">
        <v>807</v>
      </c>
      <c r="U168" s="17"/>
    </row>
    <row r="169" spans="1:21" hidden="1">
      <c r="B169" s="17" t="s">
        <v>923</v>
      </c>
      <c r="C169" s="40" t="str">
        <f t="shared" si="8"/>
        <v>โครงการศึกษาการดำเนินงานจังหวัดนำร่องป้องกันและลดอัตราความพิการแต่กำเนิด (Birth Defects Sandbox)</v>
      </c>
      <c r="D169" s="17" t="s">
        <v>924</v>
      </c>
      <c r="E169" s="17" t="s">
        <v>28</v>
      </c>
      <c r="F169" s="52">
        <v>2567</v>
      </c>
      <c r="G169" s="17" t="s">
        <v>747</v>
      </c>
      <c r="H169" s="17" t="s">
        <v>378</v>
      </c>
      <c r="I169" s="17" t="s">
        <v>925</v>
      </c>
      <c r="J169" s="17" t="s">
        <v>926</v>
      </c>
      <c r="K169" s="17" t="s">
        <v>100</v>
      </c>
      <c r="L169" s="17"/>
      <c r="M169" s="17"/>
      <c r="N169" s="17"/>
      <c r="O169" s="17" t="s">
        <v>256</v>
      </c>
      <c r="P169" s="17" t="s">
        <v>600</v>
      </c>
      <c r="Q169" s="17" t="s">
        <v>928</v>
      </c>
      <c r="R169" s="17" t="s">
        <v>600</v>
      </c>
      <c r="S169" s="17" t="str">
        <f t="shared" si="9"/>
        <v>220102V04F03</v>
      </c>
      <c r="T169" s="17" t="s">
        <v>927</v>
      </c>
      <c r="U169" s="17"/>
    </row>
    <row r="170" spans="1:21" hidden="1">
      <c r="B170" s="17" t="s">
        <v>929</v>
      </c>
      <c r="C170" s="40" t="str">
        <f t="shared" si="8"/>
        <v>โครงการศึกษาการบริหารจัดการของเรือนจำในการปฏิบัติต่อผู้ต้องขัง</v>
      </c>
      <c r="D170" s="17" t="s">
        <v>930</v>
      </c>
      <c r="E170" s="17" t="s">
        <v>28</v>
      </c>
      <c r="F170" s="52">
        <v>2567</v>
      </c>
      <c r="G170" s="17" t="s">
        <v>747</v>
      </c>
      <c r="H170" s="17" t="s">
        <v>378</v>
      </c>
      <c r="I170" s="17" t="s">
        <v>925</v>
      </c>
      <c r="J170" s="17" t="s">
        <v>926</v>
      </c>
      <c r="K170" s="17" t="s">
        <v>100</v>
      </c>
      <c r="L170" s="17"/>
      <c r="M170" s="17"/>
      <c r="N170" s="17"/>
      <c r="O170" s="17" t="s">
        <v>256</v>
      </c>
      <c r="P170" s="17" t="s">
        <v>600</v>
      </c>
      <c r="Q170" s="17" t="s">
        <v>931</v>
      </c>
      <c r="R170" s="17" t="s">
        <v>600</v>
      </c>
      <c r="S170" s="17" t="str">
        <f t="shared" si="9"/>
        <v>220102V04F03</v>
      </c>
      <c r="T170" s="17" t="s">
        <v>927</v>
      </c>
      <c r="U170" s="17"/>
    </row>
    <row r="171" spans="1:21" hidden="1">
      <c r="B171" s="17" t="s">
        <v>932</v>
      </c>
      <c r="C171" s="40" t="str">
        <f t="shared" si="8"/>
        <v>โครงการศึกษาแนวทางการรับฟังความคิดเห็นของประชาชนในการดำเนินการที่ส่งผลกระทบต่อคุณภาพสิ่งแวดล้อมและสุขภาพของประชาชน</v>
      </c>
      <c r="D171" s="17" t="s">
        <v>933</v>
      </c>
      <c r="E171" s="17" t="s">
        <v>28</v>
      </c>
      <c r="F171" s="52">
        <v>2567</v>
      </c>
      <c r="G171" s="17" t="s">
        <v>747</v>
      </c>
      <c r="H171" s="17" t="s">
        <v>378</v>
      </c>
      <c r="I171" s="17" t="s">
        <v>925</v>
      </c>
      <c r="J171" s="17" t="s">
        <v>926</v>
      </c>
      <c r="K171" s="17" t="s">
        <v>100</v>
      </c>
      <c r="L171" s="17"/>
      <c r="M171" s="17"/>
      <c r="N171" s="17"/>
      <c r="O171" s="17" t="s">
        <v>256</v>
      </c>
      <c r="P171" s="17" t="s">
        <v>600</v>
      </c>
      <c r="Q171" s="17" t="s">
        <v>934</v>
      </c>
      <c r="R171" s="17" t="s">
        <v>600</v>
      </c>
      <c r="S171" s="17" t="str">
        <f t="shared" si="9"/>
        <v>220102V04F03</v>
      </c>
      <c r="T171" s="17" t="s">
        <v>927</v>
      </c>
      <c r="U171" s="17"/>
    </row>
    <row r="172" spans="1:21" hidden="1">
      <c r="B172" s="17" t="s">
        <v>935</v>
      </c>
      <c r="C172" s="40" t="str">
        <f t="shared" si="8"/>
        <v>การบริหารจัดการทางเท้าสาธารณะในพื้นที่กรุงเทพมหานครแบบบูรณาการ</v>
      </c>
      <c r="D172" s="17" t="s">
        <v>936</v>
      </c>
      <c r="E172" s="17" t="s">
        <v>28</v>
      </c>
      <c r="F172" s="52">
        <v>2567</v>
      </c>
      <c r="G172" s="17" t="s">
        <v>747</v>
      </c>
      <c r="H172" s="17" t="s">
        <v>378</v>
      </c>
      <c r="I172" s="17" t="s">
        <v>925</v>
      </c>
      <c r="J172" s="17" t="s">
        <v>926</v>
      </c>
      <c r="K172" s="17" t="s">
        <v>100</v>
      </c>
      <c r="L172" s="17"/>
      <c r="M172" s="17"/>
      <c r="N172" s="17"/>
      <c r="O172" s="17" t="s">
        <v>256</v>
      </c>
      <c r="P172" s="17" t="s">
        <v>600</v>
      </c>
      <c r="Q172" s="17" t="s">
        <v>937</v>
      </c>
      <c r="R172" s="17" t="s">
        <v>600</v>
      </c>
      <c r="S172" s="17" t="str">
        <f t="shared" si="9"/>
        <v>220102V04F03</v>
      </c>
      <c r="T172" s="17" t="s">
        <v>927</v>
      </c>
      <c r="U172" s="17"/>
    </row>
    <row r="173" spans="1:21" hidden="1">
      <c r="B173" s="17" t="s">
        <v>938</v>
      </c>
      <c r="C173" s="40" t="str">
        <f t="shared" si="8"/>
        <v>โครงการศึกษาการประกอบกิจการที่ก่อให้เกิดเหตุเดือดร้อนรำคาญต่อชุมชนเพื่อจัดทำรายงานการแสวงหาข้อเท็จจริง พร้อมข้อเสนอแนะต่อคณะรัฐมนตรีตามรัฐธรรมนูญแห่งราชอาณาจักรไทย ในหมวด 5</v>
      </c>
      <c r="D173" s="17" t="s">
        <v>939</v>
      </c>
      <c r="E173" s="17" t="s">
        <v>28</v>
      </c>
      <c r="F173" s="52">
        <v>2567</v>
      </c>
      <c r="G173" s="17" t="s">
        <v>747</v>
      </c>
      <c r="H173" s="17" t="s">
        <v>378</v>
      </c>
      <c r="I173" s="17" t="s">
        <v>925</v>
      </c>
      <c r="J173" s="17" t="s">
        <v>926</v>
      </c>
      <c r="K173" s="17" t="s">
        <v>100</v>
      </c>
      <c r="L173" s="17"/>
      <c r="M173" s="17"/>
      <c r="N173" s="17"/>
      <c r="O173" s="17" t="s">
        <v>256</v>
      </c>
      <c r="P173" s="17" t="s">
        <v>600</v>
      </c>
      <c r="Q173" s="17" t="s">
        <v>940</v>
      </c>
      <c r="R173" s="17" t="s">
        <v>600</v>
      </c>
      <c r="S173" s="17" t="str">
        <f t="shared" si="9"/>
        <v>220102V04F03</v>
      </c>
      <c r="T173" s="17" t="s">
        <v>927</v>
      </c>
      <c r="U173" s="17"/>
    </row>
    <row r="174" spans="1:21" hidden="1">
      <c r="B174" s="17" t="s">
        <v>941</v>
      </c>
      <c r="C174" s="40" t="str">
        <f t="shared" si="8"/>
        <v>การปรับปรุงมาตรการทางกฎหมายในการติดตั้งโซลาร์เซลล์บนหลังคา</v>
      </c>
      <c r="D174" s="17" t="s">
        <v>942</v>
      </c>
      <c r="E174" s="17" t="s">
        <v>28</v>
      </c>
      <c r="F174" s="52">
        <v>2567</v>
      </c>
      <c r="G174" s="17" t="s">
        <v>747</v>
      </c>
      <c r="H174" s="17" t="s">
        <v>378</v>
      </c>
      <c r="I174" s="17" t="s">
        <v>925</v>
      </c>
      <c r="J174" s="17" t="s">
        <v>926</v>
      </c>
      <c r="K174" s="17" t="s">
        <v>100</v>
      </c>
      <c r="L174" s="17"/>
      <c r="M174" s="17"/>
      <c r="N174" s="17"/>
      <c r="O174" s="17" t="s">
        <v>256</v>
      </c>
      <c r="P174" s="17" t="s">
        <v>600</v>
      </c>
      <c r="Q174" s="17" t="s">
        <v>943</v>
      </c>
      <c r="R174" s="17" t="s">
        <v>600</v>
      </c>
      <c r="S174" s="17" t="str">
        <f t="shared" si="9"/>
        <v>220102V04F03</v>
      </c>
      <c r="T174" s="17" t="s">
        <v>927</v>
      </c>
      <c r="U174" s="17"/>
    </row>
    <row r="175" spans="1:21" hidden="1">
      <c r="A175" s="153" t="s">
        <v>1362</v>
      </c>
      <c r="B175" s="153" t="s">
        <v>1363</v>
      </c>
      <c r="C175" s="183" t="str">
        <f t="shared" si="8"/>
        <v>โครงการพัฒนาศักยภาพบุคลากรผู้บังคับใช้กฎหมายกับอาชญากรรมลักษณะคดีพิเศษ</v>
      </c>
      <c r="D175" s="153" t="s">
        <v>1364</v>
      </c>
      <c r="E175" s="153" t="s">
        <v>28</v>
      </c>
      <c r="F175" s="184">
        <v>2569</v>
      </c>
      <c r="G175" s="153" t="s">
        <v>1357</v>
      </c>
      <c r="H175" s="153" t="s">
        <v>1358</v>
      </c>
      <c r="I175" s="153" t="s">
        <v>188</v>
      </c>
      <c r="J175" s="153" t="s">
        <v>165</v>
      </c>
      <c r="K175" s="153" t="s">
        <v>166</v>
      </c>
      <c r="L175" s="153" t="s">
        <v>1360</v>
      </c>
      <c r="M175" s="154"/>
      <c r="N175" s="154"/>
      <c r="O175" s="153" t="s">
        <v>1303</v>
      </c>
      <c r="P175" s="153" t="s">
        <v>803</v>
      </c>
      <c r="Q175" s="153" t="s">
        <v>1365</v>
      </c>
    </row>
    <row r="176" spans="1:21" hidden="1">
      <c r="A176" s="153" t="s">
        <v>1354</v>
      </c>
      <c r="B176" s="153" t="s">
        <v>1355</v>
      </c>
      <c r="C176" s="183" t="str">
        <f t="shared" si="8"/>
        <v>โครงการประชาสัมพันธ์สร้างการรับรู้ด้านกฎหมายและกระบวนการยุติธรรมแก่ประชาชน</v>
      </c>
      <c r="D176" s="153" t="s">
        <v>1356</v>
      </c>
      <c r="E176" s="153" t="s">
        <v>28</v>
      </c>
      <c r="F176" s="184">
        <v>2569</v>
      </c>
      <c r="G176" s="153" t="s">
        <v>1357</v>
      </c>
      <c r="H176" s="153" t="s">
        <v>1358</v>
      </c>
      <c r="I176" s="153" t="s">
        <v>1359</v>
      </c>
      <c r="J176" s="153" t="s">
        <v>339</v>
      </c>
      <c r="K176" s="153" t="s">
        <v>166</v>
      </c>
      <c r="L176" s="153" t="s">
        <v>1360</v>
      </c>
      <c r="M176" s="154"/>
      <c r="N176" s="154"/>
      <c r="O176" s="153" t="s">
        <v>1301</v>
      </c>
      <c r="P176" s="153" t="s">
        <v>927</v>
      </c>
      <c r="Q176" s="153" t="s">
        <v>1361</v>
      </c>
    </row>
  </sheetData>
  <autoFilter ref="A3:S176" xr:uid="{00000000-0009-0000-0000-00000A000000}">
    <filterColumn colId="15">
      <filters>
        <filter val="220102V02F01"/>
      </filters>
    </filterColumn>
    <sortState xmlns:xlrd2="http://schemas.microsoft.com/office/spreadsheetml/2017/richdata2" ref="A4:S176">
      <sortCondition ref="F3:F176"/>
    </sortState>
  </autoFilter>
  <hyperlinks>
    <hyperlink ref="C4" r:id="rId1" display="https://emenscr.nesdc.go.th/viewer/view.html?id=5b1e3301916f477e3991eb6f&amp;username=mot08051" xr:uid="{00000000-0004-0000-0A00-000000000000}"/>
    <hyperlink ref="C8" r:id="rId2" display="https://emenscr.nesdc.go.th/viewer/view.html?id=5b1ea0e3916f477e3991ebb4&amp;username=mod02021" xr:uid="{00000000-0004-0000-0A00-000001000000}"/>
    <hyperlink ref="C5" r:id="rId3" display="https://emenscr.nesdc.go.th/viewer/view.html?id=5b1f2ae07587e67e2e720f02&amp;username=mod02021" xr:uid="{00000000-0004-0000-0A00-000002000000}"/>
    <hyperlink ref="C9" r:id="rId4" display="https://emenscr.nesdc.go.th/viewer/view.html?id=5b20e460ea79507e38d7c97e&amp;username=mof06011" xr:uid="{00000000-0004-0000-0A00-000003000000}"/>
    <hyperlink ref="C20" r:id="rId5" display="https://emenscr.nesdc.go.th/viewer/view.html?id=5b28d5bac9200505a04dff23&amp;username=mof05981" xr:uid="{00000000-0004-0000-0A00-000004000000}"/>
    <hyperlink ref="C10" r:id="rId6" display="https://emenscr.nesdc.go.th/viewer/view.html?id=5b331276c1359b40727b45a0&amp;username=mdes0202011" xr:uid="{00000000-0004-0000-0A00-000005000000}"/>
    <hyperlink ref="C6" r:id="rId7" display="https://emenscr.nesdc.go.th/viewer/view.html?id=5b879f0a8419180f2e67afa9&amp;username=coj0151" xr:uid="{00000000-0004-0000-0A00-000006000000}"/>
    <hyperlink ref="C7" r:id="rId8" display="https://emenscr.nesdc.go.th/viewer/view.html?id=5bdfcbb97de3c605ae4161a6&amp;username=police000711" xr:uid="{00000000-0004-0000-0A00-000007000000}"/>
    <hyperlink ref="C21" r:id="rId9" display="https://emenscr.nesdc.go.th/viewer/view.html?id=5c04dea4e1033840d277034a&amp;username=ago00061" xr:uid="{00000000-0004-0000-0A00-000008000000}"/>
    <hyperlink ref="C11" r:id="rId10" display="https://emenscr.nesdc.go.th/viewer/view.html?id=5c527447339edb2eebb96fdf&amp;username=krisdika09011" xr:uid="{00000000-0004-0000-0A00-000009000000}"/>
    <hyperlink ref="C12" r:id="rId11" display="https://emenscr.nesdc.go.th/viewer/view.html?id=5c527f1c4819522ef1ca2bca&amp;username=krisdika09011" xr:uid="{00000000-0004-0000-0A00-00000A000000}"/>
    <hyperlink ref="C13" r:id="rId12" display="https://emenscr.nesdc.go.th/viewer/view.html?id=5c85da55648eef5b706ebb63&amp;username=constitutionalcourt00101" xr:uid="{00000000-0004-0000-0A00-00000B000000}"/>
    <hyperlink ref="C14" r:id="rId13" display="https://emenscr.nesdc.go.th/viewer/view.html?id=5cc2b9bcf78b133fe6b14f68&amp;username=constitutionalcourt00101" xr:uid="{00000000-0004-0000-0A00-00000C000000}"/>
    <hyperlink ref="C15" r:id="rId14" display="https://emenscr.nesdc.go.th/viewer/view.html?id=5cc2c0e0f78b133fe6b14f71&amp;username=constitutionalcourt00101" xr:uid="{00000000-0004-0000-0A00-00000D000000}"/>
    <hyperlink ref="C16" r:id="rId15" display="https://emenscr.nesdc.go.th/viewer/view.html?id=5cca0e8fa392573fe1bc722a&amp;username=constitutionalcourt00101" xr:uid="{00000000-0004-0000-0A00-00000E000000}"/>
    <hyperlink ref="C17" r:id="rId16" display="https://emenscr.nesdc.go.th/viewer/view.html?id=5cca13a47a930d3fec2636e0&amp;username=constitutionalcourt00101" xr:uid="{00000000-0004-0000-0A00-00000F000000}"/>
    <hyperlink ref="C18" r:id="rId17" display="https://emenscr.nesdc.go.th/viewer/view.html?id=5d775ff176d3e02e001a273e&amp;username=m-society02021" xr:uid="{00000000-0004-0000-0A00-000010000000}"/>
    <hyperlink ref="C22" r:id="rId18" display="https://emenscr.nesdc.go.th/viewer/view.html?id=5db90ac2ddf85f0a3f403920&amp;username=mol04091" xr:uid="{00000000-0004-0000-0A00-000011000000}"/>
    <hyperlink ref="C19" r:id="rId19" display="https://emenscr.nesdc.go.th/viewer/view.html?id=5dbfa6e3618d7a030c89be9e&amp;username=kpru053621" xr:uid="{00000000-0004-0000-0A00-000012000000}"/>
    <hyperlink ref="C23" r:id="rId20" display="https://emenscr.nesdc.go.th/viewer/view.html?id=5dedfeb1a4f65846b25d43e7&amp;username=moj08181" xr:uid="{00000000-0004-0000-0A00-000013000000}"/>
    <hyperlink ref="C24" r:id="rId21" display="https://emenscr.nesdc.go.th/viewer/view.html?id=5dfca7044a6018148125f8bb&amp;username=moe040071" xr:uid="{00000000-0004-0000-0A00-000014000000}"/>
    <hyperlink ref="C25" r:id="rId22" display="https://emenscr.nesdc.go.th/viewer/view.html?id=5e0ed4a54686c20174729832&amp;username=moph10111" xr:uid="{00000000-0004-0000-0A00-000015000000}"/>
    <hyperlink ref="C26" r:id="rId23" display="https://emenscr.nesdc.go.th/viewer/view.html?id=5f06782f6fda33521e67b3ca&amp;username=moj08191" xr:uid="{00000000-0004-0000-0A00-000016000000}"/>
    <hyperlink ref="C27" r:id="rId24" display="https://emenscr.nesdc.go.th/viewer/view.html?id=5f23d4446a665051adb26a09&amp;username=cmu659351" xr:uid="{00000000-0004-0000-0A00-000017000000}"/>
    <hyperlink ref="C28" r:id="rId25" display="https://emenscr.nesdc.go.th/viewer/view.html?id=5fbccd049a014c2a732f73e1&amp;username=moc07021" xr:uid="{00000000-0004-0000-0A00-000018000000}"/>
    <hyperlink ref="C29" r:id="rId26" display="https://emenscr.nesdc.go.th/viewer/view.html?id=5fe2c4caea2eef1b27a27887&amp;username=moj08021" xr:uid="{00000000-0004-0000-0A00-000019000000}"/>
    <hyperlink ref="C30" r:id="rId27" display="https://emenscr.nesdc.go.th/viewer/view.html?id=5fe2c5fcadb90d1b2adda9ca&amp;username=moj08141" xr:uid="{00000000-0004-0000-0A00-00001A000000}"/>
    <hyperlink ref="C31" r:id="rId28" display="https://emenscr.nesdc.go.th/viewer/view.html?id=5fe2ca858ae2fc1b311d25d1&amp;username=moj08191" xr:uid="{00000000-0004-0000-0A00-00001B000000}"/>
    <hyperlink ref="C32" r:id="rId29" display="https://emenscr.nesdc.go.th/viewer/view.html?id=5fe2d6a5ea2eef1b27a278d6&amp;username=moj08141" xr:uid="{00000000-0004-0000-0A00-00001C000000}"/>
    <hyperlink ref="C33" r:id="rId30" display="https://emenscr.nesdc.go.th/viewer/view.html?id=5fe30cfdea2eef1b27a27a1f&amp;username=moj08191" xr:uid="{00000000-0004-0000-0A00-00001D000000}"/>
    <hyperlink ref="C34" r:id="rId31" display="https://emenscr.nesdc.go.th/viewer/view.html?id=5fe311ddea2eef1b27a27a38&amp;username=moe03041" xr:uid="{00000000-0004-0000-0A00-00001E000000}"/>
    <hyperlink ref="C35" r:id="rId32" display="https://emenscr.nesdc.go.th/viewer/view.html?id=5fe3132c0573ae1b28632739&amp;username=moj08191" xr:uid="{00000000-0004-0000-0A00-00001F000000}"/>
    <hyperlink ref="C36" r:id="rId33" display="https://emenscr.nesdc.go.th/viewer/view.html?id=5fe436308838350dbfec9437&amp;username=moj08151" xr:uid="{00000000-0004-0000-0A00-000020000000}"/>
    <hyperlink ref="C37" r:id="rId34" display="https://emenscr.nesdc.go.th/viewer/view.html?id=5fe45929de9699752bbf4919&amp;username=moj08151" xr:uid="{00000000-0004-0000-0A00-000021000000}"/>
    <hyperlink ref="C38" r:id="rId35" display="https://emenscr.nesdc.go.th/viewer/view.html?id=5fe5e826937fc042b84c9b6a&amp;username=moj08181" xr:uid="{00000000-0004-0000-0A00-000022000000}"/>
    <hyperlink ref="C39" r:id="rId36" display="https://emenscr.nesdc.go.th/viewer/view.html?id=5fffe38a2484306cc56a7a70&amp;username=sec261" xr:uid="{00000000-0004-0000-0A00-000023000000}"/>
    <hyperlink ref="C40" r:id="rId37" display="https://emenscr.nesdc.go.th/viewer/view.html?id=600577054c8c2f1ca150db04&amp;username=sec241" xr:uid="{00000000-0004-0000-0A00-000024000000}"/>
    <hyperlink ref="C41" r:id="rId38" display="https://emenscr.nesdc.go.th/viewer/view.html?id=601a1eb3242f142b6c6c088d&amp;username=moph10071" xr:uid="{00000000-0004-0000-0A00-000025000000}"/>
    <hyperlink ref="C42" r:id="rId39" display="https://emenscr.nesdc.go.th/viewer/view.html?id=601ccec3c0248c15b754389c&amp;username=sec281" xr:uid="{00000000-0004-0000-0A00-000026000000}"/>
    <hyperlink ref="C43" r:id="rId40" display="https://emenscr.nesdc.go.th/viewer/view.html?id=60802618c19cc01601b91c0d&amp;username=moj021081" xr:uid="{00000000-0004-0000-0A00-000027000000}"/>
    <hyperlink ref="C44" r:id="rId41" display="https://emenscr.nesdc.go.th/viewer/view.html?id=6176979e9538f060ef14e228&amp;username=moj09051" xr:uid="{00000000-0004-0000-0A00-000028000000}"/>
    <hyperlink ref="D133" r:id="rId42" display="กิจกรรมการประชุมเชิงปฏิบัติการให้ความรู้ด้านกฎหมายเพื่อเตรียมการในการรองรับการดำเนินการตามกฎกระทรวงกำหนดขั้นตอนและวิธีปฏิบัติเกี่ยวกับการยึด การอายัด และการขายทอดตลาดทรัพย์สิน และกำหนดอำนาจของศาลในส่วนที่เกี่ยวข้องกับการบังคับคดี ให้เป็นอำนาจของหัวหน้าหน่วยงานของรัฐ พ.ศ. 2565 ของสำนักงานปลัดกระทรวงศึกษาธิการ" xr:uid="{00000000-0004-0000-0A00-000029000000}"/>
    <hyperlink ref="C133" r:id="rId43" display="กิจกรรมการประชุมเชิงปฏิบัติการให้ความรู้ด้านกฎหมายเพื่อเตรียมการในการรองรับการดำเนินการตามกฎกระทรวงกำหนดขั้นตอนและวิธีปฏิบัติเกี่ยวกับการยึด การอายัด และการขายทอดตลาดทรัพย์สิน และกำหนดอำนาจของศาลในส่วนที่เกี่ยวข้องกับการบังคับคดี ให้เป็นอำนาจของหัวหน้าหน่วยงานของรัฐ พ.ศ. 2565 ของสำนักงานปลัดกระทรวงศึกษาธิการ" xr:uid="{00000000-0004-0000-0A00-00002A000000}"/>
  </hyperlinks>
  <pageMargins left="0.7" right="0.7" top="0.75" bottom="0.75" header="0.3" footer="0.3"/>
  <pageSetup paperSize="9" orientation="portrait" r:id="rId44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U206"/>
  <sheetViews>
    <sheetView topLeftCell="E174" zoomScale="80" zoomScaleNormal="80" workbookViewId="0">
      <selection activeCell="I7" sqref="I7:I206"/>
    </sheetView>
  </sheetViews>
  <sheetFormatPr defaultRowHeight="14.5"/>
  <cols>
    <col min="1" max="1" width="23" customWidth="1"/>
    <col min="2" max="2" width="90.81640625" customWidth="1"/>
    <col min="3" max="3" width="54" customWidth="1"/>
    <col min="4" max="5" width="20.1796875" customWidth="1"/>
    <col min="6" max="7" width="28.1796875" customWidth="1"/>
    <col min="8" max="8" width="27" customWidth="1"/>
    <col min="9" max="9" width="54" customWidth="1"/>
    <col min="10" max="10" width="50" customWidth="1"/>
    <col min="11" max="11" width="54" customWidth="1"/>
    <col min="12" max="12" width="35.81640625" bestFit="1" customWidth="1"/>
    <col min="13" max="13" width="14.81640625" bestFit="1" customWidth="1"/>
    <col min="14" max="14" width="35.81640625" customWidth="1"/>
    <col min="15" max="15" width="19.453125" customWidth="1"/>
    <col min="16" max="16" width="27.1796875" customWidth="1"/>
    <col min="17" max="17" width="14.453125" bestFit="1" customWidth="1"/>
    <col min="18" max="18" width="30.08984375" bestFit="1" customWidth="1"/>
    <col min="19" max="20" width="20.1796875" customWidth="1"/>
    <col min="21" max="21" width="16.453125" customWidth="1"/>
  </cols>
  <sheetData>
    <row r="1" spans="1:21" ht="23.5">
      <c r="A1" s="98" t="s">
        <v>1289</v>
      </c>
      <c r="B1" s="99" t="s">
        <v>1290</v>
      </c>
    </row>
    <row r="2" spans="1:21" ht="23.5">
      <c r="A2" s="19"/>
      <c r="B2" s="100" t="s">
        <v>1291</v>
      </c>
    </row>
    <row r="3" spans="1:21" ht="23.5">
      <c r="A3" s="19"/>
      <c r="B3" s="101" t="s">
        <v>1292</v>
      </c>
    </row>
    <row r="4" spans="1:21" ht="23.5">
      <c r="A4" s="19"/>
      <c r="B4" s="102" t="s">
        <v>1293</v>
      </c>
    </row>
    <row r="5" spans="1:21" ht="23.5">
      <c r="A5" s="19"/>
      <c r="B5" s="12" t="s">
        <v>1294</v>
      </c>
    </row>
    <row r="6" spans="1:21" ht="23.5">
      <c r="A6" s="86" t="s">
        <v>2</v>
      </c>
      <c r="B6" s="87" t="s">
        <v>3</v>
      </c>
      <c r="C6" s="88" t="s">
        <v>7</v>
      </c>
      <c r="D6" s="88" t="s">
        <v>488</v>
      </c>
      <c r="E6" s="89" t="s">
        <v>961</v>
      </c>
      <c r="F6" s="87" t="s">
        <v>14</v>
      </c>
      <c r="G6" s="90" t="s">
        <v>962</v>
      </c>
      <c r="H6" s="87" t="s">
        <v>15</v>
      </c>
      <c r="I6" s="87" t="s">
        <v>20</v>
      </c>
      <c r="J6" s="87" t="s">
        <v>19</v>
      </c>
      <c r="K6" s="87" t="s">
        <v>18</v>
      </c>
      <c r="L6" s="87" t="s">
        <v>21</v>
      </c>
      <c r="M6" s="90" t="s">
        <v>963</v>
      </c>
      <c r="N6" s="91" t="s">
        <v>964</v>
      </c>
      <c r="O6" s="87" t="s">
        <v>965</v>
      </c>
      <c r="P6" s="92" t="s">
        <v>966</v>
      </c>
      <c r="Q6" s="90" t="s">
        <v>967</v>
      </c>
      <c r="R6" s="91" t="s">
        <v>968</v>
      </c>
      <c r="S6" s="87" t="s">
        <v>969</v>
      </c>
      <c r="T6" s="92" t="s">
        <v>970</v>
      </c>
      <c r="U6" s="87" t="s">
        <v>483</v>
      </c>
    </row>
    <row r="7" spans="1:21">
      <c r="A7" s="93" t="s">
        <v>602</v>
      </c>
      <c r="B7" s="94" t="s">
        <v>603</v>
      </c>
      <c r="C7" s="94" t="s">
        <v>28</v>
      </c>
      <c r="D7" s="94">
        <v>2566</v>
      </c>
      <c r="E7" s="94" t="s">
        <v>359</v>
      </c>
      <c r="F7" s="95">
        <v>243162</v>
      </c>
      <c r="G7" s="95" t="s">
        <v>65</v>
      </c>
      <c r="H7" s="95">
        <v>243526</v>
      </c>
      <c r="I7" s="94" t="s">
        <v>74</v>
      </c>
      <c r="J7" s="94" t="s">
        <v>605</v>
      </c>
      <c r="K7" s="94" t="s">
        <v>604</v>
      </c>
      <c r="L7" s="94" t="s">
        <v>971</v>
      </c>
      <c r="M7" s="94" t="s">
        <v>972</v>
      </c>
      <c r="N7" s="93" t="s">
        <v>973</v>
      </c>
      <c r="O7" s="93" t="s">
        <v>363</v>
      </c>
      <c r="P7" s="97" t="s">
        <v>897</v>
      </c>
      <c r="Q7" s="93"/>
      <c r="R7" s="94"/>
      <c r="S7" s="94"/>
      <c r="T7" s="94"/>
      <c r="U7" s="94" t="s">
        <v>974</v>
      </c>
    </row>
    <row r="8" spans="1:21">
      <c r="A8" s="93" t="s">
        <v>607</v>
      </c>
      <c r="B8" s="94" t="s">
        <v>608</v>
      </c>
      <c r="C8" s="94" t="s">
        <v>28</v>
      </c>
      <c r="D8" s="94">
        <v>2566</v>
      </c>
      <c r="E8" s="94" t="s">
        <v>359</v>
      </c>
      <c r="F8" s="95">
        <v>243162</v>
      </c>
      <c r="G8" s="95" t="s">
        <v>65</v>
      </c>
      <c r="H8" s="95">
        <v>243526</v>
      </c>
      <c r="I8" s="94" t="s">
        <v>166</v>
      </c>
      <c r="J8" s="94" t="s">
        <v>165</v>
      </c>
      <c r="K8" s="94" t="s">
        <v>609</v>
      </c>
      <c r="L8" s="94" t="s">
        <v>971</v>
      </c>
      <c r="M8" s="94" t="s">
        <v>972</v>
      </c>
      <c r="N8" s="93" t="s">
        <v>973</v>
      </c>
      <c r="O8" s="93" t="s">
        <v>401</v>
      </c>
      <c r="P8" s="97" t="s">
        <v>807</v>
      </c>
      <c r="Q8" s="93"/>
      <c r="R8" s="94"/>
      <c r="S8" s="94"/>
      <c r="T8" s="94"/>
      <c r="U8" s="94" t="s">
        <v>975</v>
      </c>
    </row>
    <row r="9" spans="1:21">
      <c r="A9" s="93" t="s">
        <v>611</v>
      </c>
      <c r="B9" s="94" t="s">
        <v>446</v>
      </c>
      <c r="C9" s="94" t="s">
        <v>28</v>
      </c>
      <c r="D9" s="94">
        <v>2566</v>
      </c>
      <c r="E9" s="94" t="s">
        <v>359</v>
      </c>
      <c r="F9" s="95">
        <v>243162</v>
      </c>
      <c r="G9" s="95" t="s">
        <v>65</v>
      </c>
      <c r="H9" s="95">
        <v>243526</v>
      </c>
      <c r="I9" s="94" t="s">
        <v>166</v>
      </c>
      <c r="J9" s="94" t="s">
        <v>165</v>
      </c>
      <c r="K9" s="94" t="s">
        <v>72</v>
      </c>
      <c r="L9" s="94" t="s">
        <v>971</v>
      </c>
      <c r="M9" s="94" t="s">
        <v>972</v>
      </c>
      <c r="N9" s="93" t="s">
        <v>973</v>
      </c>
      <c r="O9" s="93" t="s">
        <v>401</v>
      </c>
      <c r="P9" s="97" t="s">
        <v>807</v>
      </c>
      <c r="Q9" s="93"/>
      <c r="R9" s="94"/>
      <c r="S9" s="94"/>
      <c r="T9" s="94"/>
      <c r="U9" s="94" t="s">
        <v>976</v>
      </c>
    </row>
    <row r="10" spans="1:21">
      <c r="A10" s="93" t="s">
        <v>651</v>
      </c>
      <c r="B10" s="94" t="s">
        <v>652</v>
      </c>
      <c r="C10" s="94" t="s">
        <v>28</v>
      </c>
      <c r="D10" s="94">
        <v>2566</v>
      </c>
      <c r="E10" s="94" t="s">
        <v>359</v>
      </c>
      <c r="F10" s="95">
        <v>243162</v>
      </c>
      <c r="G10" s="95" t="s">
        <v>65</v>
      </c>
      <c r="H10" s="95">
        <v>243526</v>
      </c>
      <c r="I10" s="94" t="s">
        <v>166</v>
      </c>
      <c r="J10" s="94" t="s">
        <v>165</v>
      </c>
      <c r="K10" s="94" t="s">
        <v>649</v>
      </c>
      <c r="L10" s="94" t="s">
        <v>971</v>
      </c>
      <c r="M10" s="94" t="s">
        <v>972</v>
      </c>
      <c r="N10" s="93" t="s">
        <v>973</v>
      </c>
      <c r="O10" s="93" t="s">
        <v>395</v>
      </c>
      <c r="P10" s="97" t="s">
        <v>803</v>
      </c>
      <c r="Q10" s="93"/>
      <c r="R10" s="94"/>
      <c r="S10" s="94"/>
      <c r="T10" s="94"/>
      <c r="U10" s="94" t="s">
        <v>977</v>
      </c>
    </row>
    <row r="11" spans="1:21">
      <c r="A11" s="93" t="s">
        <v>623</v>
      </c>
      <c r="B11" s="94" t="s">
        <v>624</v>
      </c>
      <c r="C11" s="94" t="s">
        <v>28</v>
      </c>
      <c r="D11" s="94">
        <v>2566</v>
      </c>
      <c r="E11" s="94" t="s">
        <v>359</v>
      </c>
      <c r="F11" s="95">
        <v>243162</v>
      </c>
      <c r="G11" s="95" t="s">
        <v>65</v>
      </c>
      <c r="H11" s="95">
        <v>243526</v>
      </c>
      <c r="I11" s="94" t="s">
        <v>166</v>
      </c>
      <c r="J11" s="94" t="s">
        <v>165</v>
      </c>
      <c r="K11" s="94" t="s">
        <v>625</v>
      </c>
      <c r="L11" s="94" t="s">
        <v>971</v>
      </c>
      <c r="M11" s="94" t="s">
        <v>972</v>
      </c>
      <c r="N11" s="93" t="s">
        <v>973</v>
      </c>
      <c r="O11" s="93" t="s">
        <v>401</v>
      </c>
      <c r="P11" s="97" t="s">
        <v>807</v>
      </c>
      <c r="Q11" s="93"/>
      <c r="R11" s="94"/>
      <c r="S11" s="94"/>
      <c r="T11" s="94"/>
      <c r="U11" s="94" t="s">
        <v>978</v>
      </c>
    </row>
    <row r="12" spans="1:21">
      <c r="A12" s="93" t="s">
        <v>627</v>
      </c>
      <c r="B12" s="94" t="s">
        <v>628</v>
      </c>
      <c r="C12" s="94" t="s">
        <v>28</v>
      </c>
      <c r="D12" s="94">
        <v>2566</v>
      </c>
      <c r="E12" s="94" t="s">
        <v>359</v>
      </c>
      <c r="F12" s="95">
        <v>243162</v>
      </c>
      <c r="G12" s="95" t="s">
        <v>65</v>
      </c>
      <c r="H12" s="95">
        <v>243526</v>
      </c>
      <c r="I12" s="94" t="s">
        <v>166</v>
      </c>
      <c r="J12" s="94" t="s">
        <v>165</v>
      </c>
      <c r="K12" s="94" t="s">
        <v>629</v>
      </c>
      <c r="L12" s="94" t="s">
        <v>971</v>
      </c>
      <c r="M12" s="94" t="s">
        <v>972</v>
      </c>
      <c r="N12" s="93" t="s">
        <v>973</v>
      </c>
      <c r="O12" s="93" t="s">
        <v>401</v>
      </c>
      <c r="P12" s="97" t="s">
        <v>807</v>
      </c>
      <c r="Q12" s="93"/>
      <c r="R12" s="94"/>
      <c r="S12" s="94"/>
      <c r="T12" s="94"/>
      <c r="U12" s="94" t="s">
        <v>979</v>
      </c>
    </row>
    <row r="13" spans="1:21">
      <c r="A13" s="93" t="s">
        <v>620</v>
      </c>
      <c r="B13" s="94" t="s">
        <v>621</v>
      </c>
      <c r="C13" s="94" t="s">
        <v>28</v>
      </c>
      <c r="D13" s="94">
        <v>2566</v>
      </c>
      <c r="E13" s="94" t="s">
        <v>359</v>
      </c>
      <c r="F13" s="95">
        <v>243162</v>
      </c>
      <c r="G13" s="95" t="s">
        <v>65</v>
      </c>
      <c r="H13" s="95">
        <v>243526</v>
      </c>
      <c r="I13" s="94" t="s">
        <v>166</v>
      </c>
      <c r="J13" s="94" t="s">
        <v>165</v>
      </c>
      <c r="K13" s="94" t="s">
        <v>230</v>
      </c>
      <c r="L13" s="94" t="s">
        <v>971</v>
      </c>
      <c r="M13" s="94" t="s">
        <v>972</v>
      </c>
      <c r="N13" s="93" t="s">
        <v>973</v>
      </c>
      <c r="O13" s="93" t="s">
        <v>401</v>
      </c>
      <c r="P13" s="97" t="s">
        <v>807</v>
      </c>
      <c r="Q13" s="93"/>
      <c r="R13" s="94"/>
      <c r="S13" s="94"/>
      <c r="T13" s="94"/>
      <c r="U13" s="94" t="s">
        <v>980</v>
      </c>
    </row>
    <row r="14" spans="1:21">
      <c r="A14" s="93" t="s">
        <v>631</v>
      </c>
      <c r="B14" s="94" t="s">
        <v>632</v>
      </c>
      <c r="C14" s="94" t="s">
        <v>28</v>
      </c>
      <c r="D14" s="94">
        <v>2566</v>
      </c>
      <c r="E14" s="94" t="s">
        <v>359</v>
      </c>
      <c r="F14" s="95">
        <v>243162</v>
      </c>
      <c r="G14" s="95" t="s">
        <v>65</v>
      </c>
      <c r="H14" s="95">
        <v>243526</v>
      </c>
      <c r="I14" s="94" t="s">
        <v>166</v>
      </c>
      <c r="J14" s="94" t="s">
        <v>165</v>
      </c>
      <c r="K14" s="94" t="s">
        <v>283</v>
      </c>
      <c r="L14" s="94" t="s">
        <v>971</v>
      </c>
      <c r="M14" s="94" t="s">
        <v>972</v>
      </c>
      <c r="N14" s="93" t="s">
        <v>973</v>
      </c>
      <c r="O14" s="93" t="s">
        <v>395</v>
      </c>
      <c r="P14" s="97" t="s">
        <v>803</v>
      </c>
      <c r="Q14" s="93"/>
      <c r="R14" s="94"/>
      <c r="S14" s="94"/>
      <c r="T14" s="94"/>
      <c r="U14" s="94" t="s">
        <v>981</v>
      </c>
    </row>
    <row r="15" spans="1:21">
      <c r="A15" s="93" t="s">
        <v>634</v>
      </c>
      <c r="B15" s="94" t="s">
        <v>635</v>
      </c>
      <c r="C15" s="94" t="s">
        <v>28</v>
      </c>
      <c r="D15" s="94">
        <v>2566</v>
      </c>
      <c r="E15" s="94" t="s">
        <v>359</v>
      </c>
      <c r="F15" s="95">
        <v>243162</v>
      </c>
      <c r="G15" s="95" t="s">
        <v>65</v>
      </c>
      <c r="H15" s="95">
        <v>243526</v>
      </c>
      <c r="I15" s="94" t="s">
        <v>166</v>
      </c>
      <c r="J15" s="94" t="s">
        <v>165</v>
      </c>
      <c r="K15" s="94" t="s">
        <v>188</v>
      </c>
      <c r="L15" s="94" t="s">
        <v>971</v>
      </c>
      <c r="M15" s="94" t="s">
        <v>972</v>
      </c>
      <c r="N15" s="93" t="s">
        <v>973</v>
      </c>
      <c r="O15" s="93" t="s">
        <v>395</v>
      </c>
      <c r="P15" s="97" t="s">
        <v>803</v>
      </c>
      <c r="Q15" s="93"/>
      <c r="R15" s="94"/>
      <c r="S15" s="94"/>
      <c r="T15" s="94"/>
      <c r="U15" s="94" t="s">
        <v>982</v>
      </c>
    </row>
    <row r="16" spans="1:21">
      <c r="A16" s="93" t="s">
        <v>637</v>
      </c>
      <c r="B16" s="94" t="s">
        <v>638</v>
      </c>
      <c r="C16" s="94" t="s">
        <v>28</v>
      </c>
      <c r="D16" s="94">
        <v>2566</v>
      </c>
      <c r="E16" s="94" t="s">
        <v>639</v>
      </c>
      <c r="F16" s="95">
        <v>243193</v>
      </c>
      <c r="G16" s="95" t="s">
        <v>65</v>
      </c>
      <c r="H16" s="95">
        <v>243526</v>
      </c>
      <c r="I16" s="94" t="s">
        <v>166</v>
      </c>
      <c r="J16" s="94" t="s">
        <v>165</v>
      </c>
      <c r="K16" s="94" t="s">
        <v>188</v>
      </c>
      <c r="L16" s="94" t="s">
        <v>971</v>
      </c>
      <c r="M16" s="94" t="s">
        <v>972</v>
      </c>
      <c r="N16" s="93" t="s">
        <v>973</v>
      </c>
      <c r="O16" s="93" t="s">
        <v>401</v>
      </c>
      <c r="P16" s="97" t="s">
        <v>807</v>
      </c>
      <c r="Q16" s="93"/>
      <c r="R16" s="94"/>
      <c r="S16" s="94"/>
      <c r="T16" s="94"/>
      <c r="U16" s="94" t="s">
        <v>983</v>
      </c>
    </row>
    <row r="17" spans="1:21">
      <c r="A17" s="93" t="s">
        <v>644</v>
      </c>
      <c r="B17" s="94" t="s">
        <v>645</v>
      </c>
      <c r="C17" s="94" t="s">
        <v>28</v>
      </c>
      <c r="D17" s="94">
        <v>2566</v>
      </c>
      <c r="E17" s="94" t="s">
        <v>359</v>
      </c>
      <c r="F17" s="95">
        <v>243162</v>
      </c>
      <c r="G17" s="95" t="s">
        <v>65</v>
      </c>
      <c r="H17" s="95">
        <v>243526</v>
      </c>
      <c r="I17" s="94" t="s">
        <v>166</v>
      </c>
      <c r="J17" s="94" t="s">
        <v>165</v>
      </c>
      <c r="K17" s="94" t="s">
        <v>164</v>
      </c>
      <c r="L17" s="94" t="s">
        <v>971</v>
      </c>
      <c r="M17" s="94" t="s">
        <v>972</v>
      </c>
      <c r="N17" s="93" t="s">
        <v>973</v>
      </c>
      <c r="O17" s="93" t="s">
        <v>391</v>
      </c>
      <c r="P17" s="97" t="s">
        <v>799</v>
      </c>
      <c r="Q17" s="93"/>
      <c r="R17" s="94"/>
      <c r="S17" s="94"/>
      <c r="T17" s="94"/>
      <c r="U17" s="94" t="s">
        <v>984</v>
      </c>
    </row>
    <row r="18" spans="1:21">
      <c r="A18" s="93" t="s">
        <v>617</v>
      </c>
      <c r="B18" s="94" t="s">
        <v>618</v>
      </c>
      <c r="C18" s="94" t="s">
        <v>28</v>
      </c>
      <c r="D18" s="94">
        <v>2566</v>
      </c>
      <c r="E18" s="94" t="s">
        <v>359</v>
      </c>
      <c r="F18" s="95">
        <v>243162</v>
      </c>
      <c r="G18" s="95" t="s">
        <v>65</v>
      </c>
      <c r="H18" s="95">
        <v>243526</v>
      </c>
      <c r="I18" s="94" t="s">
        <v>166</v>
      </c>
      <c r="J18" s="94" t="s">
        <v>165</v>
      </c>
      <c r="K18" s="94" t="s">
        <v>230</v>
      </c>
      <c r="L18" s="94" t="s">
        <v>971</v>
      </c>
      <c r="M18" s="94" t="s">
        <v>972</v>
      </c>
      <c r="N18" s="93" t="s">
        <v>973</v>
      </c>
      <c r="O18" s="93" t="s">
        <v>401</v>
      </c>
      <c r="P18" s="97" t="s">
        <v>807</v>
      </c>
      <c r="Q18" s="93"/>
      <c r="R18" s="94"/>
      <c r="S18" s="94"/>
      <c r="T18" s="94"/>
      <c r="U18" s="94" t="s">
        <v>985</v>
      </c>
    </row>
    <row r="19" spans="1:21">
      <c r="A19" s="93" t="s">
        <v>641</v>
      </c>
      <c r="B19" s="94" t="s">
        <v>642</v>
      </c>
      <c r="C19" s="94" t="s">
        <v>28</v>
      </c>
      <c r="D19" s="94">
        <v>2566</v>
      </c>
      <c r="E19" s="94" t="s">
        <v>359</v>
      </c>
      <c r="F19" s="95">
        <v>243162</v>
      </c>
      <c r="G19" s="95" t="s">
        <v>65</v>
      </c>
      <c r="H19" s="95">
        <v>243526</v>
      </c>
      <c r="I19" s="94" t="s">
        <v>166</v>
      </c>
      <c r="J19" s="94" t="s">
        <v>165</v>
      </c>
      <c r="K19" s="94" t="s">
        <v>57</v>
      </c>
      <c r="L19" s="94" t="s">
        <v>971</v>
      </c>
      <c r="M19" s="94" t="s">
        <v>972</v>
      </c>
      <c r="N19" s="93" t="s">
        <v>973</v>
      </c>
      <c r="O19" s="93" t="s">
        <v>401</v>
      </c>
      <c r="P19" s="97" t="s">
        <v>807</v>
      </c>
      <c r="Q19" s="93"/>
      <c r="R19" s="94"/>
      <c r="S19" s="94"/>
      <c r="T19" s="94"/>
      <c r="U19" s="94" t="s">
        <v>986</v>
      </c>
    </row>
    <row r="20" spans="1:21">
      <c r="A20" s="93" t="s">
        <v>613</v>
      </c>
      <c r="B20" s="94" t="s">
        <v>614</v>
      </c>
      <c r="C20" s="94" t="s">
        <v>28</v>
      </c>
      <c r="D20" s="94">
        <v>2566</v>
      </c>
      <c r="E20" s="94" t="s">
        <v>359</v>
      </c>
      <c r="F20" s="95">
        <v>243162</v>
      </c>
      <c r="G20" s="95" t="s">
        <v>65</v>
      </c>
      <c r="H20" s="95">
        <v>243526</v>
      </c>
      <c r="I20" s="94" t="s">
        <v>166</v>
      </c>
      <c r="J20" s="94" t="s">
        <v>165</v>
      </c>
      <c r="K20" s="94" t="s">
        <v>615</v>
      </c>
      <c r="L20" s="94" t="s">
        <v>971</v>
      </c>
      <c r="M20" s="94" t="s">
        <v>972</v>
      </c>
      <c r="N20" s="93" t="s">
        <v>973</v>
      </c>
      <c r="O20" s="93" t="s">
        <v>401</v>
      </c>
      <c r="P20" s="97" t="s">
        <v>807</v>
      </c>
      <c r="Q20" s="93"/>
      <c r="R20" s="94"/>
      <c r="S20" s="94"/>
      <c r="T20" s="94"/>
      <c r="U20" s="94" t="s">
        <v>987</v>
      </c>
    </row>
    <row r="21" spans="1:21">
      <c r="A21" s="93" t="s">
        <v>647</v>
      </c>
      <c r="B21" s="94" t="s">
        <v>648</v>
      </c>
      <c r="C21" s="94" t="s">
        <v>28</v>
      </c>
      <c r="D21" s="94">
        <v>2566</v>
      </c>
      <c r="E21" s="94" t="s">
        <v>359</v>
      </c>
      <c r="F21" s="95">
        <v>243162</v>
      </c>
      <c r="G21" s="95" t="s">
        <v>65</v>
      </c>
      <c r="H21" s="95">
        <v>243526</v>
      </c>
      <c r="I21" s="94" t="s">
        <v>166</v>
      </c>
      <c r="J21" s="94" t="s">
        <v>165</v>
      </c>
      <c r="K21" s="94" t="s">
        <v>649</v>
      </c>
      <c r="L21" s="94" t="s">
        <v>971</v>
      </c>
      <c r="M21" s="94" t="s">
        <v>972</v>
      </c>
      <c r="N21" s="93" t="s">
        <v>973</v>
      </c>
      <c r="O21" s="93" t="s">
        <v>395</v>
      </c>
      <c r="P21" s="97" t="s">
        <v>803</v>
      </c>
      <c r="Q21" s="93"/>
      <c r="R21" s="94"/>
      <c r="S21" s="94"/>
      <c r="T21" s="94"/>
      <c r="U21" s="94" t="s">
        <v>988</v>
      </c>
    </row>
    <row r="22" spans="1:21">
      <c r="A22" s="93" t="s">
        <v>654</v>
      </c>
      <c r="B22" s="94" t="s">
        <v>655</v>
      </c>
      <c r="C22" s="94" t="s">
        <v>28</v>
      </c>
      <c r="D22" s="94">
        <v>2566</v>
      </c>
      <c r="E22" s="94" t="s">
        <v>359</v>
      </c>
      <c r="F22" s="95">
        <v>243162</v>
      </c>
      <c r="G22" s="95" t="s">
        <v>65</v>
      </c>
      <c r="H22" s="95">
        <v>243526</v>
      </c>
      <c r="I22" s="94" t="s">
        <v>166</v>
      </c>
      <c r="J22" s="94" t="s">
        <v>165</v>
      </c>
      <c r="K22" s="94" t="s">
        <v>466</v>
      </c>
      <c r="L22" s="94" t="s">
        <v>971</v>
      </c>
      <c r="M22" s="94" t="s">
        <v>972</v>
      </c>
      <c r="N22" s="93" t="s">
        <v>973</v>
      </c>
      <c r="O22" s="93" t="s">
        <v>391</v>
      </c>
      <c r="P22" s="97" t="s">
        <v>799</v>
      </c>
      <c r="Q22" s="93"/>
      <c r="R22" s="94"/>
      <c r="S22" s="94"/>
      <c r="T22" s="94"/>
      <c r="U22" s="94" t="s">
        <v>989</v>
      </c>
    </row>
    <row r="23" spans="1:21">
      <c r="A23" s="93" t="s">
        <v>657</v>
      </c>
      <c r="B23" s="94" t="s">
        <v>658</v>
      </c>
      <c r="C23" s="94" t="s">
        <v>28</v>
      </c>
      <c r="D23" s="94">
        <v>2566</v>
      </c>
      <c r="E23" s="94" t="s">
        <v>359</v>
      </c>
      <c r="F23" s="95">
        <v>243162</v>
      </c>
      <c r="G23" s="95" t="s">
        <v>65</v>
      </c>
      <c r="H23" s="95">
        <v>243526</v>
      </c>
      <c r="I23" s="94" t="s">
        <v>166</v>
      </c>
      <c r="J23" s="94" t="s">
        <v>165</v>
      </c>
      <c r="K23" s="94" t="s">
        <v>72</v>
      </c>
      <c r="L23" s="94" t="s">
        <v>971</v>
      </c>
      <c r="M23" s="94" t="s">
        <v>972</v>
      </c>
      <c r="N23" s="93" t="s">
        <v>973</v>
      </c>
      <c r="O23" s="93" t="s">
        <v>401</v>
      </c>
      <c r="P23" s="97" t="s">
        <v>807</v>
      </c>
      <c r="Q23" s="93"/>
      <c r="R23" s="94"/>
      <c r="S23" s="94"/>
      <c r="T23" s="94"/>
      <c r="U23" s="94" t="s">
        <v>990</v>
      </c>
    </row>
    <row r="24" spans="1:21">
      <c r="A24" s="93" t="s">
        <v>660</v>
      </c>
      <c r="B24" s="94" t="s">
        <v>661</v>
      </c>
      <c r="C24" s="94" t="s">
        <v>28</v>
      </c>
      <c r="D24" s="94">
        <v>2566</v>
      </c>
      <c r="E24" s="94" t="s">
        <v>359</v>
      </c>
      <c r="F24" s="95">
        <v>243162</v>
      </c>
      <c r="G24" s="95" t="s">
        <v>65</v>
      </c>
      <c r="H24" s="95">
        <v>243526</v>
      </c>
      <c r="I24" s="94" t="s">
        <v>166</v>
      </c>
      <c r="J24" s="94" t="s">
        <v>165</v>
      </c>
      <c r="K24" s="94" t="s">
        <v>72</v>
      </c>
      <c r="L24" s="94" t="s">
        <v>971</v>
      </c>
      <c r="M24" s="94" t="s">
        <v>972</v>
      </c>
      <c r="N24" s="93" t="s">
        <v>973</v>
      </c>
      <c r="O24" s="93" t="s">
        <v>401</v>
      </c>
      <c r="P24" s="97" t="s">
        <v>807</v>
      </c>
      <c r="Q24" s="93"/>
      <c r="R24" s="94"/>
      <c r="S24" s="94"/>
      <c r="T24" s="94"/>
      <c r="U24" s="94" t="s">
        <v>991</v>
      </c>
    </row>
    <row r="25" spans="1:21">
      <c r="A25" s="93" t="s">
        <v>699</v>
      </c>
      <c r="B25" s="94" t="s">
        <v>700</v>
      </c>
      <c r="C25" s="94" t="s">
        <v>28</v>
      </c>
      <c r="D25" s="94">
        <v>2566</v>
      </c>
      <c r="E25" s="94" t="s">
        <v>359</v>
      </c>
      <c r="F25" s="95">
        <v>243162</v>
      </c>
      <c r="G25" s="95" t="s">
        <v>65</v>
      </c>
      <c r="H25" s="95">
        <v>243526</v>
      </c>
      <c r="I25" s="94" t="s">
        <v>166</v>
      </c>
      <c r="J25" s="94" t="s">
        <v>165</v>
      </c>
      <c r="K25" s="94" t="s">
        <v>649</v>
      </c>
      <c r="L25" s="94" t="s">
        <v>971</v>
      </c>
      <c r="M25" s="94" t="s">
        <v>972</v>
      </c>
      <c r="N25" s="93" t="s">
        <v>973</v>
      </c>
      <c r="O25" s="93" t="s">
        <v>395</v>
      </c>
      <c r="P25" s="97" t="s">
        <v>803</v>
      </c>
      <c r="Q25" s="93"/>
      <c r="R25" s="94"/>
      <c r="S25" s="94"/>
      <c r="T25" s="94"/>
      <c r="U25" s="94" t="s">
        <v>992</v>
      </c>
    </row>
    <row r="26" spans="1:21">
      <c r="A26" s="93" t="s">
        <v>702</v>
      </c>
      <c r="B26" s="94" t="s">
        <v>703</v>
      </c>
      <c r="C26" s="94" t="s">
        <v>28</v>
      </c>
      <c r="D26" s="94">
        <v>2566</v>
      </c>
      <c r="E26" s="94" t="s">
        <v>359</v>
      </c>
      <c r="F26" s="95">
        <v>243162</v>
      </c>
      <c r="G26" s="95" t="s">
        <v>65</v>
      </c>
      <c r="H26" s="95">
        <v>243526</v>
      </c>
      <c r="I26" s="94" t="s">
        <v>166</v>
      </c>
      <c r="J26" s="94" t="s">
        <v>165</v>
      </c>
      <c r="K26" s="94" t="s">
        <v>230</v>
      </c>
      <c r="L26" s="94" t="s">
        <v>971</v>
      </c>
      <c r="M26" s="94" t="s">
        <v>972</v>
      </c>
      <c r="N26" s="93" t="s">
        <v>973</v>
      </c>
      <c r="O26" s="93" t="s">
        <v>401</v>
      </c>
      <c r="P26" s="97" t="s">
        <v>807</v>
      </c>
      <c r="Q26" s="93"/>
      <c r="R26" s="94"/>
      <c r="S26" s="94"/>
      <c r="T26" s="94"/>
      <c r="U26" s="94" t="s">
        <v>993</v>
      </c>
    </row>
    <row r="27" spans="1:21">
      <c r="A27" s="93" t="s">
        <v>705</v>
      </c>
      <c r="B27" s="94" t="s">
        <v>706</v>
      </c>
      <c r="C27" s="94" t="s">
        <v>28</v>
      </c>
      <c r="D27" s="94">
        <v>2566</v>
      </c>
      <c r="E27" s="94" t="s">
        <v>359</v>
      </c>
      <c r="F27" s="95">
        <v>243162</v>
      </c>
      <c r="G27" s="95" t="s">
        <v>65</v>
      </c>
      <c r="H27" s="95">
        <v>243526</v>
      </c>
      <c r="I27" s="94" t="s">
        <v>166</v>
      </c>
      <c r="J27" s="94" t="s">
        <v>165</v>
      </c>
      <c r="K27" s="94" t="s">
        <v>188</v>
      </c>
      <c r="L27" s="94" t="s">
        <v>971</v>
      </c>
      <c r="M27" s="94" t="s">
        <v>972</v>
      </c>
      <c r="N27" s="93" t="s">
        <v>973</v>
      </c>
      <c r="O27" s="93" t="s">
        <v>395</v>
      </c>
      <c r="P27" s="97" t="s">
        <v>803</v>
      </c>
      <c r="Q27" s="93"/>
      <c r="R27" s="94"/>
      <c r="S27" s="94"/>
      <c r="T27" s="94"/>
      <c r="U27" s="94" t="s">
        <v>994</v>
      </c>
    </row>
    <row r="28" spans="1:21">
      <c r="A28" s="93" t="s">
        <v>708</v>
      </c>
      <c r="B28" s="94" t="s">
        <v>709</v>
      </c>
      <c r="C28" s="94" t="s">
        <v>28</v>
      </c>
      <c r="D28" s="94">
        <v>2566</v>
      </c>
      <c r="E28" s="94" t="s">
        <v>359</v>
      </c>
      <c r="F28" s="95">
        <v>243162</v>
      </c>
      <c r="G28" s="95" t="s">
        <v>65</v>
      </c>
      <c r="H28" s="95">
        <v>243526</v>
      </c>
      <c r="I28" s="94" t="s">
        <v>166</v>
      </c>
      <c r="J28" s="94" t="s">
        <v>165</v>
      </c>
      <c r="K28" s="94" t="s">
        <v>188</v>
      </c>
      <c r="L28" s="94" t="s">
        <v>971</v>
      </c>
      <c r="M28" s="94" t="s">
        <v>972</v>
      </c>
      <c r="N28" s="93" t="s">
        <v>973</v>
      </c>
      <c r="O28" s="93" t="s">
        <v>401</v>
      </c>
      <c r="P28" s="97" t="s">
        <v>807</v>
      </c>
      <c r="Q28" s="93"/>
      <c r="R28" s="94"/>
      <c r="S28" s="94"/>
      <c r="T28" s="94"/>
      <c r="U28" s="94" t="s">
        <v>995</v>
      </c>
    </row>
    <row r="29" spans="1:21">
      <c r="A29" s="93" t="s">
        <v>666</v>
      </c>
      <c r="B29" s="94" t="s">
        <v>667</v>
      </c>
      <c r="C29" s="94" t="s">
        <v>28</v>
      </c>
      <c r="D29" s="94">
        <v>2566</v>
      </c>
      <c r="E29" s="94" t="s">
        <v>359</v>
      </c>
      <c r="F29" s="95">
        <v>243162</v>
      </c>
      <c r="G29" s="95" t="s">
        <v>65</v>
      </c>
      <c r="H29" s="95">
        <v>243526</v>
      </c>
      <c r="I29" s="94" t="s">
        <v>166</v>
      </c>
      <c r="J29" s="94" t="s">
        <v>165</v>
      </c>
      <c r="K29" s="94" t="s">
        <v>649</v>
      </c>
      <c r="L29" s="94" t="s">
        <v>971</v>
      </c>
      <c r="M29" s="94" t="s">
        <v>972</v>
      </c>
      <c r="N29" s="93" t="s">
        <v>973</v>
      </c>
      <c r="O29" s="93" t="s">
        <v>401</v>
      </c>
      <c r="P29" s="97" t="s">
        <v>807</v>
      </c>
      <c r="Q29" s="93"/>
      <c r="R29" s="94"/>
      <c r="S29" s="94"/>
      <c r="T29" s="94"/>
      <c r="U29" s="94" t="s">
        <v>996</v>
      </c>
    </row>
    <row r="30" spans="1:21">
      <c r="A30" s="93" t="s">
        <v>683</v>
      </c>
      <c r="B30" s="94" t="s">
        <v>684</v>
      </c>
      <c r="C30" s="94" t="s">
        <v>28</v>
      </c>
      <c r="D30" s="94">
        <v>2566</v>
      </c>
      <c r="E30" s="94" t="s">
        <v>359</v>
      </c>
      <c r="F30" s="95">
        <v>243162</v>
      </c>
      <c r="G30" s="95" t="s">
        <v>65</v>
      </c>
      <c r="H30" s="95">
        <v>243526</v>
      </c>
      <c r="I30" s="94" t="s">
        <v>166</v>
      </c>
      <c r="J30" s="94" t="s">
        <v>165</v>
      </c>
      <c r="K30" s="94" t="s">
        <v>230</v>
      </c>
      <c r="L30" s="94" t="s">
        <v>971</v>
      </c>
      <c r="M30" s="94" t="s">
        <v>972</v>
      </c>
      <c r="N30" s="93" t="s">
        <v>973</v>
      </c>
      <c r="O30" s="93" t="s">
        <v>401</v>
      </c>
      <c r="P30" s="97" t="s">
        <v>807</v>
      </c>
      <c r="Q30" s="93"/>
      <c r="R30" s="94"/>
      <c r="S30" s="94"/>
      <c r="T30" s="94"/>
      <c r="U30" s="94" t="s">
        <v>997</v>
      </c>
    </row>
    <row r="31" spans="1:21">
      <c r="A31" s="93" t="s">
        <v>696</v>
      </c>
      <c r="B31" s="94" t="s">
        <v>697</v>
      </c>
      <c r="C31" s="94" t="s">
        <v>28</v>
      </c>
      <c r="D31" s="94">
        <v>2566</v>
      </c>
      <c r="E31" s="94" t="s">
        <v>359</v>
      </c>
      <c r="F31" s="95">
        <v>243162</v>
      </c>
      <c r="G31" s="95" t="s">
        <v>65</v>
      </c>
      <c r="H31" s="95">
        <v>243526</v>
      </c>
      <c r="I31" s="94" t="s">
        <v>166</v>
      </c>
      <c r="J31" s="94" t="s">
        <v>165</v>
      </c>
      <c r="K31" s="94" t="s">
        <v>649</v>
      </c>
      <c r="L31" s="94" t="s">
        <v>971</v>
      </c>
      <c r="M31" s="94" t="s">
        <v>972</v>
      </c>
      <c r="N31" s="93" t="s">
        <v>973</v>
      </c>
      <c r="O31" s="93" t="s">
        <v>401</v>
      </c>
      <c r="P31" s="97" t="s">
        <v>807</v>
      </c>
      <c r="Q31" s="93"/>
      <c r="R31" s="94"/>
      <c r="S31" s="94"/>
      <c r="T31" s="94"/>
      <c r="U31" s="94" t="s">
        <v>998</v>
      </c>
    </row>
    <row r="32" spans="1:21">
      <c r="A32" s="93" t="s">
        <v>663</v>
      </c>
      <c r="B32" s="94" t="s">
        <v>664</v>
      </c>
      <c r="C32" s="94" t="s">
        <v>28</v>
      </c>
      <c r="D32" s="94">
        <v>2566</v>
      </c>
      <c r="E32" s="94" t="s">
        <v>359</v>
      </c>
      <c r="F32" s="95">
        <v>243162</v>
      </c>
      <c r="G32" s="95" t="s">
        <v>65</v>
      </c>
      <c r="H32" s="95">
        <v>243526</v>
      </c>
      <c r="I32" s="94" t="s">
        <v>166</v>
      </c>
      <c r="J32" s="94" t="s">
        <v>165</v>
      </c>
      <c r="K32" s="94" t="s">
        <v>649</v>
      </c>
      <c r="L32" s="94" t="s">
        <v>971</v>
      </c>
      <c r="M32" s="94" t="s">
        <v>972</v>
      </c>
      <c r="N32" s="93" t="s">
        <v>973</v>
      </c>
      <c r="O32" s="93" t="s">
        <v>395</v>
      </c>
      <c r="P32" s="97" t="s">
        <v>803</v>
      </c>
      <c r="Q32" s="93"/>
      <c r="R32" s="94"/>
      <c r="S32" s="94"/>
      <c r="T32" s="94"/>
      <c r="U32" s="94" t="s">
        <v>999</v>
      </c>
    </row>
    <row r="33" spans="1:21">
      <c r="A33" s="93" t="s">
        <v>672</v>
      </c>
      <c r="B33" s="94" t="s">
        <v>673</v>
      </c>
      <c r="C33" s="94" t="s">
        <v>28</v>
      </c>
      <c r="D33" s="94">
        <v>2566</v>
      </c>
      <c r="E33" s="94" t="s">
        <v>359</v>
      </c>
      <c r="F33" s="95">
        <v>243162</v>
      </c>
      <c r="G33" s="95" t="s">
        <v>65</v>
      </c>
      <c r="H33" s="95">
        <v>243526</v>
      </c>
      <c r="I33" s="94" t="s">
        <v>166</v>
      </c>
      <c r="J33" s="94" t="s">
        <v>165</v>
      </c>
      <c r="K33" s="94" t="s">
        <v>164</v>
      </c>
      <c r="L33" s="94" t="s">
        <v>971</v>
      </c>
      <c r="M33" s="94" t="s">
        <v>972</v>
      </c>
      <c r="N33" s="93" t="s">
        <v>973</v>
      </c>
      <c r="O33" s="93" t="s">
        <v>391</v>
      </c>
      <c r="P33" s="97" t="s">
        <v>799</v>
      </c>
      <c r="Q33" s="93"/>
      <c r="R33" s="94"/>
      <c r="S33" s="94"/>
      <c r="T33" s="94"/>
      <c r="U33" s="94" t="s">
        <v>1000</v>
      </c>
    </row>
    <row r="34" spans="1:21">
      <c r="A34" s="93" t="s">
        <v>690</v>
      </c>
      <c r="B34" s="94" t="s">
        <v>691</v>
      </c>
      <c r="C34" s="94" t="s">
        <v>28</v>
      </c>
      <c r="D34" s="94">
        <v>2566</v>
      </c>
      <c r="E34" s="94" t="s">
        <v>359</v>
      </c>
      <c r="F34" s="95">
        <v>243162</v>
      </c>
      <c r="G34" s="95" t="s">
        <v>65</v>
      </c>
      <c r="H34" s="95">
        <v>243526</v>
      </c>
      <c r="I34" s="94" t="s">
        <v>166</v>
      </c>
      <c r="J34" s="94" t="s">
        <v>165</v>
      </c>
      <c r="K34" s="94" t="s">
        <v>649</v>
      </c>
      <c r="L34" s="94" t="s">
        <v>971</v>
      </c>
      <c r="M34" s="94" t="s">
        <v>972</v>
      </c>
      <c r="N34" s="93" t="s">
        <v>973</v>
      </c>
      <c r="O34" s="93" t="s">
        <v>395</v>
      </c>
      <c r="P34" s="97" t="s">
        <v>803</v>
      </c>
      <c r="Q34" s="93"/>
      <c r="R34" s="94"/>
      <c r="S34" s="94"/>
      <c r="T34" s="94"/>
      <c r="U34" s="94" t="s">
        <v>1001</v>
      </c>
    </row>
    <row r="35" spans="1:21">
      <c r="A35" s="93" t="s">
        <v>669</v>
      </c>
      <c r="B35" s="94" t="s">
        <v>670</v>
      </c>
      <c r="C35" s="94" t="s">
        <v>28</v>
      </c>
      <c r="D35" s="94">
        <v>2566</v>
      </c>
      <c r="E35" s="94" t="s">
        <v>359</v>
      </c>
      <c r="F35" s="95">
        <v>243162</v>
      </c>
      <c r="G35" s="95" t="s">
        <v>65</v>
      </c>
      <c r="H35" s="95">
        <v>243526</v>
      </c>
      <c r="I35" s="94" t="s">
        <v>166</v>
      </c>
      <c r="J35" s="94" t="s">
        <v>165</v>
      </c>
      <c r="K35" s="94" t="s">
        <v>283</v>
      </c>
      <c r="L35" s="94" t="s">
        <v>971</v>
      </c>
      <c r="M35" s="94" t="s">
        <v>972</v>
      </c>
      <c r="N35" s="93" t="s">
        <v>973</v>
      </c>
      <c r="O35" s="93" t="s">
        <v>401</v>
      </c>
      <c r="P35" s="97" t="s">
        <v>807</v>
      </c>
      <c r="Q35" s="93"/>
      <c r="R35" s="94"/>
      <c r="S35" s="94"/>
      <c r="T35" s="94"/>
      <c r="U35" s="94" t="s">
        <v>1002</v>
      </c>
    </row>
    <row r="36" spans="1:21">
      <c r="A36" s="93" t="s">
        <v>675</v>
      </c>
      <c r="B36" s="94" t="s">
        <v>676</v>
      </c>
      <c r="C36" s="94" t="s">
        <v>28</v>
      </c>
      <c r="D36" s="94">
        <v>2566</v>
      </c>
      <c r="E36" s="94" t="s">
        <v>359</v>
      </c>
      <c r="F36" s="95">
        <v>243162</v>
      </c>
      <c r="G36" s="95" t="s">
        <v>65</v>
      </c>
      <c r="H36" s="95">
        <v>243526</v>
      </c>
      <c r="I36" s="94" t="s">
        <v>166</v>
      </c>
      <c r="J36" s="94" t="s">
        <v>165</v>
      </c>
      <c r="K36" s="94" t="s">
        <v>649</v>
      </c>
      <c r="L36" s="94" t="s">
        <v>971</v>
      </c>
      <c r="M36" s="94" t="s">
        <v>972</v>
      </c>
      <c r="N36" s="93" t="s">
        <v>973</v>
      </c>
      <c r="O36" s="93" t="s">
        <v>395</v>
      </c>
      <c r="P36" s="97" t="s">
        <v>803</v>
      </c>
      <c r="Q36" s="93"/>
      <c r="R36" s="94"/>
      <c r="S36" s="94"/>
      <c r="T36" s="94"/>
      <c r="U36" s="94" t="s">
        <v>1003</v>
      </c>
    </row>
    <row r="37" spans="1:21">
      <c r="A37" s="93" t="s">
        <v>693</v>
      </c>
      <c r="B37" s="94" t="s">
        <v>694</v>
      </c>
      <c r="C37" s="94" t="s">
        <v>28</v>
      </c>
      <c r="D37" s="94">
        <v>2566</v>
      </c>
      <c r="E37" s="94" t="s">
        <v>359</v>
      </c>
      <c r="F37" s="95">
        <v>243162</v>
      </c>
      <c r="G37" s="95" t="s">
        <v>65</v>
      </c>
      <c r="H37" s="95">
        <v>243526</v>
      </c>
      <c r="I37" s="94" t="s">
        <v>166</v>
      </c>
      <c r="J37" s="94" t="s">
        <v>165</v>
      </c>
      <c r="K37" s="94" t="s">
        <v>649</v>
      </c>
      <c r="L37" s="94" t="s">
        <v>971</v>
      </c>
      <c r="M37" s="94" t="s">
        <v>972</v>
      </c>
      <c r="N37" s="93" t="s">
        <v>973</v>
      </c>
      <c r="O37" s="93" t="s">
        <v>401</v>
      </c>
      <c r="P37" s="97" t="s">
        <v>807</v>
      </c>
      <c r="Q37" s="93"/>
      <c r="R37" s="94"/>
      <c r="S37" s="94"/>
      <c r="T37" s="94"/>
      <c r="U37" s="94" t="s">
        <v>1004</v>
      </c>
    </row>
    <row r="38" spans="1:21">
      <c r="A38" s="93" t="s">
        <v>686</v>
      </c>
      <c r="B38" s="94" t="s">
        <v>687</v>
      </c>
      <c r="C38" s="94" t="s">
        <v>28</v>
      </c>
      <c r="D38" s="94">
        <v>2566</v>
      </c>
      <c r="E38" s="94" t="s">
        <v>359</v>
      </c>
      <c r="F38" s="95">
        <v>243162</v>
      </c>
      <c r="G38" s="95" t="s">
        <v>65</v>
      </c>
      <c r="H38" s="95">
        <v>243526</v>
      </c>
      <c r="I38" s="94" t="s">
        <v>166</v>
      </c>
      <c r="J38" s="94" t="s">
        <v>165</v>
      </c>
      <c r="K38" s="94" t="s">
        <v>688</v>
      </c>
      <c r="L38" s="94" t="s">
        <v>971</v>
      </c>
      <c r="M38" s="94" t="s">
        <v>972</v>
      </c>
      <c r="N38" s="93" t="s">
        <v>973</v>
      </c>
      <c r="O38" s="93" t="s">
        <v>401</v>
      </c>
      <c r="P38" s="97" t="s">
        <v>807</v>
      </c>
      <c r="Q38" s="93"/>
      <c r="R38" s="94"/>
      <c r="S38" s="94"/>
      <c r="T38" s="94"/>
      <c r="U38" s="94" t="s">
        <v>1005</v>
      </c>
    </row>
    <row r="39" spans="1:21">
      <c r="A39" s="93" t="s">
        <v>678</v>
      </c>
      <c r="B39" s="94" t="s">
        <v>679</v>
      </c>
      <c r="C39" s="94" t="s">
        <v>28</v>
      </c>
      <c r="D39" s="94">
        <v>2566</v>
      </c>
      <c r="E39" s="94" t="s">
        <v>359</v>
      </c>
      <c r="F39" s="95">
        <v>243162</v>
      </c>
      <c r="G39" s="95" t="s">
        <v>65</v>
      </c>
      <c r="H39" s="95">
        <v>243526</v>
      </c>
      <c r="I39" s="94" t="s">
        <v>107</v>
      </c>
      <c r="J39" s="94" t="s">
        <v>681</v>
      </c>
      <c r="K39" s="94" t="s">
        <v>680</v>
      </c>
      <c r="L39" s="94" t="s">
        <v>971</v>
      </c>
      <c r="M39" s="94" t="s">
        <v>972</v>
      </c>
      <c r="N39" s="93" t="s">
        <v>973</v>
      </c>
      <c r="O39" s="93" t="s">
        <v>401</v>
      </c>
      <c r="P39" s="97" t="s">
        <v>807</v>
      </c>
      <c r="Q39" s="93"/>
      <c r="R39" s="94"/>
      <c r="S39" s="94"/>
      <c r="T39" s="94"/>
      <c r="U39" s="94" t="s">
        <v>1006</v>
      </c>
    </row>
    <row r="40" spans="1:21">
      <c r="A40" s="93" t="s">
        <v>711</v>
      </c>
      <c r="B40" s="94" t="s">
        <v>712</v>
      </c>
      <c r="C40" s="94" t="s">
        <v>28</v>
      </c>
      <c r="D40" s="94">
        <v>2566</v>
      </c>
      <c r="E40" s="94" t="s">
        <v>713</v>
      </c>
      <c r="F40" s="95">
        <v>243285</v>
      </c>
      <c r="G40" s="95" t="s">
        <v>713</v>
      </c>
      <c r="H40" s="95">
        <v>243312</v>
      </c>
      <c r="I40" s="94" t="s">
        <v>174</v>
      </c>
      <c r="J40" s="94" t="s">
        <v>574</v>
      </c>
      <c r="K40" s="94" t="s">
        <v>714</v>
      </c>
      <c r="L40" s="94" t="s">
        <v>971</v>
      </c>
      <c r="M40" s="94" t="s">
        <v>972</v>
      </c>
      <c r="N40" s="93" t="s">
        <v>973</v>
      </c>
      <c r="O40" s="93" t="s">
        <v>387</v>
      </c>
      <c r="P40" s="97" t="s">
        <v>879</v>
      </c>
      <c r="Q40" s="93"/>
      <c r="R40" s="94"/>
      <c r="S40" s="94"/>
      <c r="T40" s="94"/>
      <c r="U40" s="94" t="s">
        <v>1007</v>
      </c>
    </row>
    <row r="41" spans="1:21">
      <c r="A41" s="93" t="s">
        <v>734</v>
      </c>
      <c r="B41" s="94" t="s">
        <v>475</v>
      </c>
      <c r="C41" s="94" t="s">
        <v>28</v>
      </c>
      <c r="D41" s="94">
        <v>2566</v>
      </c>
      <c r="E41" s="94" t="s">
        <v>359</v>
      </c>
      <c r="F41" s="95">
        <v>243162</v>
      </c>
      <c r="G41" s="95" t="s">
        <v>65</v>
      </c>
      <c r="H41" s="95">
        <v>243526</v>
      </c>
      <c r="I41" s="94" t="s">
        <v>166</v>
      </c>
      <c r="J41" s="94" t="s">
        <v>165</v>
      </c>
      <c r="K41" s="94" t="s">
        <v>230</v>
      </c>
      <c r="L41" s="94" t="s">
        <v>971</v>
      </c>
      <c r="M41" s="94" t="s">
        <v>972</v>
      </c>
      <c r="N41" s="93" t="s">
        <v>973</v>
      </c>
      <c r="O41" s="93" t="s">
        <v>391</v>
      </c>
      <c r="P41" s="97" t="s">
        <v>799</v>
      </c>
      <c r="Q41" s="93"/>
      <c r="R41" s="94"/>
      <c r="S41" s="94"/>
      <c r="T41" s="94"/>
      <c r="U41" s="94" t="s">
        <v>1008</v>
      </c>
    </row>
    <row r="42" spans="1:21">
      <c r="A42" s="93" t="s">
        <v>736</v>
      </c>
      <c r="B42" s="94" t="s">
        <v>1009</v>
      </c>
      <c r="C42" s="94" t="s">
        <v>28</v>
      </c>
      <c r="D42" s="94">
        <v>2566</v>
      </c>
      <c r="E42" s="94" t="s">
        <v>738</v>
      </c>
      <c r="F42" s="95">
        <v>243435</v>
      </c>
      <c r="G42" s="95" t="s">
        <v>739</v>
      </c>
      <c r="H42" s="95">
        <v>243496</v>
      </c>
      <c r="I42" s="94" t="s">
        <v>166</v>
      </c>
      <c r="J42" s="94" t="s">
        <v>740</v>
      </c>
      <c r="K42" s="94" t="s">
        <v>57</v>
      </c>
      <c r="L42" s="94" t="s">
        <v>971</v>
      </c>
      <c r="M42" s="94" t="s">
        <v>972</v>
      </c>
      <c r="N42" s="93" t="s">
        <v>973</v>
      </c>
      <c r="O42" s="93" t="s">
        <v>387</v>
      </c>
      <c r="P42" s="97" t="s">
        <v>879</v>
      </c>
      <c r="Q42" s="93"/>
      <c r="R42" s="94"/>
      <c r="S42" s="94"/>
      <c r="T42" s="94"/>
      <c r="U42" s="94" t="s">
        <v>1010</v>
      </c>
    </row>
    <row r="43" spans="1:21">
      <c r="A43" s="93" t="s">
        <v>742</v>
      </c>
      <c r="B43" s="94" t="s">
        <v>1011</v>
      </c>
      <c r="C43" s="94" t="s">
        <v>28</v>
      </c>
      <c r="D43" s="94">
        <v>2566</v>
      </c>
      <c r="E43" s="94" t="s">
        <v>359</v>
      </c>
      <c r="F43" s="95">
        <v>243162</v>
      </c>
      <c r="G43" s="95" t="s">
        <v>65</v>
      </c>
      <c r="H43" s="95">
        <v>243526</v>
      </c>
      <c r="I43" s="94" t="s">
        <v>166</v>
      </c>
      <c r="J43" s="94" t="s">
        <v>740</v>
      </c>
      <c r="K43" s="94" t="s">
        <v>57</v>
      </c>
      <c r="L43" s="94" t="s">
        <v>971</v>
      </c>
      <c r="M43" s="94" t="s">
        <v>972</v>
      </c>
      <c r="N43" s="93" t="s">
        <v>973</v>
      </c>
      <c r="O43" s="93" t="s">
        <v>387</v>
      </c>
      <c r="P43" s="97" t="s">
        <v>879</v>
      </c>
      <c r="Q43" s="93"/>
      <c r="R43" s="94"/>
      <c r="S43" s="94"/>
      <c r="T43" s="94"/>
      <c r="U43" s="94" t="s">
        <v>1012</v>
      </c>
    </row>
    <row r="44" spans="1:21">
      <c r="A44" s="93" t="s">
        <v>716</v>
      </c>
      <c r="B44" s="94" t="s">
        <v>1013</v>
      </c>
      <c r="C44" s="94" t="s">
        <v>28</v>
      </c>
      <c r="D44" s="94">
        <v>2566</v>
      </c>
      <c r="E44" s="94" t="s">
        <v>359</v>
      </c>
      <c r="F44" s="95">
        <v>243162</v>
      </c>
      <c r="G44" s="95" t="s">
        <v>65</v>
      </c>
      <c r="H44" s="95">
        <v>243526</v>
      </c>
      <c r="I44" s="94" t="s">
        <v>166</v>
      </c>
      <c r="J44" s="94" t="s">
        <v>165</v>
      </c>
      <c r="K44" s="94" t="s">
        <v>230</v>
      </c>
      <c r="L44" s="94" t="s">
        <v>971</v>
      </c>
      <c r="M44" s="94" t="s">
        <v>972</v>
      </c>
      <c r="N44" s="93" t="s">
        <v>973</v>
      </c>
      <c r="O44" s="93" t="s">
        <v>391</v>
      </c>
      <c r="P44" s="97" t="s">
        <v>799</v>
      </c>
      <c r="Q44" s="93"/>
      <c r="R44" s="94"/>
      <c r="S44" s="94"/>
      <c r="T44" s="94"/>
      <c r="U44" s="94" t="s">
        <v>1014</v>
      </c>
    </row>
    <row r="45" spans="1:21">
      <c r="A45" s="93" t="s">
        <v>731</v>
      </c>
      <c r="B45" s="94" t="s">
        <v>1015</v>
      </c>
      <c r="C45" s="94" t="s">
        <v>28</v>
      </c>
      <c r="D45" s="94">
        <v>2566</v>
      </c>
      <c r="E45" s="94" t="s">
        <v>359</v>
      </c>
      <c r="F45" s="95">
        <v>243162</v>
      </c>
      <c r="G45" s="95" t="s">
        <v>65</v>
      </c>
      <c r="H45" s="95">
        <v>243526</v>
      </c>
      <c r="I45" s="94" t="s">
        <v>83</v>
      </c>
      <c r="J45" s="94" t="s">
        <v>121</v>
      </c>
      <c r="K45" s="94"/>
      <c r="L45" s="94" t="s">
        <v>971</v>
      </c>
      <c r="M45" s="94" t="s">
        <v>972</v>
      </c>
      <c r="N45" s="93" t="s">
        <v>973</v>
      </c>
      <c r="O45" s="93" t="s">
        <v>1016</v>
      </c>
      <c r="P45" s="97" t="s">
        <v>927</v>
      </c>
      <c r="Q45" s="93"/>
      <c r="R45" s="94"/>
      <c r="S45" s="94"/>
      <c r="T45" s="94"/>
      <c r="U45" s="94" t="s">
        <v>1017</v>
      </c>
    </row>
    <row r="46" spans="1:21">
      <c r="A46" s="93" t="s">
        <v>725</v>
      </c>
      <c r="B46" s="94" t="s">
        <v>726</v>
      </c>
      <c r="C46" s="94" t="s">
        <v>28</v>
      </c>
      <c r="D46" s="94">
        <v>2566</v>
      </c>
      <c r="E46" s="94" t="s">
        <v>359</v>
      </c>
      <c r="F46" s="95">
        <v>243162</v>
      </c>
      <c r="G46" s="95" t="s">
        <v>65</v>
      </c>
      <c r="H46" s="95">
        <v>243526</v>
      </c>
      <c r="I46" s="94" t="s">
        <v>83</v>
      </c>
      <c r="J46" s="94" t="s">
        <v>121</v>
      </c>
      <c r="K46" s="94"/>
      <c r="L46" s="94" t="s">
        <v>971</v>
      </c>
      <c r="M46" s="94" t="s">
        <v>972</v>
      </c>
      <c r="N46" s="93" t="s">
        <v>973</v>
      </c>
      <c r="O46" s="93" t="s">
        <v>1016</v>
      </c>
      <c r="P46" s="97" t="s">
        <v>927</v>
      </c>
      <c r="Q46" s="93"/>
      <c r="R46" s="94"/>
      <c r="S46" s="94"/>
      <c r="T46" s="94"/>
      <c r="U46" s="94" t="s">
        <v>1018</v>
      </c>
    </row>
    <row r="47" spans="1:21">
      <c r="A47" s="93" t="s">
        <v>722</v>
      </c>
      <c r="B47" s="94" t="s">
        <v>723</v>
      </c>
      <c r="C47" s="94" t="s">
        <v>28</v>
      </c>
      <c r="D47" s="94">
        <v>2566</v>
      </c>
      <c r="E47" s="94" t="s">
        <v>359</v>
      </c>
      <c r="F47" s="95">
        <v>243162</v>
      </c>
      <c r="G47" s="95" t="s">
        <v>65</v>
      </c>
      <c r="H47" s="95">
        <v>243526</v>
      </c>
      <c r="I47" s="94" t="s">
        <v>83</v>
      </c>
      <c r="J47" s="94" t="s">
        <v>121</v>
      </c>
      <c r="K47" s="94"/>
      <c r="L47" s="94" t="s">
        <v>971</v>
      </c>
      <c r="M47" s="94" t="s">
        <v>972</v>
      </c>
      <c r="N47" s="93" t="s">
        <v>973</v>
      </c>
      <c r="O47" s="93" t="s">
        <v>1016</v>
      </c>
      <c r="P47" s="97" t="s">
        <v>927</v>
      </c>
      <c r="Q47" s="93"/>
      <c r="R47" s="94"/>
      <c r="S47" s="94"/>
      <c r="T47" s="94"/>
      <c r="U47" s="94" t="s">
        <v>1019</v>
      </c>
    </row>
    <row r="48" spans="1:21">
      <c r="A48" s="93" t="s">
        <v>728</v>
      </c>
      <c r="B48" s="94" t="s">
        <v>1020</v>
      </c>
      <c r="C48" s="94" t="s">
        <v>28</v>
      </c>
      <c r="D48" s="94">
        <v>2566</v>
      </c>
      <c r="E48" s="94" t="s">
        <v>359</v>
      </c>
      <c r="F48" s="95">
        <v>243162</v>
      </c>
      <c r="G48" s="95" t="s">
        <v>65</v>
      </c>
      <c r="H48" s="95">
        <v>243526</v>
      </c>
      <c r="I48" s="94" t="s">
        <v>83</v>
      </c>
      <c r="J48" s="94" t="s">
        <v>121</v>
      </c>
      <c r="K48" s="94"/>
      <c r="L48" s="94" t="s">
        <v>971</v>
      </c>
      <c r="M48" s="94" t="s">
        <v>972</v>
      </c>
      <c r="N48" s="93" t="s">
        <v>973</v>
      </c>
      <c r="O48" s="93" t="s">
        <v>1016</v>
      </c>
      <c r="P48" s="97" t="s">
        <v>927</v>
      </c>
      <c r="Q48" s="93"/>
      <c r="R48" s="94"/>
      <c r="S48" s="94"/>
      <c r="T48" s="94"/>
      <c r="U48" s="94" t="s">
        <v>1021</v>
      </c>
    </row>
    <row r="49" spans="1:21">
      <c r="A49" s="93" t="s">
        <v>719</v>
      </c>
      <c r="B49" s="94" t="s">
        <v>720</v>
      </c>
      <c r="C49" s="94" t="s">
        <v>28</v>
      </c>
      <c r="D49" s="94">
        <v>2566</v>
      </c>
      <c r="E49" s="94" t="s">
        <v>359</v>
      </c>
      <c r="F49" s="95">
        <v>243162</v>
      </c>
      <c r="G49" s="95" t="s">
        <v>65</v>
      </c>
      <c r="H49" s="95">
        <v>243526</v>
      </c>
      <c r="I49" s="94" t="s">
        <v>83</v>
      </c>
      <c r="J49" s="94" t="s">
        <v>121</v>
      </c>
      <c r="K49" s="94"/>
      <c r="L49" s="94" t="s">
        <v>971</v>
      </c>
      <c r="M49" s="94" t="s">
        <v>972</v>
      </c>
      <c r="N49" s="93" t="s">
        <v>973</v>
      </c>
      <c r="O49" s="93" t="s">
        <v>387</v>
      </c>
      <c r="P49" s="97" t="s">
        <v>879</v>
      </c>
      <c r="Q49" s="93"/>
      <c r="R49" s="94"/>
      <c r="S49" s="94"/>
      <c r="T49" s="94"/>
      <c r="U49" s="94" t="s">
        <v>1022</v>
      </c>
    </row>
    <row r="50" spans="1:21">
      <c r="A50" s="93" t="s">
        <v>1023</v>
      </c>
      <c r="B50" s="94" t="s">
        <v>771</v>
      </c>
      <c r="C50" s="94" t="s">
        <v>28</v>
      </c>
      <c r="D50" s="94">
        <v>2567</v>
      </c>
      <c r="E50" s="94" t="s">
        <v>836</v>
      </c>
      <c r="F50" s="95">
        <v>243739</v>
      </c>
      <c r="G50" s="95" t="s">
        <v>378</v>
      </c>
      <c r="H50" s="95">
        <v>243891</v>
      </c>
      <c r="I50" s="94" t="s">
        <v>774</v>
      </c>
      <c r="J50" s="94" t="s">
        <v>773</v>
      </c>
      <c r="K50" s="94" t="s">
        <v>772</v>
      </c>
      <c r="L50" s="94" t="s">
        <v>1024</v>
      </c>
      <c r="M50" s="94" t="s">
        <v>972</v>
      </c>
      <c r="N50" s="94" t="s">
        <v>973</v>
      </c>
      <c r="O50" s="94" t="s">
        <v>387</v>
      </c>
      <c r="P50" s="97" t="s">
        <v>879</v>
      </c>
      <c r="Q50" s="94"/>
      <c r="R50" s="94"/>
      <c r="S50" s="94"/>
      <c r="T50" s="94"/>
      <c r="U50" s="94" t="s">
        <v>1025</v>
      </c>
    </row>
    <row r="51" spans="1:21">
      <c r="A51" s="93" t="s">
        <v>793</v>
      </c>
      <c r="B51" s="94" t="s">
        <v>794</v>
      </c>
      <c r="C51" s="94" t="s">
        <v>28</v>
      </c>
      <c r="D51" s="94">
        <v>2567</v>
      </c>
      <c r="E51" s="94" t="s">
        <v>795</v>
      </c>
      <c r="F51" s="95">
        <v>243709</v>
      </c>
      <c r="G51" s="95" t="s">
        <v>378</v>
      </c>
      <c r="H51" s="95">
        <v>243891</v>
      </c>
      <c r="I51" s="94" t="s">
        <v>83</v>
      </c>
      <c r="J51" s="94" t="s">
        <v>121</v>
      </c>
      <c r="K51" s="94"/>
      <c r="L51" s="94" t="s">
        <v>1026</v>
      </c>
      <c r="M51" s="94" t="s">
        <v>972</v>
      </c>
      <c r="N51" s="94" t="s">
        <v>973</v>
      </c>
      <c r="O51" s="94" t="s">
        <v>782</v>
      </c>
      <c r="P51" s="97" t="s">
        <v>782</v>
      </c>
      <c r="Q51" s="94"/>
      <c r="R51" s="94"/>
      <c r="S51" s="94"/>
      <c r="T51" s="94"/>
      <c r="U51" s="94" t="s">
        <v>1027</v>
      </c>
    </row>
    <row r="52" spans="1:21">
      <c r="A52" s="93" t="s">
        <v>790</v>
      </c>
      <c r="B52" s="94" t="s">
        <v>1028</v>
      </c>
      <c r="C52" s="94" t="s">
        <v>28</v>
      </c>
      <c r="D52" s="94">
        <v>2567</v>
      </c>
      <c r="E52" s="94" t="s">
        <v>747</v>
      </c>
      <c r="F52" s="95">
        <v>243527</v>
      </c>
      <c r="G52" s="95" t="s">
        <v>378</v>
      </c>
      <c r="H52" s="95">
        <v>243891</v>
      </c>
      <c r="I52" s="94" t="s">
        <v>83</v>
      </c>
      <c r="J52" s="94" t="s">
        <v>121</v>
      </c>
      <c r="K52" s="94"/>
      <c r="L52" s="94" t="s">
        <v>1026</v>
      </c>
      <c r="M52" s="94" t="s">
        <v>972</v>
      </c>
      <c r="N52" s="94" t="s">
        <v>973</v>
      </c>
      <c r="O52" s="94" t="s">
        <v>782</v>
      </c>
      <c r="P52" s="97" t="s">
        <v>782</v>
      </c>
      <c r="Q52" s="94"/>
      <c r="R52" s="94"/>
      <c r="S52" s="94"/>
      <c r="T52" s="94"/>
      <c r="U52" s="94" t="s">
        <v>1029</v>
      </c>
    </row>
    <row r="53" spans="1:21">
      <c r="A53" s="93" t="s">
        <v>787</v>
      </c>
      <c r="B53" s="94" t="s">
        <v>720</v>
      </c>
      <c r="C53" s="94" t="s">
        <v>28</v>
      </c>
      <c r="D53" s="94">
        <v>2567</v>
      </c>
      <c r="E53" s="94" t="s">
        <v>747</v>
      </c>
      <c r="F53" s="95">
        <v>243527</v>
      </c>
      <c r="G53" s="95" t="s">
        <v>378</v>
      </c>
      <c r="H53" s="95">
        <v>243891</v>
      </c>
      <c r="I53" s="94" t="s">
        <v>83</v>
      </c>
      <c r="J53" s="94" t="s">
        <v>121</v>
      </c>
      <c r="K53" s="94"/>
      <c r="L53" s="94" t="s">
        <v>1026</v>
      </c>
      <c r="M53" s="94" t="s">
        <v>972</v>
      </c>
      <c r="N53" s="94" t="s">
        <v>973</v>
      </c>
      <c r="O53" s="94" t="s">
        <v>782</v>
      </c>
      <c r="P53" s="97" t="s">
        <v>782</v>
      </c>
      <c r="Q53" s="94"/>
      <c r="R53" s="94"/>
      <c r="S53" s="94"/>
      <c r="T53" s="94"/>
      <c r="U53" s="94" t="s">
        <v>1030</v>
      </c>
    </row>
    <row r="54" spans="1:21">
      <c r="A54" s="93" t="s">
        <v>784</v>
      </c>
      <c r="B54" s="94" t="s">
        <v>723</v>
      </c>
      <c r="C54" s="94" t="s">
        <v>28</v>
      </c>
      <c r="D54" s="94">
        <v>2567</v>
      </c>
      <c r="E54" s="94" t="s">
        <v>747</v>
      </c>
      <c r="F54" s="95">
        <v>243527</v>
      </c>
      <c r="G54" s="95" t="s">
        <v>378</v>
      </c>
      <c r="H54" s="95">
        <v>243891</v>
      </c>
      <c r="I54" s="94" t="s">
        <v>83</v>
      </c>
      <c r="J54" s="94" t="s">
        <v>121</v>
      </c>
      <c r="K54" s="94"/>
      <c r="L54" s="94" t="s">
        <v>1026</v>
      </c>
      <c r="M54" s="94" t="s">
        <v>972</v>
      </c>
      <c r="N54" s="94" t="s">
        <v>973</v>
      </c>
      <c r="O54" s="94" t="s">
        <v>782</v>
      </c>
      <c r="P54" s="97" t="s">
        <v>782</v>
      </c>
      <c r="Q54" s="94"/>
      <c r="R54" s="94"/>
      <c r="S54" s="94"/>
      <c r="T54" s="94"/>
      <c r="U54" s="94" t="s">
        <v>1031</v>
      </c>
    </row>
    <row r="55" spans="1:21">
      <c r="A55" s="93" t="s">
        <v>780</v>
      </c>
      <c r="B55" s="94" t="s">
        <v>1032</v>
      </c>
      <c r="C55" s="94" t="s">
        <v>28</v>
      </c>
      <c r="D55" s="94">
        <v>2567</v>
      </c>
      <c r="E55" s="94" t="s">
        <v>747</v>
      </c>
      <c r="F55" s="95">
        <v>243527</v>
      </c>
      <c r="G55" s="95" t="s">
        <v>378</v>
      </c>
      <c r="H55" s="95">
        <v>243891</v>
      </c>
      <c r="I55" s="94" t="s">
        <v>83</v>
      </c>
      <c r="J55" s="94" t="s">
        <v>121</v>
      </c>
      <c r="K55" s="94"/>
      <c r="L55" s="94" t="s">
        <v>1026</v>
      </c>
      <c r="M55" s="94" t="s">
        <v>972</v>
      </c>
      <c r="N55" s="94" t="s">
        <v>973</v>
      </c>
      <c r="O55" s="94" t="s">
        <v>782</v>
      </c>
      <c r="P55" s="97" t="s">
        <v>782</v>
      </c>
      <c r="Q55" s="94"/>
      <c r="R55" s="94"/>
      <c r="S55" s="94"/>
      <c r="T55" s="94"/>
      <c r="U55" s="94" t="s">
        <v>1033</v>
      </c>
    </row>
    <row r="56" spans="1:21">
      <c r="A56" s="93" t="s">
        <v>884</v>
      </c>
      <c r="B56" s="94" t="s">
        <v>885</v>
      </c>
      <c r="C56" s="94" t="s">
        <v>28</v>
      </c>
      <c r="D56" s="94">
        <v>2567</v>
      </c>
      <c r="E56" s="94" t="s">
        <v>747</v>
      </c>
      <c r="F56" s="95">
        <v>243527</v>
      </c>
      <c r="G56" s="95" t="s">
        <v>378</v>
      </c>
      <c r="H56" s="95">
        <v>243891</v>
      </c>
      <c r="I56" s="94" t="s">
        <v>174</v>
      </c>
      <c r="J56" s="94" t="s">
        <v>574</v>
      </c>
      <c r="K56" s="94" t="s">
        <v>714</v>
      </c>
      <c r="L56" s="94" t="s">
        <v>1026</v>
      </c>
      <c r="M56" s="94" t="s">
        <v>972</v>
      </c>
      <c r="N56" s="94" t="s">
        <v>973</v>
      </c>
      <c r="O56" s="94" t="s">
        <v>803</v>
      </c>
      <c r="P56" s="97" t="s">
        <v>803</v>
      </c>
      <c r="Q56" s="94"/>
      <c r="R56" s="94"/>
      <c r="S56" s="94"/>
      <c r="T56" s="94"/>
      <c r="U56" s="94" t="s">
        <v>1034</v>
      </c>
    </row>
    <row r="57" spans="1:21">
      <c r="A57" s="93" t="s">
        <v>881</v>
      </c>
      <c r="B57" s="94" t="s">
        <v>882</v>
      </c>
      <c r="C57" s="94" t="s">
        <v>28</v>
      </c>
      <c r="D57" s="94">
        <v>2567</v>
      </c>
      <c r="E57" s="94" t="s">
        <v>747</v>
      </c>
      <c r="F57" s="95">
        <v>243527</v>
      </c>
      <c r="G57" s="95" t="s">
        <v>378</v>
      </c>
      <c r="H57" s="95">
        <v>243891</v>
      </c>
      <c r="I57" s="94" t="s">
        <v>174</v>
      </c>
      <c r="J57" s="94" t="s">
        <v>574</v>
      </c>
      <c r="K57" s="94" t="s">
        <v>714</v>
      </c>
      <c r="L57" s="94" t="s">
        <v>1026</v>
      </c>
      <c r="M57" s="94" t="s">
        <v>972</v>
      </c>
      <c r="N57" s="94" t="s">
        <v>973</v>
      </c>
      <c r="O57" s="94" t="s">
        <v>803</v>
      </c>
      <c r="P57" s="97" t="s">
        <v>803</v>
      </c>
      <c r="Q57" s="94"/>
      <c r="R57" s="94"/>
      <c r="S57" s="94"/>
      <c r="T57" s="94"/>
      <c r="U57" s="94" t="s">
        <v>1035</v>
      </c>
    </row>
    <row r="58" spans="1:21">
      <c r="A58" s="93" t="s">
        <v>1036</v>
      </c>
      <c r="B58" s="94" t="s">
        <v>1037</v>
      </c>
      <c r="C58" s="94" t="s">
        <v>28</v>
      </c>
      <c r="D58" s="94">
        <v>2567</v>
      </c>
      <c r="E58" s="94" t="s">
        <v>795</v>
      </c>
      <c r="F58" s="95">
        <v>243709</v>
      </c>
      <c r="G58" s="95" t="s">
        <v>378</v>
      </c>
      <c r="H58" s="95">
        <v>243891</v>
      </c>
      <c r="I58" s="94" t="s">
        <v>166</v>
      </c>
      <c r="J58" s="94" t="s">
        <v>197</v>
      </c>
      <c r="K58" s="94" t="s">
        <v>1038</v>
      </c>
      <c r="L58" s="94" t="s">
        <v>1026</v>
      </c>
      <c r="M58" s="94" t="s">
        <v>972</v>
      </c>
      <c r="N58" s="94" t="s">
        <v>973</v>
      </c>
      <c r="O58" s="94" t="s">
        <v>782</v>
      </c>
      <c r="P58" s="97" t="s">
        <v>782</v>
      </c>
      <c r="Q58" s="94"/>
      <c r="R58" s="94"/>
      <c r="S58" s="94"/>
      <c r="T58" s="94"/>
      <c r="U58" s="94" t="s">
        <v>1039</v>
      </c>
    </row>
    <row r="59" spans="1:21">
      <c r="A59" s="93" t="s">
        <v>833</v>
      </c>
      <c r="B59" s="94" t="s">
        <v>628</v>
      </c>
      <c r="C59" s="94" t="s">
        <v>28</v>
      </c>
      <c r="D59" s="94">
        <v>2567</v>
      </c>
      <c r="E59" s="94" t="s">
        <v>747</v>
      </c>
      <c r="F59" s="95">
        <v>243527</v>
      </c>
      <c r="G59" s="95" t="s">
        <v>378</v>
      </c>
      <c r="H59" s="95">
        <v>243891</v>
      </c>
      <c r="I59" s="94" t="s">
        <v>166</v>
      </c>
      <c r="J59" s="94" t="s">
        <v>165</v>
      </c>
      <c r="K59" s="94" t="s">
        <v>629</v>
      </c>
      <c r="L59" s="94" t="s">
        <v>1026</v>
      </c>
      <c r="M59" s="94" t="s">
        <v>972</v>
      </c>
      <c r="N59" s="94" t="s">
        <v>973</v>
      </c>
      <c r="O59" s="94" t="s">
        <v>807</v>
      </c>
      <c r="P59" s="97" t="s">
        <v>807</v>
      </c>
      <c r="Q59" s="94"/>
      <c r="R59" s="94"/>
      <c r="S59" s="94"/>
      <c r="T59" s="94"/>
      <c r="U59" s="94" t="s">
        <v>1040</v>
      </c>
    </row>
    <row r="60" spans="1:21">
      <c r="A60" s="93" t="s">
        <v>920</v>
      </c>
      <c r="B60" s="94" t="s">
        <v>921</v>
      </c>
      <c r="C60" s="94" t="s">
        <v>28</v>
      </c>
      <c r="D60" s="94">
        <v>2567</v>
      </c>
      <c r="E60" s="94" t="s">
        <v>747</v>
      </c>
      <c r="F60" s="95">
        <v>243527</v>
      </c>
      <c r="G60" s="95" t="s">
        <v>378</v>
      </c>
      <c r="H60" s="95">
        <v>243891</v>
      </c>
      <c r="I60" s="94" t="s">
        <v>166</v>
      </c>
      <c r="J60" s="94" t="s">
        <v>165</v>
      </c>
      <c r="K60" s="94" t="s">
        <v>625</v>
      </c>
      <c r="L60" s="94" t="s">
        <v>1026</v>
      </c>
      <c r="M60" s="94" t="s">
        <v>972</v>
      </c>
      <c r="N60" s="94" t="s">
        <v>973</v>
      </c>
      <c r="O60" s="94" t="s">
        <v>807</v>
      </c>
      <c r="P60" s="97" t="s">
        <v>807</v>
      </c>
      <c r="Q60" s="94"/>
      <c r="R60" s="94"/>
      <c r="S60" s="94"/>
      <c r="T60" s="94"/>
      <c r="U60" s="94" t="s">
        <v>1041</v>
      </c>
    </row>
    <row r="61" spans="1:21">
      <c r="A61" s="93" t="s">
        <v>805</v>
      </c>
      <c r="B61" s="94" t="s">
        <v>1042</v>
      </c>
      <c r="C61" s="94" t="s">
        <v>28</v>
      </c>
      <c r="D61" s="94">
        <v>2567</v>
      </c>
      <c r="E61" s="94" t="s">
        <v>747</v>
      </c>
      <c r="F61" s="95">
        <v>243527</v>
      </c>
      <c r="G61" s="95" t="s">
        <v>378</v>
      </c>
      <c r="H61" s="95">
        <v>243891</v>
      </c>
      <c r="I61" s="94" t="s">
        <v>166</v>
      </c>
      <c r="J61" s="94" t="s">
        <v>165</v>
      </c>
      <c r="K61" s="94" t="s">
        <v>609</v>
      </c>
      <c r="L61" s="94" t="s">
        <v>1026</v>
      </c>
      <c r="M61" s="94" t="s">
        <v>972</v>
      </c>
      <c r="N61" s="94" t="s">
        <v>973</v>
      </c>
      <c r="O61" s="94" t="s">
        <v>807</v>
      </c>
      <c r="P61" s="97" t="s">
        <v>807</v>
      </c>
      <c r="Q61" s="94"/>
      <c r="R61" s="94"/>
      <c r="S61" s="94"/>
      <c r="T61" s="94"/>
      <c r="U61" s="94" t="s">
        <v>1043</v>
      </c>
    </row>
    <row r="62" spans="1:21">
      <c r="A62" s="93" t="s">
        <v>1044</v>
      </c>
      <c r="B62" s="94" t="s">
        <v>1045</v>
      </c>
      <c r="C62" s="94" t="s">
        <v>28</v>
      </c>
      <c r="D62" s="94">
        <v>2567</v>
      </c>
      <c r="E62" s="94" t="s">
        <v>747</v>
      </c>
      <c r="F62" s="95">
        <v>243527</v>
      </c>
      <c r="G62" s="95" t="s">
        <v>378</v>
      </c>
      <c r="H62" s="95">
        <v>243891</v>
      </c>
      <c r="I62" s="94" t="s">
        <v>166</v>
      </c>
      <c r="J62" s="94" t="s">
        <v>165</v>
      </c>
      <c r="K62" s="94" t="s">
        <v>188</v>
      </c>
      <c r="L62" s="94" t="s">
        <v>1026</v>
      </c>
      <c r="M62" s="94" t="s">
        <v>972</v>
      </c>
      <c r="N62" s="94" t="s">
        <v>973</v>
      </c>
      <c r="O62" s="94" t="s">
        <v>897</v>
      </c>
      <c r="P62" s="97" t="s">
        <v>897</v>
      </c>
      <c r="Q62" s="94"/>
      <c r="R62" s="94"/>
      <c r="S62" s="94"/>
      <c r="T62" s="94"/>
      <c r="U62" s="94" t="s">
        <v>1046</v>
      </c>
    </row>
    <row r="63" spans="1:21">
      <c r="A63" s="93" t="s">
        <v>1047</v>
      </c>
      <c r="B63" s="94" t="s">
        <v>1048</v>
      </c>
      <c r="C63" s="94" t="s">
        <v>28</v>
      </c>
      <c r="D63" s="94">
        <v>2567</v>
      </c>
      <c r="E63" s="94" t="s">
        <v>747</v>
      </c>
      <c r="F63" s="95">
        <v>243527</v>
      </c>
      <c r="G63" s="95" t="s">
        <v>378</v>
      </c>
      <c r="H63" s="95">
        <v>243891</v>
      </c>
      <c r="I63" s="94" t="s">
        <v>166</v>
      </c>
      <c r="J63" s="94" t="s">
        <v>165</v>
      </c>
      <c r="K63" s="94" t="s">
        <v>188</v>
      </c>
      <c r="L63" s="94" t="s">
        <v>1026</v>
      </c>
      <c r="M63" s="94" t="s">
        <v>972</v>
      </c>
      <c r="N63" s="94" t="s">
        <v>973</v>
      </c>
      <c r="O63" s="94" t="s">
        <v>803</v>
      </c>
      <c r="P63" s="97" t="s">
        <v>803</v>
      </c>
      <c r="Q63" s="94"/>
      <c r="R63" s="94"/>
      <c r="S63" s="94"/>
      <c r="T63" s="94"/>
      <c r="U63" s="94" t="s">
        <v>1049</v>
      </c>
    </row>
    <row r="64" spans="1:21">
      <c r="A64" s="93" t="s">
        <v>865</v>
      </c>
      <c r="B64" s="94" t="s">
        <v>866</v>
      </c>
      <c r="C64" s="94" t="s">
        <v>28</v>
      </c>
      <c r="D64" s="94">
        <v>2567</v>
      </c>
      <c r="E64" s="94" t="s">
        <v>747</v>
      </c>
      <c r="F64" s="95">
        <v>243527</v>
      </c>
      <c r="G64" s="95" t="s">
        <v>378</v>
      </c>
      <c r="H64" s="95">
        <v>243891</v>
      </c>
      <c r="I64" s="94" t="s">
        <v>166</v>
      </c>
      <c r="J64" s="94" t="s">
        <v>165</v>
      </c>
      <c r="K64" s="94" t="s">
        <v>188</v>
      </c>
      <c r="L64" s="94" t="s">
        <v>1026</v>
      </c>
      <c r="M64" s="94" t="s">
        <v>972</v>
      </c>
      <c r="N64" s="94" t="s">
        <v>973</v>
      </c>
      <c r="O64" s="94" t="s">
        <v>807</v>
      </c>
      <c r="P64" s="97" t="s">
        <v>807</v>
      </c>
      <c r="Q64" s="94"/>
      <c r="R64" s="94"/>
      <c r="S64" s="94"/>
      <c r="T64" s="94"/>
      <c r="U64" s="94" t="s">
        <v>1050</v>
      </c>
    </row>
    <row r="65" spans="1:21">
      <c r="A65" s="93" t="s">
        <v>862</v>
      </c>
      <c r="B65" s="94" t="s">
        <v>863</v>
      </c>
      <c r="C65" s="94" t="s">
        <v>28</v>
      </c>
      <c r="D65" s="94">
        <v>2567</v>
      </c>
      <c r="E65" s="94" t="s">
        <v>747</v>
      </c>
      <c r="F65" s="95">
        <v>243527</v>
      </c>
      <c r="G65" s="95" t="s">
        <v>378</v>
      </c>
      <c r="H65" s="95">
        <v>243891</v>
      </c>
      <c r="I65" s="94" t="s">
        <v>166</v>
      </c>
      <c r="J65" s="94" t="s">
        <v>165</v>
      </c>
      <c r="K65" s="94" t="s">
        <v>188</v>
      </c>
      <c r="L65" s="94" t="s">
        <v>1026</v>
      </c>
      <c r="M65" s="94" t="s">
        <v>972</v>
      </c>
      <c r="N65" s="94" t="s">
        <v>973</v>
      </c>
      <c r="O65" s="94" t="s">
        <v>807</v>
      </c>
      <c r="P65" s="97" t="s">
        <v>807</v>
      </c>
      <c r="Q65" s="94"/>
      <c r="R65" s="94"/>
      <c r="S65" s="94"/>
      <c r="T65" s="94"/>
      <c r="U65" s="94" t="s">
        <v>1051</v>
      </c>
    </row>
    <row r="66" spans="1:21">
      <c r="A66" s="93" t="s">
        <v>860</v>
      </c>
      <c r="B66" s="94" t="s">
        <v>635</v>
      </c>
      <c r="C66" s="94" t="s">
        <v>28</v>
      </c>
      <c r="D66" s="94">
        <v>2567</v>
      </c>
      <c r="E66" s="94" t="s">
        <v>747</v>
      </c>
      <c r="F66" s="95">
        <v>243527</v>
      </c>
      <c r="G66" s="95" t="s">
        <v>378</v>
      </c>
      <c r="H66" s="95">
        <v>243891</v>
      </c>
      <c r="I66" s="94" t="s">
        <v>166</v>
      </c>
      <c r="J66" s="94" t="s">
        <v>165</v>
      </c>
      <c r="K66" s="94" t="s">
        <v>188</v>
      </c>
      <c r="L66" s="94" t="s">
        <v>1026</v>
      </c>
      <c r="M66" s="94" t="s">
        <v>972</v>
      </c>
      <c r="N66" s="94" t="s">
        <v>973</v>
      </c>
      <c r="O66" s="94" t="s">
        <v>803</v>
      </c>
      <c r="P66" s="97" t="s">
        <v>803</v>
      </c>
      <c r="Q66" s="94"/>
      <c r="R66" s="94"/>
      <c r="S66" s="94"/>
      <c r="T66" s="94"/>
      <c r="U66" s="94" t="s">
        <v>1052</v>
      </c>
    </row>
    <row r="67" spans="1:21">
      <c r="A67" s="93" t="s">
        <v>827</v>
      </c>
      <c r="B67" s="94" t="s">
        <v>828</v>
      </c>
      <c r="C67" s="94" t="s">
        <v>28</v>
      </c>
      <c r="D67" s="94">
        <v>2567</v>
      </c>
      <c r="E67" s="94" t="s">
        <v>747</v>
      </c>
      <c r="F67" s="95">
        <v>243527</v>
      </c>
      <c r="G67" s="95" t="s">
        <v>378</v>
      </c>
      <c r="H67" s="95">
        <v>243891</v>
      </c>
      <c r="I67" s="94" t="s">
        <v>166</v>
      </c>
      <c r="J67" s="94" t="s">
        <v>165</v>
      </c>
      <c r="K67" s="94" t="s">
        <v>188</v>
      </c>
      <c r="L67" s="94" t="s">
        <v>1026</v>
      </c>
      <c r="M67" s="94" t="s">
        <v>972</v>
      </c>
      <c r="N67" s="94" t="s">
        <v>973</v>
      </c>
      <c r="O67" s="94" t="s">
        <v>807</v>
      </c>
      <c r="P67" s="97" t="s">
        <v>807</v>
      </c>
      <c r="Q67" s="94"/>
      <c r="R67" s="94"/>
      <c r="S67" s="94"/>
      <c r="T67" s="94"/>
      <c r="U67" s="94" t="s">
        <v>1053</v>
      </c>
    </row>
    <row r="68" spans="1:21">
      <c r="A68" s="93" t="s">
        <v>801</v>
      </c>
      <c r="B68" s="94" t="s">
        <v>1054</v>
      </c>
      <c r="C68" s="94" t="s">
        <v>28</v>
      </c>
      <c r="D68" s="94">
        <v>2567</v>
      </c>
      <c r="E68" s="94" t="s">
        <v>747</v>
      </c>
      <c r="F68" s="95">
        <v>243527</v>
      </c>
      <c r="G68" s="95" t="s">
        <v>378</v>
      </c>
      <c r="H68" s="95">
        <v>243891</v>
      </c>
      <c r="I68" s="94" t="s">
        <v>166</v>
      </c>
      <c r="J68" s="94" t="s">
        <v>165</v>
      </c>
      <c r="K68" s="94" t="s">
        <v>188</v>
      </c>
      <c r="L68" s="94" t="s">
        <v>1026</v>
      </c>
      <c r="M68" s="94" t="s">
        <v>972</v>
      </c>
      <c r="N68" s="94" t="s">
        <v>973</v>
      </c>
      <c r="O68" s="94" t="s">
        <v>803</v>
      </c>
      <c r="P68" s="97" t="s">
        <v>803</v>
      </c>
      <c r="Q68" s="94"/>
      <c r="R68" s="94"/>
      <c r="S68" s="94"/>
      <c r="T68" s="94"/>
      <c r="U68" s="94" t="s">
        <v>1055</v>
      </c>
    </row>
    <row r="69" spans="1:21">
      <c r="A69" s="93" t="s">
        <v>1056</v>
      </c>
      <c r="B69" s="94" t="s">
        <v>1057</v>
      </c>
      <c r="C69" s="94" t="s">
        <v>28</v>
      </c>
      <c r="D69" s="94">
        <v>2567</v>
      </c>
      <c r="E69" s="94" t="s">
        <v>747</v>
      </c>
      <c r="F69" s="95">
        <v>243527</v>
      </c>
      <c r="G69" s="95" t="s">
        <v>378</v>
      </c>
      <c r="H69" s="95">
        <v>243891</v>
      </c>
      <c r="I69" s="94" t="s">
        <v>166</v>
      </c>
      <c r="J69" s="94" t="s">
        <v>165</v>
      </c>
      <c r="K69" s="94" t="s">
        <v>164</v>
      </c>
      <c r="L69" s="94" t="s">
        <v>1026</v>
      </c>
      <c r="M69" s="94" t="s">
        <v>972</v>
      </c>
      <c r="N69" s="94" t="s">
        <v>973</v>
      </c>
      <c r="O69" s="94" t="s">
        <v>897</v>
      </c>
      <c r="P69" s="97" t="s">
        <v>897</v>
      </c>
      <c r="Q69" s="94"/>
      <c r="R69" s="94"/>
      <c r="S69" s="94"/>
      <c r="T69" s="94"/>
      <c r="U69" s="94" t="s">
        <v>1058</v>
      </c>
    </row>
    <row r="70" spans="1:21">
      <c r="A70" s="93" t="s">
        <v>797</v>
      </c>
      <c r="B70" s="94" t="s">
        <v>798</v>
      </c>
      <c r="C70" s="94" t="s">
        <v>28</v>
      </c>
      <c r="D70" s="94">
        <v>2567</v>
      </c>
      <c r="E70" s="94" t="s">
        <v>747</v>
      </c>
      <c r="F70" s="95">
        <v>243527</v>
      </c>
      <c r="G70" s="95" t="s">
        <v>378</v>
      </c>
      <c r="H70" s="95">
        <v>243891</v>
      </c>
      <c r="I70" s="94" t="s">
        <v>166</v>
      </c>
      <c r="J70" s="94" t="s">
        <v>165</v>
      </c>
      <c r="K70" s="94" t="s">
        <v>164</v>
      </c>
      <c r="L70" s="94" t="s">
        <v>1026</v>
      </c>
      <c r="M70" s="94" t="s">
        <v>972</v>
      </c>
      <c r="N70" s="94" t="s">
        <v>973</v>
      </c>
      <c r="O70" s="94" t="s">
        <v>799</v>
      </c>
      <c r="P70" s="97" t="s">
        <v>799</v>
      </c>
      <c r="Q70" s="94"/>
      <c r="R70" s="94"/>
      <c r="S70" s="94"/>
      <c r="T70" s="94"/>
      <c r="U70" s="94" t="s">
        <v>1059</v>
      </c>
    </row>
    <row r="71" spans="1:21">
      <c r="A71" s="93" t="s">
        <v>848</v>
      </c>
      <c r="B71" s="94" t="s">
        <v>849</v>
      </c>
      <c r="C71" s="94" t="s">
        <v>28</v>
      </c>
      <c r="D71" s="94">
        <v>2567</v>
      </c>
      <c r="E71" s="94" t="s">
        <v>747</v>
      </c>
      <c r="F71" s="95">
        <v>243527</v>
      </c>
      <c r="G71" s="95" t="s">
        <v>378</v>
      </c>
      <c r="H71" s="95">
        <v>243891</v>
      </c>
      <c r="I71" s="94" t="s">
        <v>166</v>
      </c>
      <c r="J71" s="94" t="s">
        <v>165</v>
      </c>
      <c r="K71" s="94" t="s">
        <v>811</v>
      </c>
      <c r="L71" s="94" t="s">
        <v>1026</v>
      </c>
      <c r="M71" s="94" t="s">
        <v>972</v>
      </c>
      <c r="N71" s="94" t="s">
        <v>973</v>
      </c>
      <c r="O71" s="94" t="s">
        <v>843</v>
      </c>
      <c r="P71" s="97" t="s">
        <v>843</v>
      </c>
      <c r="Q71" s="94"/>
      <c r="R71" s="94"/>
      <c r="S71" s="94"/>
      <c r="T71" s="94"/>
      <c r="U71" s="94" t="s">
        <v>1060</v>
      </c>
    </row>
    <row r="72" spans="1:21">
      <c r="A72" s="93" t="s">
        <v>841</v>
      </c>
      <c r="B72" s="94" t="s">
        <v>842</v>
      </c>
      <c r="C72" s="94" t="s">
        <v>28</v>
      </c>
      <c r="D72" s="94">
        <v>2567</v>
      </c>
      <c r="E72" s="94" t="s">
        <v>747</v>
      </c>
      <c r="F72" s="95">
        <v>243527</v>
      </c>
      <c r="G72" s="95" t="s">
        <v>378</v>
      </c>
      <c r="H72" s="95">
        <v>243891</v>
      </c>
      <c r="I72" s="94" t="s">
        <v>166</v>
      </c>
      <c r="J72" s="94" t="s">
        <v>165</v>
      </c>
      <c r="K72" s="94" t="s">
        <v>811</v>
      </c>
      <c r="L72" s="94" t="s">
        <v>1026</v>
      </c>
      <c r="M72" s="94" t="s">
        <v>972</v>
      </c>
      <c r="N72" s="94" t="s">
        <v>973</v>
      </c>
      <c r="O72" s="94" t="s">
        <v>843</v>
      </c>
      <c r="P72" s="97" t="s">
        <v>843</v>
      </c>
      <c r="Q72" s="94"/>
      <c r="R72" s="94"/>
      <c r="S72" s="94"/>
      <c r="T72" s="94"/>
      <c r="U72" s="94" t="s">
        <v>1061</v>
      </c>
    </row>
    <row r="73" spans="1:21">
      <c r="A73" s="93" t="s">
        <v>809</v>
      </c>
      <c r="B73" s="94" t="s">
        <v>810</v>
      </c>
      <c r="C73" s="94" t="s">
        <v>28</v>
      </c>
      <c r="D73" s="94">
        <v>2567</v>
      </c>
      <c r="E73" s="94" t="s">
        <v>747</v>
      </c>
      <c r="F73" s="95">
        <v>243527</v>
      </c>
      <c r="G73" s="95" t="s">
        <v>378</v>
      </c>
      <c r="H73" s="95">
        <v>243891</v>
      </c>
      <c r="I73" s="94" t="s">
        <v>166</v>
      </c>
      <c r="J73" s="94" t="s">
        <v>165</v>
      </c>
      <c r="K73" s="94" t="s">
        <v>811</v>
      </c>
      <c r="L73" s="94" t="s">
        <v>1026</v>
      </c>
      <c r="M73" s="94" t="s">
        <v>972</v>
      </c>
      <c r="N73" s="94" t="s">
        <v>973</v>
      </c>
      <c r="O73" s="94" t="s">
        <v>807</v>
      </c>
      <c r="P73" s="97" t="s">
        <v>807</v>
      </c>
      <c r="Q73" s="94"/>
      <c r="R73" s="94"/>
      <c r="S73" s="94"/>
      <c r="T73" s="94"/>
      <c r="U73" s="94" t="s">
        <v>1062</v>
      </c>
    </row>
    <row r="74" spans="1:21">
      <c r="A74" s="93" t="s">
        <v>893</v>
      </c>
      <c r="B74" s="94" t="s">
        <v>1063</v>
      </c>
      <c r="C74" s="94" t="s">
        <v>28</v>
      </c>
      <c r="D74" s="94">
        <v>2567</v>
      </c>
      <c r="E74" s="94" t="s">
        <v>747</v>
      </c>
      <c r="F74" s="95">
        <v>243527</v>
      </c>
      <c r="G74" s="95" t="s">
        <v>378</v>
      </c>
      <c r="H74" s="95">
        <v>243891</v>
      </c>
      <c r="I74" s="94" t="s">
        <v>166</v>
      </c>
      <c r="J74" s="94" t="s">
        <v>165</v>
      </c>
      <c r="K74" s="94" t="s">
        <v>230</v>
      </c>
      <c r="L74" s="94" t="s">
        <v>1026</v>
      </c>
      <c r="M74" s="94" t="s">
        <v>972</v>
      </c>
      <c r="N74" s="94" t="s">
        <v>973</v>
      </c>
      <c r="O74" s="94" t="s">
        <v>807</v>
      </c>
      <c r="P74" s="97" t="s">
        <v>807</v>
      </c>
      <c r="Q74" s="94"/>
      <c r="R74" s="94"/>
      <c r="S74" s="94"/>
      <c r="T74" s="94"/>
      <c r="U74" s="94" t="s">
        <v>1064</v>
      </c>
    </row>
    <row r="75" spans="1:21">
      <c r="A75" s="93" t="s">
        <v>891</v>
      </c>
      <c r="B75" s="94" t="s">
        <v>717</v>
      </c>
      <c r="C75" s="94" t="s">
        <v>28</v>
      </c>
      <c r="D75" s="94">
        <v>2567</v>
      </c>
      <c r="E75" s="94" t="s">
        <v>747</v>
      </c>
      <c r="F75" s="95">
        <v>243527</v>
      </c>
      <c r="G75" s="95" t="s">
        <v>378</v>
      </c>
      <c r="H75" s="95">
        <v>243891</v>
      </c>
      <c r="I75" s="94" t="s">
        <v>166</v>
      </c>
      <c r="J75" s="94" t="s">
        <v>165</v>
      </c>
      <c r="K75" s="94" t="s">
        <v>230</v>
      </c>
      <c r="L75" s="94" t="s">
        <v>1026</v>
      </c>
      <c r="M75" s="94" t="s">
        <v>972</v>
      </c>
      <c r="N75" s="94" t="s">
        <v>973</v>
      </c>
      <c r="O75" s="94" t="s">
        <v>807</v>
      </c>
      <c r="P75" s="97" t="s">
        <v>807</v>
      </c>
      <c r="Q75" s="94"/>
      <c r="R75" s="94"/>
      <c r="S75" s="94"/>
      <c r="T75" s="94"/>
      <c r="U75" s="94" t="s">
        <v>1065</v>
      </c>
    </row>
    <row r="76" spans="1:21">
      <c r="A76" s="93" t="s">
        <v>1066</v>
      </c>
      <c r="B76" s="94" t="s">
        <v>1067</v>
      </c>
      <c r="C76" s="94" t="s">
        <v>28</v>
      </c>
      <c r="D76" s="94">
        <v>2567</v>
      </c>
      <c r="E76" s="94" t="s">
        <v>747</v>
      </c>
      <c r="F76" s="95">
        <v>243527</v>
      </c>
      <c r="G76" s="95" t="s">
        <v>378</v>
      </c>
      <c r="H76" s="95">
        <v>243891</v>
      </c>
      <c r="I76" s="94" t="s">
        <v>166</v>
      </c>
      <c r="J76" s="94" t="s">
        <v>165</v>
      </c>
      <c r="K76" s="94" t="s">
        <v>230</v>
      </c>
      <c r="L76" s="94" t="s">
        <v>1026</v>
      </c>
      <c r="M76" s="94" t="s">
        <v>972</v>
      </c>
      <c r="N76" s="94" t="s">
        <v>973</v>
      </c>
      <c r="O76" s="94" t="s">
        <v>807</v>
      </c>
      <c r="P76" s="97" t="s">
        <v>807</v>
      </c>
      <c r="Q76" s="94"/>
      <c r="R76" s="94"/>
      <c r="S76" s="94"/>
      <c r="T76" s="94"/>
      <c r="U76" s="94" t="s">
        <v>1068</v>
      </c>
    </row>
    <row r="77" spans="1:21">
      <c r="A77" s="93" t="s">
        <v>853</v>
      </c>
      <c r="B77" s="94" t="s">
        <v>854</v>
      </c>
      <c r="C77" s="94" t="s">
        <v>28</v>
      </c>
      <c r="D77" s="94">
        <v>2567</v>
      </c>
      <c r="E77" s="94" t="s">
        <v>747</v>
      </c>
      <c r="F77" s="95">
        <v>243527</v>
      </c>
      <c r="G77" s="95" t="s">
        <v>378</v>
      </c>
      <c r="H77" s="95">
        <v>243891</v>
      </c>
      <c r="I77" s="94" t="s">
        <v>166</v>
      </c>
      <c r="J77" s="94" t="s">
        <v>165</v>
      </c>
      <c r="K77" s="94" t="s">
        <v>230</v>
      </c>
      <c r="L77" s="94" t="s">
        <v>1026</v>
      </c>
      <c r="M77" s="94" t="s">
        <v>972</v>
      </c>
      <c r="N77" s="94" t="s">
        <v>973</v>
      </c>
      <c r="O77" s="94" t="s">
        <v>807</v>
      </c>
      <c r="P77" s="97" t="s">
        <v>807</v>
      </c>
      <c r="Q77" s="94"/>
      <c r="R77" s="94"/>
      <c r="S77" s="94"/>
      <c r="T77" s="94"/>
      <c r="U77" s="94" t="s">
        <v>1069</v>
      </c>
    </row>
    <row r="78" spans="1:21">
      <c r="A78" s="93" t="s">
        <v>845</v>
      </c>
      <c r="B78" s="94" t="s">
        <v>846</v>
      </c>
      <c r="C78" s="94" t="s">
        <v>28</v>
      </c>
      <c r="D78" s="94">
        <v>2567</v>
      </c>
      <c r="E78" s="94" t="s">
        <v>747</v>
      </c>
      <c r="F78" s="95">
        <v>243527</v>
      </c>
      <c r="G78" s="95" t="s">
        <v>378</v>
      </c>
      <c r="H78" s="95">
        <v>243891</v>
      </c>
      <c r="I78" s="94" t="s">
        <v>166</v>
      </c>
      <c r="J78" s="94" t="s">
        <v>165</v>
      </c>
      <c r="K78" s="94" t="s">
        <v>230</v>
      </c>
      <c r="L78" s="94" t="s">
        <v>1026</v>
      </c>
      <c r="M78" s="94" t="s">
        <v>972</v>
      </c>
      <c r="N78" s="94" t="s">
        <v>973</v>
      </c>
      <c r="O78" s="94" t="s">
        <v>807</v>
      </c>
      <c r="P78" s="97" t="s">
        <v>807</v>
      </c>
      <c r="Q78" s="94"/>
      <c r="R78" s="94"/>
      <c r="S78" s="94"/>
      <c r="T78" s="94"/>
      <c r="U78" s="94" t="s">
        <v>1070</v>
      </c>
    </row>
    <row r="79" spans="1:21">
      <c r="A79" s="93" t="s">
        <v>838</v>
      </c>
      <c r="B79" s="94" t="s">
        <v>1071</v>
      </c>
      <c r="C79" s="94" t="s">
        <v>28</v>
      </c>
      <c r="D79" s="94">
        <v>2567</v>
      </c>
      <c r="E79" s="94" t="s">
        <v>747</v>
      </c>
      <c r="F79" s="95">
        <v>243527</v>
      </c>
      <c r="G79" s="95" t="s">
        <v>1072</v>
      </c>
      <c r="H79" s="95">
        <v>243799</v>
      </c>
      <c r="I79" s="94" t="s">
        <v>166</v>
      </c>
      <c r="J79" s="94" t="s">
        <v>165</v>
      </c>
      <c r="K79" s="94" t="s">
        <v>230</v>
      </c>
      <c r="L79" s="94" t="s">
        <v>1026</v>
      </c>
      <c r="M79" s="94" t="s">
        <v>972</v>
      </c>
      <c r="N79" s="94" t="s">
        <v>973</v>
      </c>
      <c r="O79" s="94" t="s">
        <v>807</v>
      </c>
      <c r="P79" s="97" t="s">
        <v>807</v>
      </c>
      <c r="Q79" s="94"/>
      <c r="R79" s="94"/>
      <c r="S79" s="94"/>
      <c r="T79" s="94"/>
      <c r="U79" s="94" t="s">
        <v>1073</v>
      </c>
    </row>
    <row r="80" spans="1:21">
      <c r="A80" s="93" t="s">
        <v>835</v>
      </c>
      <c r="B80" s="94" t="s">
        <v>304</v>
      </c>
      <c r="C80" s="94" t="s">
        <v>28</v>
      </c>
      <c r="D80" s="94">
        <v>2567</v>
      </c>
      <c r="E80" s="94" t="s">
        <v>747</v>
      </c>
      <c r="F80" s="95">
        <v>243527</v>
      </c>
      <c r="G80" s="95" t="s">
        <v>836</v>
      </c>
      <c r="H80" s="95">
        <v>243769</v>
      </c>
      <c r="I80" s="94" t="s">
        <v>166</v>
      </c>
      <c r="J80" s="94" t="s">
        <v>165</v>
      </c>
      <c r="K80" s="94" t="s">
        <v>230</v>
      </c>
      <c r="L80" s="94" t="s">
        <v>1026</v>
      </c>
      <c r="M80" s="94" t="s">
        <v>972</v>
      </c>
      <c r="N80" s="94" t="s">
        <v>973</v>
      </c>
      <c r="O80" s="94" t="s">
        <v>807</v>
      </c>
      <c r="P80" s="97" t="s">
        <v>807</v>
      </c>
      <c r="Q80" s="94"/>
      <c r="R80" s="94"/>
      <c r="S80" s="94"/>
      <c r="T80" s="94"/>
      <c r="U80" s="94" t="s">
        <v>1074</v>
      </c>
    </row>
    <row r="81" spans="1:21">
      <c r="A81" s="93" t="s">
        <v>823</v>
      </c>
      <c r="B81" s="94" t="s">
        <v>468</v>
      </c>
      <c r="C81" s="94" t="s">
        <v>28</v>
      </c>
      <c r="D81" s="94">
        <v>2567</v>
      </c>
      <c r="E81" s="94" t="s">
        <v>747</v>
      </c>
      <c r="F81" s="95">
        <v>243527</v>
      </c>
      <c r="G81" s="95" t="s">
        <v>378</v>
      </c>
      <c r="H81" s="95">
        <v>243891</v>
      </c>
      <c r="I81" s="94" t="s">
        <v>166</v>
      </c>
      <c r="J81" s="94" t="s">
        <v>165</v>
      </c>
      <c r="K81" s="94" t="s">
        <v>230</v>
      </c>
      <c r="L81" s="94" t="s">
        <v>1026</v>
      </c>
      <c r="M81" s="94" t="s">
        <v>972</v>
      </c>
      <c r="N81" s="94" t="s">
        <v>973</v>
      </c>
      <c r="O81" s="94" t="s">
        <v>807</v>
      </c>
      <c r="P81" s="97" t="s">
        <v>807</v>
      </c>
      <c r="Q81" s="94"/>
      <c r="R81" s="94"/>
      <c r="S81" s="94"/>
      <c r="T81" s="94"/>
      <c r="U81" s="94" t="s">
        <v>1075</v>
      </c>
    </row>
    <row r="82" spans="1:21">
      <c r="A82" s="93" t="s">
        <v>1076</v>
      </c>
      <c r="B82" s="94" t="s">
        <v>1077</v>
      </c>
      <c r="C82" s="94" t="s">
        <v>28</v>
      </c>
      <c r="D82" s="94">
        <v>2567</v>
      </c>
      <c r="E82" s="94" t="s">
        <v>747</v>
      </c>
      <c r="F82" s="95">
        <v>243527</v>
      </c>
      <c r="G82" s="95" t="s">
        <v>378</v>
      </c>
      <c r="H82" s="95">
        <v>243891</v>
      </c>
      <c r="I82" s="94" t="s">
        <v>166</v>
      </c>
      <c r="J82" s="94" t="s">
        <v>165</v>
      </c>
      <c r="K82" s="94" t="s">
        <v>283</v>
      </c>
      <c r="L82" s="94" t="s">
        <v>1026</v>
      </c>
      <c r="M82" s="94" t="s">
        <v>972</v>
      </c>
      <c r="N82" s="94" t="s">
        <v>973</v>
      </c>
      <c r="O82" s="94" t="s">
        <v>897</v>
      </c>
      <c r="P82" s="97" t="s">
        <v>897</v>
      </c>
      <c r="Q82" s="94"/>
      <c r="R82" s="94"/>
      <c r="S82" s="94"/>
      <c r="T82" s="94"/>
      <c r="U82" s="94" t="s">
        <v>1078</v>
      </c>
    </row>
    <row r="83" spans="1:21">
      <c r="A83" s="93" t="s">
        <v>1079</v>
      </c>
      <c r="B83" s="94" t="s">
        <v>1080</v>
      </c>
      <c r="C83" s="94" t="s">
        <v>28</v>
      </c>
      <c r="D83" s="94">
        <v>2567</v>
      </c>
      <c r="E83" s="94" t="s">
        <v>747</v>
      </c>
      <c r="F83" s="95">
        <v>243527</v>
      </c>
      <c r="G83" s="95" t="s">
        <v>378</v>
      </c>
      <c r="H83" s="95">
        <v>243891</v>
      </c>
      <c r="I83" s="94" t="s">
        <v>166</v>
      </c>
      <c r="J83" s="94" t="s">
        <v>165</v>
      </c>
      <c r="K83" s="94" t="s">
        <v>283</v>
      </c>
      <c r="L83" s="94" t="s">
        <v>1026</v>
      </c>
      <c r="M83" s="94" t="s">
        <v>972</v>
      </c>
      <c r="N83" s="94" t="s">
        <v>973</v>
      </c>
      <c r="O83" s="94" t="s">
        <v>897</v>
      </c>
      <c r="P83" s="97" t="s">
        <v>897</v>
      </c>
      <c r="Q83" s="94"/>
      <c r="R83" s="94"/>
      <c r="S83" s="94"/>
      <c r="T83" s="94"/>
      <c r="U83" s="94" t="s">
        <v>1081</v>
      </c>
    </row>
    <row r="84" spans="1:21">
      <c r="A84" s="93" t="s">
        <v>1082</v>
      </c>
      <c r="B84" s="94" t="s">
        <v>1083</v>
      </c>
      <c r="C84" s="94" t="s">
        <v>28</v>
      </c>
      <c r="D84" s="94">
        <v>2567</v>
      </c>
      <c r="E84" s="94" t="s">
        <v>747</v>
      </c>
      <c r="F84" s="95">
        <v>243527</v>
      </c>
      <c r="G84" s="95" t="s">
        <v>378</v>
      </c>
      <c r="H84" s="95">
        <v>243891</v>
      </c>
      <c r="I84" s="94" t="s">
        <v>166</v>
      </c>
      <c r="J84" s="94" t="s">
        <v>165</v>
      </c>
      <c r="K84" s="94" t="s">
        <v>283</v>
      </c>
      <c r="L84" s="94" t="s">
        <v>1026</v>
      </c>
      <c r="M84" s="94" t="s">
        <v>972</v>
      </c>
      <c r="N84" s="94" t="s">
        <v>973</v>
      </c>
      <c r="O84" s="94" t="s">
        <v>897</v>
      </c>
      <c r="P84" s="97" t="s">
        <v>897</v>
      </c>
      <c r="Q84" s="94"/>
      <c r="R84" s="94"/>
      <c r="S84" s="94"/>
      <c r="T84" s="94"/>
      <c r="U84" s="94" t="s">
        <v>1084</v>
      </c>
    </row>
    <row r="85" spans="1:21">
      <c r="A85" s="93" t="s">
        <v>1085</v>
      </c>
      <c r="B85" s="94" t="s">
        <v>1086</v>
      </c>
      <c r="C85" s="94" t="s">
        <v>28</v>
      </c>
      <c r="D85" s="94">
        <v>2567</v>
      </c>
      <c r="E85" s="94" t="s">
        <v>747</v>
      </c>
      <c r="F85" s="95">
        <v>243527</v>
      </c>
      <c r="G85" s="95" t="s">
        <v>378</v>
      </c>
      <c r="H85" s="95">
        <v>243891</v>
      </c>
      <c r="I85" s="94" t="s">
        <v>166</v>
      </c>
      <c r="J85" s="94" t="s">
        <v>165</v>
      </c>
      <c r="K85" s="94" t="s">
        <v>283</v>
      </c>
      <c r="L85" s="94" t="s">
        <v>1026</v>
      </c>
      <c r="M85" s="94" t="s">
        <v>972</v>
      </c>
      <c r="N85" s="94" t="s">
        <v>973</v>
      </c>
      <c r="O85" s="94" t="s">
        <v>897</v>
      </c>
      <c r="P85" s="97" t="s">
        <v>897</v>
      </c>
      <c r="Q85" s="94"/>
      <c r="R85" s="94"/>
      <c r="S85" s="94"/>
      <c r="T85" s="94"/>
      <c r="U85" s="94" t="s">
        <v>1087</v>
      </c>
    </row>
    <row r="86" spans="1:21">
      <c r="A86" s="93" t="s">
        <v>917</v>
      </c>
      <c r="B86" s="94" t="s">
        <v>918</v>
      </c>
      <c r="C86" s="94" t="s">
        <v>28</v>
      </c>
      <c r="D86" s="94">
        <v>2567</v>
      </c>
      <c r="E86" s="94" t="s">
        <v>747</v>
      </c>
      <c r="F86" s="95">
        <v>243527</v>
      </c>
      <c r="G86" s="95" t="s">
        <v>378</v>
      </c>
      <c r="H86" s="95">
        <v>243891</v>
      </c>
      <c r="I86" s="94" t="s">
        <v>166</v>
      </c>
      <c r="J86" s="94" t="s">
        <v>165</v>
      </c>
      <c r="K86" s="94" t="s">
        <v>283</v>
      </c>
      <c r="L86" s="94" t="s">
        <v>1026</v>
      </c>
      <c r="M86" s="94" t="s">
        <v>972</v>
      </c>
      <c r="N86" s="94" t="s">
        <v>973</v>
      </c>
      <c r="O86" s="94" t="s">
        <v>897</v>
      </c>
      <c r="P86" s="97" t="s">
        <v>897</v>
      </c>
      <c r="Q86" s="94"/>
      <c r="R86" s="94"/>
      <c r="S86" s="94"/>
      <c r="T86" s="94"/>
      <c r="U86" s="94" t="s">
        <v>1088</v>
      </c>
    </row>
    <row r="87" spans="1:21">
      <c r="A87" s="93" t="s">
        <v>914</v>
      </c>
      <c r="B87" s="94" t="s">
        <v>915</v>
      </c>
      <c r="C87" s="94" t="s">
        <v>28</v>
      </c>
      <c r="D87" s="94">
        <v>2567</v>
      </c>
      <c r="E87" s="94" t="s">
        <v>747</v>
      </c>
      <c r="F87" s="95">
        <v>243527</v>
      </c>
      <c r="G87" s="95" t="s">
        <v>378</v>
      </c>
      <c r="H87" s="95">
        <v>243891</v>
      </c>
      <c r="I87" s="94" t="s">
        <v>166</v>
      </c>
      <c r="J87" s="94" t="s">
        <v>165</v>
      </c>
      <c r="K87" s="94" t="s">
        <v>283</v>
      </c>
      <c r="L87" s="94" t="s">
        <v>1026</v>
      </c>
      <c r="M87" s="94" t="s">
        <v>972</v>
      </c>
      <c r="N87" s="94" t="s">
        <v>973</v>
      </c>
      <c r="O87" s="94" t="s">
        <v>897</v>
      </c>
      <c r="P87" s="97" t="s">
        <v>897</v>
      </c>
      <c r="Q87" s="94"/>
      <c r="R87" s="94"/>
      <c r="S87" s="94"/>
      <c r="T87" s="94"/>
      <c r="U87" s="94" t="s">
        <v>1089</v>
      </c>
    </row>
    <row r="88" spans="1:21">
      <c r="A88" s="93" t="s">
        <v>911</v>
      </c>
      <c r="B88" s="94" t="s">
        <v>912</v>
      </c>
      <c r="C88" s="94" t="s">
        <v>28</v>
      </c>
      <c r="D88" s="94">
        <v>2567</v>
      </c>
      <c r="E88" s="94" t="s">
        <v>747</v>
      </c>
      <c r="F88" s="95">
        <v>243527</v>
      </c>
      <c r="G88" s="95" t="s">
        <v>378</v>
      </c>
      <c r="H88" s="95">
        <v>243891</v>
      </c>
      <c r="I88" s="94" t="s">
        <v>166</v>
      </c>
      <c r="J88" s="94" t="s">
        <v>165</v>
      </c>
      <c r="K88" s="94" t="s">
        <v>283</v>
      </c>
      <c r="L88" s="94" t="s">
        <v>1026</v>
      </c>
      <c r="M88" s="94" t="s">
        <v>972</v>
      </c>
      <c r="N88" s="94" t="s">
        <v>973</v>
      </c>
      <c r="O88" s="94" t="s">
        <v>897</v>
      </c>
      <c r="P88" s="97" t="s">
        <v>897</v>
      </c>
      <c r="Q88" s="94"/>
      <c r="R88" s="94"/>
      <c r="S88" s="94"/>
      <c r="T88" s="94"/>
      <c r="U88" s="94" t="s">
        <v>1090</v>
      </c>
    </row>
    <row r="89" spans="1:21">
      <c r="A89" s="93" t="s">
        <v>908</v>
      </c>
      <c r="B89" s="94" t="s">
        <v>909</v>
      </c>
      <c r="C89" s="94" t="s">
        <v>28</v>
      </c>
      <c r="D89" s="94">
        <v>2567</v>
      </c>
      <c r="E89" s="94" t="s">
        <v>747</v>
      </c>
      <c r="F89" s="95">
        <v>243527</v>
      </c>
      <c r="G89" s="95" t="s">
        <v>378</v>
      </c>
      <c r="H89" s="95">
        <v>243891</v>
      </c>
      <c r="I89" s="94" t="s">
        <v>166</v>
      </c>
      <c r="J89" s="94" t="s">
        <v>165</v>
      </c>
      <c r="K89" s="94" t="s">
        <v>283</v>
      </c>
      <c r="L89" s="94" t="s">
        <v>1026</v>
      </c>
      <c r="M89" s="94" t="s">
        <v>972</v>
      </c>
      <c r="N89" s="94" t="s">
        <v>973</v>
      </c>
      <c r="O89" s="94" t="s">
        <v>897</v>
      </c>
      <c r="P89" s="97" t="s">
        <v>897</v>
      </c>
      <c r="Q89" s="94"/>
      <c r="R89" s="94"/>
      <c r="S89" s="94"/>
      <c r="T89" s="94"/>
      <c r="U89" s="94" t="s">
        <v>1091</v>
      </c>
    </row>
    <row r="90" spans="1:21">
      <c r="A90" s="93" t="s">
        <v>905</v>
      </c>
      <c r="B90" s="94" t="s">
        <v>906</v>
      </c>
      <c r="C90" s="94" t="s">
        <v>28</v>
      </c>
      <c r="D90" s="94">
        <v>2567</v>
      </c>
      <c r="E90" s="94" t="s">
        <v>747</v>
      </c>
      <c r="F90" s="95">
        <v>243527</v>
      </c>
      <c r="G90" s="95" t="s">
        <v>378</v>
      </c>
      <c r="H90" s="95">
        <v>243891</v>
      </c>
      <c r="I90" s="94" t="s">
        <v>166</v>
      </c>
      <c r="J90" s="94" t="s">
        <v>165</v>
      </c>
      <c r="K90" s="94" t="s">
        <v>283</v>
      </c>
      <c r="L90" s="94" t="s">
        <v>1026</v>
      </c>
      <c r="M90" s="94" t="s">
        <v>972</v>
      </c>
      <c r="N90" s="94" t="s">
        <v>973</v>
      </c>
      <c r="O90" s="94" t="s">
        <v>897</v>
      </c>
      <c r="P90" s="97" t="s">
        <v>897</v>
      </c>
      <c r="Q90" s="94"/>
      <c r="R90" s="94"/>
      <c r="S90" s="94"/>
      <c r="T90" s="94"/>
      <c r="U90" s="94" t="s">
        <v>1092</v>
      </c>
    </row>
    <row r="91" spans="1:21">
      <c r="A91" s="93" t="s">
        <v>902</v>
      </c>
      <c r="B91" s="94" t="s">
        <v>903</v>
      </c>
      <c r="C91" s="94" t="s">
        <v>28</v>
      </c>
      <c r="D91" s="94">
        <v>2567</v>
      </c>
      <c r="E91" s="94" t="s">
        <v>747</v>
      </c>
      <c r="F91" s="95">
        <v>243527</v>
      </c>
      <c r="G91" s="95" t="s">
        <v>378</v>
      </c>
      <c r="H91" s="95">
        <v>243891</v>
      </c>
      <c r="I91" s="94" t="s">
        <v>166</v>
      </c>
      <c r="J91" s="94" t="s">
        <v>165</v>
      </c>
      <c r="K91" s="94" t="s">
        <v>283</v>
      </c>
      <c r="L91" s="94" t="s">
        <v>1026</v>
      </c>
      <c r="M91" s="94" t="s">
        <v>972</v>
      </c>
      <c r="N91" s="94" t="s">
        <v>973</v>
      </c>
      <c r="O91" s="94" t="s">
        <v>897</v>
      </c>
      <c r="P91" s="97" t="s">
        <v>897</v>
      </c>
      <c r="Q91" s="94"/>
      <c r="R91" s="94"/>
      <c r="S91" s="94"/>
      <c r="T91" s="94"/>
      <c r="U91" s="94" t="s">
        <v>1093</v>
      </c>
    </row>
    <row r="92" spans="1:21">
      <c r="A92" s="93" t="s">
        <v>899</v>
      </c>
      <c r="B92" s="94" t="s">
        <v>900</v>
      </c>
      <c r="C92" s="94" t="s">
        <v>28</v>
      </c>
      <c r="D92" s="94">
        <v>2567</v>
      </c>
      <c r="E92" s="94" t="s">
        <v>747</v>
      </c>
      <c r="F92" s="95">
        <v>243527</v>
      </c>
      <c r="G92" s="95" t="s">
        <v>378</v>
      </c>
      <c r="H92" s="95">
        <v>243891</v>
      </c>
      <c r="I92" s="94" t="s">
        <v>166</v>
      </c>
      <c r="J92" s="94" t="s">
        <v>165</v>
      </c>
      <c r="K92" s="94" t="s">
        <v>283</v>
      </c>
      <c r="L92" s="94" t="s">
        <v>1026</v>
      </c>
      <c r="M92" s="94" t="s">
        <v>972</v>
      </c>
      <c r="N92" s="94" t="s">
        <v>973</v>
      </c>
      <c r="O92" s="94" t="s">
        <v>897</v>
      </c>
      <c r="P92" s="97" t="s">
        <v>897</v>
      </c>
      <c r="Q92" s="94"/>
      <c r="R92" s="94"/>
      <c r="S92" s="94"/>
      <c r="T92" s="94"/>
      <c r="U92" s="94" t="s">
        <v>1094</v>
      </c>
    </row>
    <row r="93" spans="1:21">
      <c r="A93" s="93" t="s">
        <v>895</v>
      </c>
      <c r="B93" s="94" t="s">
        <v>896</v>
      </c>
      <c r="C93" s="94" t="s">
        <v>28</v>
      </c>
      <c r="D93" s="94">
        <v>2567</v>
      </c>
      <c r="E93" s="94" t="s">
        <v>747</v>
      </c>
      <c r="F93" s="95">
        <v>243527</v>
      </c>
      <c r="G93" s="95" t="s">
        <v>378</v>
      </c>
      <c r="H93" s="95">
        <v>243891</v>
      </c>
      <c r="I93" s="94" t="s">
        <v>166</v>
      </c>
      <c r="J93" s="94" t="s">
        <v>165</v>
      </c>
      <c r="K93" s="94" t="s">
        <v>283</v>
      </c>
      <c r="L93" s="94" t="s">
        <v>1026</v>
      </c>
      <c r="M93" s="94" t="s">
        <v>972</v>
      </c>
      <c r="N93" s="94" t="s">
        <v>973</v>
      </c>
      <c r="O93" s="94" t="s">
        <v>897</v>
      </c>
      <c r="P93" s="97" t="s">
        <v>897</v>
      </c>
      <c r="Q93" s="94"/>
      <c r="R93" s="94"/>
      <c r="S93" s="94"/>
      <c r="T93" s="94"/>
      <c r="U93" s="94" t="s">
        <v>1095</v>
      </c>
    </row>
    <row r="94" spans="1:21">
      <c r="A94" s="93" t="s">
        <v>887</v>
      </c>
      <c r="B94" s="94" t="s">
        <v>888</v>
      </c>
      <c r="C94" s="94" t="s">
        <v>28</v>
      </c>
      <c r="D94" s="94">
        <v>2567</v>
      </c>
      <c r="E94" s="94" t="s">
        <v>747</v>
      </c>
      <c r="F94" s="95">
        <v>243527</v>
      </c>
      <c r="G94" s="95" t="s">
        <v>378</v>
      </c>
      <c r="H94" s="95">
        <v>243891</v>
      </c>
      <c r="I94" s="94" t="s">
        <v>166</v>
      </c>
      <c r="J94" s="94" t="s">
        <v>165</v>
      </c>
      <c r="K94" s="94" t="s">
        <v>283</v>
      </c>
      <c r="L94" s="94" t="s">
        <v>1026</v>
      </c>
      <c r="M94" s="94" t="s">
        <v>972</v>
      </c>
      <c r="N94" s="94" t="s">
        <v>973</v>
      </c>
      <c r="O94" s="94" t="s">
        <v>889</v>
      </c>
      <c r="P94" s="97" t="s">
        <v>889</v>
      </c>
      <c r="Q94" s="94"/>
      <c r="R94" s="94"/>
      <c r="S94" s="94"/>
      <c r="T94" s="94"/>
      <c r="U94" s="94" t="s">
        <v>1096</v>
      </c>
    </row>
    <row r="95" spans="1:21">
      <c r="A95" s="93" t="s">
        <v>1097</v>
      </c>
      <c r="B95" s="94" t="s">
        <v>1098</v>
      </c>
      <c r="C95" s="94" t="s">
        <v>28</v>
      </c>
      <c r="D95" s="94">
        <v>2567</v>
      </c>
      <c r="E95" s="94" t="s">
        <v>747</v>
      </c>
      <c r="F95" s="95">
        <v>243527</v>
      </c>
      <c r="G95" s="95" t="s">
        <v>378</v>
      </c>
      <c r="H95" s="95">
        <v>243891</v>
      </c>
      <c r="I95" s="94" t="s">
        <v>166</v>
      </c>
      <c r="J95" s="94" t="s">
        <v>165</v>
      </c>
      <c r="K95" s="94" t="s">
        <v>1099</v>
      </c>
      <c r="L95" s="94" t="s">
        <v>1026</v>
      </c>
      <c r="M95" s="94" t="s">
        <v>972</v>
      </c>
      <c r="N95" s="94" t="s">
        <v>973</v>
      </c>
      <c r="O95" s="94" t="s">
        <v>897</v>
      </c>
      <c r="P95" s="97" t="s">
        <v>897</v>
      </c>
      <c r="Q95" s="94"/>
      <c r="R95" s="94"/>
      <c r="S95" s="94"/>
      <c r="T95" s="94"/>
      <c r="U95" s="94" t="s">
        <v>1100</v>
      </c>
    </row>
    <row r="96" spans="1:21">
      <c r="A96" s="93" t="s">
        <v>858</v>
      </c>
      <c r="B96" s="94" t="s">
        <v>661</v>
      </c>
      <c r="C96" s="94" t="s">
        <v>28</v>
      </c>
      <c r="D96" s="94">
        <v>2567</v>
      </c>
      <c r="E96" s="94" t="s">
        <v>747</v>
      </c>
      <c r="F96" s="95">
        <v>243527</v>
      </c>
      <c r="G96" s="95" t="s">
        <v>378</v>
      </c>
      <c r="H96" s="95">
        <v>243891</v>
      </c>
      <c r="I96" s="94" t="s">
        <v>166</v>
      </c>
      <c r="J96" s="94" t="s">
        <v>165</v>
      </c>
      <c r="K96" s="94" t="s">
        <v>72</v>
      </c>
      <c r="L96" s="94" t="s">
        <v>1026</v>
      </c>
      <c r="M96" s="94" t="s">
        <v>972</v>
      </c>
      <c r="N96" s="94" t="s">
        <v>973</v>
      </c>
      <c r="O96" s="94" t="s">
        <v>807</v>
      </c>
      <c r="P96" s="97" t="s">
        <v>807</v>
      </c>
      <c r="Q96" s="94"/>
      <c r="R96" s="94"/>
      <c r="S96" s="94"/>
      <c r="T96" s="94"/>
      <c r="U96" s="94" t="s">
        <v>1101</v>
      </c>
    </row>
    <row r="97" spans="1:21">
      <c r="A97" s="93" t="s">
        <v>825</v>
      </c>
      <c r="B97" s="94" t="s">
        <v>446</v>
      </c>
      <c r="C97" s="94" t="s">
        <v>28</v>
      </c>
      <c r="D97" s="94">
        <v>2567</v>
      </c>
      <c r="E97" s="94" t="s">
        <v>747</v>
      </c>
      <c r="F97" s="95">
        <v>243527</v>
      </c>
      <c r="G97" s="95" t="s">
        <v>378</v>
      </c>
      <c r="H97" s="95">
        <v>243891</v>
      </c>
      <c r="I97" s="94" t="s">
        <v>166</v>
      </c>
      <c r="J97" s="94" t="s">
        <v>165</v>
      </c>
      <c r="K97" s="94" t="s">
        <v>72</v>
      </c>
      <c r="L97" s="94" t="s">
        <v>1026</v>
      </c>
      <c r="M97" s="94" t="s">
        <v>972</v>
      </c>
      <c r="N97" s="94" t="s">
        <v>973</v>
      </c>
      <c r="O97" s="94" t="s">
        <v>807</v>
      </c>
      <c r="P97" s="97" t="s">
        <v>807</v>
      </c>
      <c r="Q97" s="94"/>
      <c r="R97" s="94"/>
      <c r="S97" s="94"/>
      <c r="T97" s="94"/>
      <c r="U97" s="94" t="s">
        <v>1102</v>
      </c>
    </row>
    <row r="98" spans="1:21">
      <c r="A98" s="93" t="s">
        <v>830</v>
      </c>
      <c r="B98" s="94" t="s">
        <v>831</v>
      </c>
      <c r="C98" s="94" t="s">
        <v>28</v>
      </c>
      <c r="D98" s="94">
        <v>2567</v>
      </c>
      <c r="E98" s="94" t="s">
        <v>747</v>
      </c>
      <c r="F98" s="95">
        <v>243527</v>
      </c>
      <c r="G98" s="95" t="s">
        <v>378</v>
      </c>
      <c r="H98" s="95">
        <v>243891</v>
      </c>
      <c r="I98" s="94" t="s">
        <v>166</v>
      </c>
      <c r="J98" s="94" t="s">
        <v>165</v>
      </c>
      <c r="K98" s="94" t="s">
        <v>57</v>
      </c>
      <c r="L98" s="94" t="s">
        <v>1026</v>
      </c>
      <c r="M98" s="94" t="s">
        <v>972</v>
      </c>
      <c r="N98" s="94" t="s">
        <v>973</v>
      </c>
      <c r="O98" s="94" t="s">
        <v>807</v>
      </c>
      <c r="P98" s="97" t="s">
        <v>807</v>
      </c>
      <c r="Q98" s="94"/>
      <c r="R98" s="94"/>
      <c r="S98" s="94"/>
      <c r="T98" s="94"/>
      <c r="U98" s="94" t="s">
        <v>1103</v>
      </c>
    </row>
    <row r="99" spans="1:21">
      <c r="A99" s="93" t="s">
        <v>1104</v>
      </c>
      <c r="B99" s="94" t="s">
        <v>1105</v>
      </c>
      <c r="C99" s="94" t="s">
        <v>28</v>
      </c>
      <c r="D99" s="94">
        <v>2567</v>
      </c>
      <c r="E99" s="94" t="s">
        <v>747</v>
      </c>
      <c r="F99" s="95">
        <v>243527</v>
      </c>
      <c r="G99" s="95" t="s">
        <v>819</v>
      </c>
      <c r="H99" s="95">
        <v>243708</v>
      </c>
      <c r="I99" s="94" t="s">
        <v>166</v>
      </c>
      <c r="J99" s="94" t="s">
        <v>165</v>
      </c>
      <c r="K99" s="94" t="s">
        <v>649</v>
      </c>
      <c r="L99" s="94" t="s">
        <v>1026</v>
      </c>
      <c r="M99" s="94" t="s">
        <v>972</v>
      </c>
      <c r="N99" s="94" t="s">
        <v>973</v>
      </c>
      <c r="O99" s="94" t="s">
        <v>803</v>
      </c>
      <c r="P99" s="97" t="s">
        <v>803</v>
      </c>
      <c r="Q99" s="94"/>
      <c r="R99" s="94"/>
      <c r="S99" s="94"/>
      <c r="T99" s="94"/>
      <c r="U99" s="94" t="s">
        <v>1106</v>
      </c>
    </row>
    <row r="100" spans="1:21">
      <c r="A100" s="93" t="s">
        <v>875</v>
      </c>
      <c r="B100" s="94" t="s">
        <v>876</v>
      </c>
      <c r="C100" s="94" t="s">
        <v>28</v>
      </c>
      <c r="D100" s="94">
        <v>2567</v>
      </c>
      <c r="E100" s="94" t="s">
        <v>747</v>
      </c>
      <c r="F100" s="95">
        <v>243527</v>
      </c>
      <c r="G100" s="95" t="s">
        <v>378</v>
      </c>
      <c r="H100" s="95">
        <v>243891</v>
      </c>
      <c r="I100" s="94" t="s">
        <v>166</v>
      </c>
      <c r="J100" s="94" t="s">
        <v>165</v>
      </c>
      <c r="K100" s="94" t="s">
        <v>649</v>
      </c>
      <c r="L100" s="94" t="s">
        <v>1026</v>
      </c>
      <c r="M100" s="94" t="s">
        <v>972</v>
      </c>
      <c r="N100" s="94" t="s">
        <v>973</v>
      </c>
      <c r="O100" s="94" t="s">
        <v>803</v>
      </c>
      <c r="P100" s="97" t="s">
        <v>803</v>
      </c>
      <c r="Q100" s="94"/>
      <c r="R100" s="94"/>
      <c r="S100" s="94"/>
      <c r="T100" s="94"/>
      <c r="U100" s="94" t="s">
        <v>1107</v>
      </c>
    </row>
    <row r="101" spans="1:21">
      <c r="A101" s="93" t="s">
        <v>873</v>
      </c>
      <c r="B101" s="94" t="s">
        <v>697</v>
      </c>
      <c r="C101" s="94" t="s">
        <v>28</v>
      </c>
      <c r="D101" s="94">
        <v>2567</v>
      </c>
      <c r="E101" s="94" t="s">
        <v>747</v>
      </c>
      <c r="F101" s="95">
        <v>243527</v>
      </c>
      <c r="G101" s="95" t="s">
        <v>378</v>
      </c>
      <c r="H101" s="95">
        <v>243891</v>
      </c>
      <c r="I101" s="94" t="s">
        <v>166</v>
      </c>
      <c r="J101" s="94" t="s">
        <v>165</v>
      </c>
      <c r="K101" s="94" t="s">
        <v>649</v>
      </c>
      <c r="L101" s="94" t="s">
        <v>1026</v>
      </c>
      <c r="M101" s="94" t="s">
        <v>972</v>
      </c>
      <c r="N101" s="94" t="s">
        <v>973</v>
      </c>
      <c r="O101" s="94" t="s">
        <v>803</v>
      </c>
      <c r="P101" s="97" t="s">
        <v>803</v>
      </c>
      <c r="Q101" s="94"/>
      <c r="R101" s="94"/>
      <c r="S101" s="94"/>
      <c r="T101" s="94"/>
      <c r="U101" s="94" t="s">
        <v>1108</v>
      </c>
    </row>
    <row r="102" spans="1:21">
      <c r="A102" s="93" t="s">
        <v>871</v>
      </c>
      <c r="B102" s="94" t="s">
        <v>694</v>
      </c>
      <c r="C102" s="94" t="s">
        <v>28</v>
      </c>
      <c r="D102" s="94">
        <v>2567</v>
      </c>
      <c r="E102" s="94" t="s">
        <v>747</v>
      </c>
      <c r="F102" s="95">
        <v>243527</v>
      </c>
      <c r="G102" s="95" t="s">
        <v>378</v>
      </c>
      <c r="H102" s="95">
        <v>243891</v>
      </c>
      <c r="I102" s="94" t="s">
        <v>166</v>
      </c>
      <c r="J102" s="94" t="s">
        <v>165</v>
      </c>
      <c r="K102" s="94" t="s">
        <v>649</v>
      </c>
      <c r="L102" s="94" t="s">
        <v>1026</v>
      </c>
      <c r="M102" s="94" t="s">
        <v>972</v>
      </c>
      <c r="N102" s="94" t="s">
        <v>973</v>
      </c>
      <c r="O102" s="94" t="s">
        <v>803</v>
      </c>
      <c r="P102" s="97" t="s">
        <v>803</v>
      </c>
      <c r="Q102" s="94"/>
      <c r="R102" s="94"/>
      <c r="S102" s="94"/>
      <c r="T102" s="94"/>
      <c r="U102" s="94" t="s">
        <v>1109</v>
      </c>
    </row>
    <row r="103" spans="1:21">
      <c r="A103" s="93" t="s">
        <v>868</v>
      </c>
      <c r="B103" s="94" t="s">
        <v>869</v>
      </c>
      <c r="C103" s="94" t="s">
        <v>28</v>
      </c>
      <c r="D103" s="94">
        <v>2567</v>
      </c>
      <c r="E103" s="94" t="s">
        <v>747</v>
      </c>
      <c r="F103" s="95">
        <v>243527</v>
      </c>
      <c r="G103" s="95" t="s">
        <v>753</v>
      </c>
      <c r="H103" s="95">
        <v>243983</v>
      </c>
      <c r="I103" s="94" t="s">
        <v>166</v>
      </c>
      <c r="J103" s="94" t="s">
        <v>165</v>
      </c>
      <c r="K103" s="94" t="s">
        <v>649</v>
      </c>
      <c r="L103" s="94" t="s">
        <v>1026</v>
      </c>
      <c r="M103" s="94" t="s">
        <v>972</v>
      </c>
      <c r="N103" s="94" t="s">
        <v>973</v>
      </c>
      <c r="O103" s="94" t="s">
        <v>803</v>
      </c>
      <c r="P103" s="97" t="s">
        <v>803</v>
      </c>
      <c r="Q103" s="94"/>
      <c r="R103" s="94"/>
      <c r="S103" s="94"/>
      <c r="T103" s="94"/>
      <c r="U103" s="94" t="s">
        <v>1110</v>
      </c>
    </row>
    <row r="104" spans="1:21">
      <c r="A104" s="93" t="s">
        <v>856</v>
      </c>
      <c r="B104" s="94" t="s">
        <v>667</v>
      </c>
      <c r="C104" s="94" t="s">
        <v>28</v>
      </c>
      <c r="D104" s="94">
        <v>2567</v>
      </c>
      <c r="E104" s="94" t="s">
        <v>747</v>
      </c>
      <c r="F104" s="95">
        <v>243527</v>
      </c>
      <c r="G104" s="95" t="s">
        <v>378</v>
      </c>
      <c r="H104" s="95">
        <v>243891</v>
      </c>
      <c r="I104" s="94" t="s">
        <v>166</v>
      </c>
      <c r="J104" s="94" t="s">
        <v>165</v>
      </c>
      <c r="K104" s="94" t="s">
        <v>649</v>
      </c>
      <c r="L104" s="94" t="s">
        <v>1026</v>
      </c>
      <c r="M104" s="94" t="s">
        <v>972</v>
      </c>
      <c r="N104" s="94" t="s">
        <v>973</v>
      </c>
      <c r="O104" s="94" t="s">
        <v>803</v>
      </c>
      <c r="P104" s="97" t="s">
        <v>803</v>
      </c>
      <c r="Q104" s="94"/>
      <c r="R104" s="94"/>
      <c r="S104" s="94"/>
      <c r="T104" s="94"/>
      <c r="U104" s="94" t="s">
        <v>1111</v>
      </c>
    </row>
    <row r="105" spans="1:21">
      <c r="A105" s="93" t="s">
        <v>851</v>
      </c>
      <c r="B105" s="94" t="s">
        <v>652</v>
      </c>
      <c r="C105" s="94" t="s">
        <v>28</v>
      </c>
      <c r="D105" s="94">
        <v>2567</v>
      </c>
      <c r="E105" s="94" t="s">
        <v>747</v>
      </c>
      <c r="F105" s="95">
        <v>243527</v>
      </c>
      <c r="G105" s="95" t="s">
        <v>378</v>
      </c>
      <c r="H105" s="95">
        <v>243891</v>
      </c>
      <c r="I105" s="94" t="s">
        <v>166</v>
      </c>
      <c r="J105" s="94" t="s">
        <v>165</v>
      </c>
      <c r="K105" s="94" t="s">
        <v>649</v>
      </c>
      <c r="L105" s="94" t="s">
        <v>1026</v>
      </c>
      <c r="M105" s="94" t="s">
        <v>972</v>
      </c>
      <c r="N105" s="94" t="s">
        <v>973</v>
      </c>
      <c r="O105" s="94" t="s">
        <v>803</v>
      </c>
      <c r="P105" s="97" t="s">
        <v>803</v>
      </c>
      <c r="Q105" s="94"/>
      <c r="R105" s="94"/>
      <c r="S105" s="94"/>
      <c r="T105" s="94"/>
      <c r="U105" s="94" t="s">
        <v>1112</v>
      </c>
    </row>
    <row r="106" spans="1:21">
      <c r="A106" s="93" t="s">
        <v>821</v>
      </c>
      <c r="B106" s="94" t="s">
        <v>648</v>
      </c>
      <c r="C106" s="94" t="s">
        <v>28</v>
      </c>
      <c r="D106" s="94">
        <v>2567</v>
      </c>
      <c r="E106" s="94" t="s">
        <v>747</v>
      </c>
      <c r="F106" s="95">
        <v>243527</v>
      </c>
      <c r="G106" s="95" t="s">
        <v>378</v>
      </c>
      <c r="H106" s="95">
        <v>243891</v>
      </c>
      <c r="I106" s="94" t="s">
        <v>166</v>
      </c>
      <c r="J106" s="94" t="s">
        <v>165</v>
      </c>
      <c r="K106" s="94" t="s">
        <v>649</v>
      </c>
      <c r="L106" s="94" t="s">
        <v>1026</v>
      </c>
      <c r="M106" s="94" t="s">
        <v>972</v>
      </c>
      <c r="N106" s="94" t="s">
        <v>973</v>
      </c>
      <c r="O106" s="94" t="s">
        <v>803</v>
      </c>
      <c r="P106" s="97" t="s">
        <v>803</v>
      </c>
      <c r="Q106" s="94"/>
      <c r="R106" s="94"/>
      <c r="S106" s="94"/>
      <c r="T106" s="94"/>
      <c r="U106" s="94" t="s">
        <v>1113</v>
      </c>
    </row>
    <row r="107" spans="1:21">
      <c r="A107" s="93" t="s">
        <v>813</v>
      </c>
      <c r="B107" s="94" t="s">
        <v>814</v>
      </c>
      <c r="C107" s="94" t="s">
        <v>28</v>
      </c>
      <c r="D107" s="94">
        <v>2567</v>
      </c>
      <c r="E107" s="94" t="s">
        <v>747</v>
      </c>
      <c r="F107" s="95">
        <v>243527</v>
      </c>
      <c r="G107" s="95" t="s">
        <v>378</v>
      </c>
      <c r="H107" s="95">
        <v>243891</v>
      </c>
      <c r="I107" s="94" t="s">
        <v>166</v>
      </c>
      <c r="J107" s="94" t="s">
        <v>165</v>
      </c>
      <c r="K107" s="94" t="s">
        <v>615</v>
      </c>
      <c r="L107" s="94" t="s">
        <v>1026</v>
      </c>
      <c r="M107" s="94" t="s">
        <v>972</v>
      </c>
      <c r="N107" s="94" t="s">
        <v>973</v>
      </c>
      <c r="O107" s="94" t="s">
        <v>807</v>
      </c>
      <c r="P107" s="97" t="s">
        <v>807</v>
      </c>
      <c r="Q107" s="94"/>
      <c r="R107" s="94"/>
      <c r="S107" s="94"/>
      <c r="T107" s="94"/>
      <c r="U107" s="94" t="s">
        <v>1114</v>
      </c>
    </row>
    <row r="108" spans="1:21">
      <c r="A108" s="93" t="s">
        <v>1115</v>
      </c>
      <c r="B108" s="94" t="s">
        <v>755</v>
      </c>
      <c r="C108" s="94" t="s">
        <v>28</v>
      </c>
      <c r="D108" s="94">
        <v>2567</v>
      </c>
      <c r="E108" s="94" t="s">
        <v>836</v>
      </c>
      <c r="F108" s="95">
        <v>243739</v>
      </c>
      <c r="G108" s="95" t="s">
        <v>378</v>
      </c>
      <c r="H108" s="95">
        <v>243891</v>
      </c>
      <c r="I108" s="94" t="s">
        <v>166</v>
      </c>
      <c r="J108" s="94" t="s">
        <v>740</v>
      </c>
      <c r="K108" s="94" t="s">
        <v>57</v>
      </c>
      <c r="L108" s="94" t="s">
        <v>1024</v>
      </c>
      <c r="M108" s="94" t="s">
        <v>972</v>
      </c>
      <c r="N108" s="94" t="s">
        <v>973</v>
      </c>
      <c r="O108" s="94" t="s">
        <v>782</v>
      </c>
      <c r="P108" s="97" t="s">
        <v>782</v>
      </c>
      <c r="Q108" s="94"/>
      <c r="R108" s="94"/>
      <c r="S108" s="94"/>
      <c r="T108" s="94"/>
      <c r="U108" s="94" t="s">
        <v>1116</v>
      </c>
    </row>
    <row r="109" spans="1:21">
      <c r="A109" s="93" t="s">
        <v>1117</v>
      </c>
      <c r="B109" s="94" t="s">
        <v>746</v>
      </c>
      <c r="C109" s="94" t="s">
        <v>28</v>
      </c>
      <c r="D109" s="94">
        <v>2567</v>
      </c>
      <c r="E109" s="94" t="s">
        <v>747</v>
      </c>
      <c r="F109" s="95">
        <v>243527</v>
      </c>
      <c r="G109" s="95" t="s">
        <v>378</v>
      </c>
      <c r="H109" s="95">
        <v>243891</v>
      </c>
      <c r="I109" s="94" t="s">
        <v>166</v>
      </c>
      <c r="J109" s="94" t="s">
        <v>749</v>
      </c>
      <c r="K109" s="94" t="s">
        <v>748</v>
      </c>
      <c r="L109" s="94" t="s">
        <v>1024</v>
      </c>
      <c r="M109" s="94" t="s">
        <v>972</v>
      </c>
      <c r="N109" s="94" t="s">
        <v>973</v>
      </c>
      <c r="O109" s="94" t="s">
        <v>751</v>
      </c>
      <c r="P109" s="97" t="s">
        <v>1118</v>
      </c>
      <c r="Q109" s="94"/>
      <c r="R109" s="94"/>
      <c r="S109" s="94"/>
      <c r="T109" s="94"/>
      <c r="U109" s="94" t="s">
        <v>1119</v>
      </c>
    </row>
    <row r="110" spans="1:21">
      <c r="A110" s="93" t="s">
        <v>1120</v>
      </c>
      <c r="B110" s="94" t="s">
        <v>758</v>
      </c>
      <c r="C110" s="94" t="s">
        <v>28</v>
      </c>
      <c r="D110" s="94">
        <v>2567</v>
      </c>
      <c r="E110" s="94" t="s">
        <v>747</v>
      </c>
      <c r="F110" s="95">
        <v>243527</v>
      </c>
      <c r="G110" s="95" t="s">
        <v>378</v>
      </c>
      <c r="H110" s="95">
        <v>243891</v>
      </c>
      <c r="I110" s="94" t="s">
        <v>166</v>
      </c>
      <c r="J110" s="94" t="s">
        <v>339</v>
      </c>
      <c r="K110" s="94" t="s">
        <v>72</v>
      </c>
      <c r="L110" s="94" t="s">
        <v>1024</v>
      </c>
      <c r="M110" s="94" t="s">
        <v>972</v>
      </c>
      <c r="N110" s="94" t="s">
        <v>973</v>
      </c>
      <c r="O110" s="94" t="s">
        <v>363</v>
      </c>
      <c r="P110" s="97" t="s">
        <v>897</v>
      </c>
      <c r="Q110" s="94"/>
      <c r="R110" s="94"/>
      <c r="S110" s="94"/>
      <c r="T110" s="94"/>
      <c r="U110" s="94" t="s">
        <v>1121</v>
      </c>
    </row>
    <row r="111" spans="1:21">
      <c r="A111" s="93" t="s">
        <v>1122</v>
      </c>
      <c r="B111" s="94" t="s">
        <v>1123</v>
      </c>
      <c r="C111" s="94" t="s">
        <v>28</v>
      </c>
      <c r="D111" s="94">
        <v>2567</v>
      </c>
      <c r="E111" s="94" t="s">
        <v>747</v>
      </c>
      <c r="F111" s="95">
        <v>243527</v>
      </c>
      <c r="G111" s="95" t="s">
        <v>378</v>
      </c>
      <c r="H111" s="95">
        <v>243891</v>
      </c>
      <c r="I111" s="94" t="s">
        <v>273</v>
      </c>
      <c r="J111" s="94" t="s">
        <v>272</v>
      </c>
      <c r="K111" s="94" t="s">
        <v>72</v>
      </c>
      <c r="L111" s="94" t="s">
        <v>1026</v>
      </c>
      <c r="M111" s="94" t="s">
        <v>972</v>
      </c>
      <c r="N111" s="94" t="s">
        <v>973</v>
      </c>
      <c r="O111" s="94" t="s">
        <v>799</v>
      </c>
      <c r="P111" s="97" t="s">
        <v>799</v>
      </c>
      <c r="Q111" s="94"/>
      <c r="R111" s="94"/>
      <c r="S111" s="94"/>
      <c r="T111" s="94"/>
      <c r="U111" s="94" t="s">
        <v>1124</v>
      </c>
    </row>
    <row r="112" spans="1:21">
      <c r="A112" s="93" t="s">
        <v>1125</v>
      </c>
      <c r="B112" s="94" t="s">
        <v>1126</v>
      </c>
      <c r="C112" s="94" t="s">
        <v>28</v>
      </c>
      <c r="D112" s="94">
        <v>2567</v>
      </c>
      <c r="E112" s="94" t="s">
        <v>747</v>
      </c>
      <c r="F112" s="95">
        <v>243527</v>
      </c>
      <c r="G112" s="95" t="s">
        <v>378</v>
      </c>
      <c r="H112" s="95">
        <v>243891</v>
      </c>
      <c r="I112" s="94" t="s">
        <v>100</v>
      </c>
      <c r="J112" s="94" t="s">
        <v>926</v>
      </c>
      <c r="K112" s="94" t="s">
        <v>925</v>
      </c>
      <c r="L112" s="94" t="s">
        <v>1026</v>
      </c>
      <c r="M112" s="94" t="s">
        <v>972</v>
      </c>
      <c r="N112" s="94" t="s">
        <v>973</v>
      </c>
      <c r="O112" s="94" t="s">
        <v>807</v>
      </c>
      <c r="P112" s="97" t="s">
        <v>807</v>
      </c>
      <c r="Q112" s="94"/>
      <c r="R112" s="94"/>
      <c r="S112" s="94"/>
      <c r="T112" s="94"/>
      <c r="U112" s="94" t="s">
        <v>1127</v>
      </c>
    </row>
    <row r="113" spans="1:21">
      <c r="A113" s="93" t="s">
        <v>1128</v>
      </c>
      <c r="B113" s="94" t="s">
        <v>1129</v>
      </c>
      <c r="C113" s="94" t="s">
        <v>28</v>
      </c>
      <c r="D113" s="94">
        <v>2567</v>
      </c>
      <c r="E113" s="94" t="s">
        <v>747</v>
      </c>
      <c r="F113" s="95">
        <v>243527</v>
      </c>
      <c r="G113" s="95" t="s">
        <v>378</v>
      </c>
      <c r="H113" s="95">
        <v>243891</v>
      </c>
      <c r="I113" s="94" t="s">
        <v>100</v>
      </c>
      <c r="J113" s="94" t="s">
        <v>926</v>
      </c>
      <c r="K113" s="94" t="s">
        <v>925</v>
      </c>
      <c r="L113" s="94" t="s">
        <v>1026</v>
      </c>
      <c r="M113" s="94" t="s">
        <v>972</v>
      </c>
      <c r="N113" s="94" t="s">
        <v>973</v>
      </c>
      <c r="O113" s="94" t="s">
        <v>807</v>
      </c>
      <c r="P113" s="97" t="s">
        <v>807</v>
      </c>
      <c r="Q113" s="94"/>
      <c r="R113" s="94"/>
      <c r="S113" s="94"/>
      <c r="T113" s="94"/>
      <c r="U113" s="94" t="s">
        <v>1130</v>
      </c>
    </row>
    <row r="114" spans="1:21">
      <c r="A114" s="93" t="s">
        <v>1131</v>
      </c>
      <c r="B114" s="94" t="s">
        <v>1132</v>
      </c>
      <c r="C114" s="94" t="s">
        <v>28</v>
      </c>
      <c r="D114" s="94">
        <v>2567</v>
      </c>
      <c r="E114" s="94" t="s">
        <v>747</v>
      </c>
      <c r="F114" s="95">
        <v>243527</v>
      </c>
      <c r="G114" s="95" t="s">
        <v>378</v>
      </c>
      <c r="H114" s="95">
        <v>243891</v>
      </c>
      <c r="I114" s="94" t="s">
        <v>100</v>
      </c>
      <c r="J114" s="94" t="s">
        <v>926</v>
      </c>
      <c r="K114" s="94" t="s">
        <v>925</v>
      </c>
      <c r="L114" s="94" t="s">
        <v>1026</v>
      </c>
      <c r="M114" s="94" t="s">
        <v>972</v>
      </c>
      <c r="N114" s="94" t="s">
        <v>973</v>
      </c>
      <c r="O114" s="94" t="s">
        <v>807</v>
      </c>
      <c r="P114" s="97" t="s">
        <v>807</v>
      </c>
      <c r="Q114" s="94"/>
      <c r="R114" s="94"/>
      <c r="S114" s="94"/>
      <c r="T114" s="94"/>
      <c r="U114" s="94" t="s">
        <v>1133</v>
      </c>
    </row>
    <row r="115" spans="1:21">
      <c r="A115" s="93" t="s">
        <v>941</v>
      </c>
      <c r="B115" s="94" t="s">
        <v>1134</v>
      </c>
      <c r="C115" s="94" t="s">
        <v>28</v>
      </c>
      <c r="D115" s="94">
        <v>2567</v>
      </c>
      <c r="E115" s="94" t="s">
        <v>747</v>
      </c>
      <c r="F115" s="95">
        <v>243527</v>
      </c>
      <c r="G115" s="95" t="s">
        <v>378</v>
      </c>
      <c r="H115" s="95">
        <v>243891</v>
      </c>
      <c r="I115" s="94" t="s">
        <v>100</v>
      </c>
      <c r="J115" s="94" t="s">
        <v>926</v>
      </c>
      <c r="K115" s="94" t="s">
        <v>925</v>
      </c>
      <c r="L115" s="94" t="s">
        <v>1026</v>
      </c>
      <c r="M115" s="94" t="s">
        <v>972</v>
      </c>
      <c r="N115" s="94" t="s">
        <v>973</v>
      </c>
      <c r="O115" s="94" t="s">
        <v>927</v>
      </c>
      <c r="P115" s="97" t="s">
        <v>927</v>
      </c>
      <c r="Q115" s="94"/>
      <c r="R115" s="94"/>
      <c r="S115" s="94"/>
      <c r="T115" s="94"/>
      <c r="U115" s="94" t="s">
        <v>1135</v>
      </c>
    </row>
    <row r="116" spans="1:21">
      <c r="A116" s="93" t="s">
        <v>938</v>
      </c>
      <c r="B116" s="94" t="s">
        <v>939</v>
      </c>
      <c r="C116" s="94" t="s">
        <v>28</v>
      </c>
      <c r="D116" s="94">
        <v>2567</v>
      </c>
      <c r="E116" s="94" t="s">
        <v>747</v>
      </c>
      <c r="F116" s="95">
        <v>243527</v>
      </c>
      <c r="G116" s="95" t="s">
        <v>378</v>
      </c>
      <c r="H116" s="95">
        <v>243891</v>
      </c>
      <c r="I116" s="94" t="s">
        <v>100</v>
      </c>
      <c r="J116" s="94" t="s">
        <v>926</v>
      </c>
      <c r="K116" s="94" t="s">
        <v>925</v>
      </c>
      <c r="L116" s="94" t="s">
        <v>1026</v>
      </c>
      <c r="M116" s="94" t="s">
        <v>972</v>
      </c>
      <c r="N116" s="94" t="s">
        <v>973</v>
      </c>
      <c r="O116" s="94" t="s">
        <v>927</v>
      </c>
      <c r="P116" s="97" t="s">
        <v>927</v>
      </c>
      <c r="Q116" s="94"/>
      <c r="R116" s="94"/>
      <c r="S116" s="94"/>
      <c r="T116" s="94"/>
      <c r="U116" s="94" t="s">
        <v>1136</v>
      </c>
    </row>
    <row r="117" spans="1:21">
      <c r="A117" s="93" t="s">
        <v>935</v>
      </c>
      <c r="B117" s="94" t="s">
        <v>936</v>
      </c>
      <c r="C117" s="94" t="s">
        <v>28</v>
      </c>
      <c r="D117" s="94">
        <v>2567</v>
      </c>
      <c r="E117" s="94" t="s">
        <v>747</v>
      </c>
      <c r="F117" s="95">
        <v>243527</v>
      </c>
      <c r="G117" s="95" t="s">
        <v>378</v>
      </c>
      <c r="H117" s="95">
        <v>243891</v>
      </c>
      <c r="I117" s="94" t="s">
        <v>100</v>
      </c>
      <c r="J117" s="94" t="s">
        <v>926</v>
      </c>
      <c r="K117" s="94" t="s">
        <v>925</v>
      </c>
      <c r="L117" s="94" t="s">
        <v>1026</v>
      </c>
      <c r="M117" s="94" t="s">
        <v>972</v>
      </c>
      <c r="N117" s="94" t="s">
        <v>973</v>
      </c>
      <c r="O117" s="94" t="s">
        <v>927</v>
      </c>
      <c r="P117" s="97" t="s">
        <v>927</v>
      </c>
      <c r="Q117" s="94"/>
      <c r="R117" s="94"/>
      <c r="S117" s="94"/>
      <c r="T117" s="94"/>
      <c r="U117" s="94" t="s">
        <v>1137</v>
      </c>
    </row>
    <row r="118" spans="1:21">
      <c r="A118" s="93" t="s">
        <v>932</v>
      </c>
      <c r="B118" s="94" t="s">
        <v>1138</v>
      </c>
      <c r="C118" s="94" t="s">
        <v>28</v>
      </c>
      <c r="D118" s="94">
        <v>2567</v>
      </c>
      <c r="E118" s="94" t="s">
        <v>747</v>
      </c>
      <c r="F118" s="95">
        <v>243527</v>
      </c>
      <c r="G118" s="95" t="s">
        <v>378</v>
      </c>
      <c r="H118" s="95">
        <v>243891</v>
      </c>
      <c r="I118" s="94" t="s">
        <v>100</v>
      </c>
      <c r="J118" s="94" t="s">
        <v>926</v>
      </c>
      <c r="K118" s="94" t="s">
        <v>925</v>
      </c>
      <c r="L118" s="94" t="s">
        <v>1026</v>
      </c>
      <c r="M118" s="94" t="s">
        <v>972</v>
      </c>
      <c r="N118" s="94" t="s">
        <v>973</v>
      </c>
      <c r="O118" s="94" t="s">
        <v>927</v>
      </c>
      <c r="P118" s="97" t="s">
        <v>927</v>
      </c>
      <c r="Q118" s="94"/>
      <c r="R118" s="94"/>
      <c r="S118" s="94"/>
      <c r="T118" s="94"/>
      <c r="U118" s="94" t="s">
        <v>1139</v>
      </c>
    </row>
    <row r="119" spans="1:21">
      <c r="A119" s="93" t="s">
        <v>929</v>
      </c>
      <c r="B119" s="94" t="s">
        <v>930</v>
      </c>
      <c r="C119" s="94" t="s">
        <v>28</v>
      </c>
      <c r="D119" s="94">
        <v>2567</v>
      </c>
      <c r="E119" s="94" t="s">
        <v>747</v>
      </c>
      <c r="F119" s="95">
        <v>243527</v>
      </c>
      <c r="G119" s="95" t="s">
        <v>378</v>
      </c>
      <c r="H119" s="95">
        <v>243891</v>
      </c>
      <c r="I119" s="94" t="s">
        <v>100</v>
      </c>
      <c r="J119" s="94" t="s">
        <v>926</v>
      </c>
      <c r="K119" s="94" t="s">
        <v>925</v>
      </c>
      <c r="L119" s="94" t="s">
        <v>1026</v>
      </c>
      <c r="M119" s="94" t="s">
        <v>972</v>
      </c>
      <c r="N119" s="94" t="s">
        <v>973</v>
      </c>
      <c r="O119" s="94" t="s">
        <v>927</v>
      </c>
      <c r="P119" s="97" t="s">
        <v>927</v>
      </c>
      <c r="Q119" s="94"/>
      <c r="R119" s="94"/>
      <c r="S119" s="94"/>
      <c r="T119" s="94"/>
      <c r="U119" s="94" t="s">
        <v>1140</v>
      </c>
    </row>
    <row r="120" spans="1:21">
      <c r="A120" s="93" t="s">
        <v>923</v>
      </c>
      <c r="B120" s="94" t="s">
        <v>924</v>
      </c>
      <c r="C120" s="94" t="s">
        <v>28</v>
      </c>
      <c r="D120" s="94">
        <v>2567</v>
      </c>
      <c r="E120" s="94" t="s">
        <v>747</v>
      </c>
      <c r="F120" s="95">
        <v>243527</v>
      </c>
      <c r="G120" s="95" t="s">
        <v>378</v>
      </c>
      <c r="H120" s="95">
        <v>243891</v>
      </c>
      <c r="I120" s="94" t="s">
        <v>100</v>
      </c>
      <c r="J120" s="94" t="s">
        <v>926</v>
      </c>
      <c r="K120" s="94" t="s">
        <v>925</v>
      </c>
      <c r="L120" s="94" t="s">
        <v>1026</v>
      </c>
      <c r="M120" s="94" t="s">
        <v>972</v>
      </c>
      <c r="N120" s="94" t="s">
        <v>973</v>
      </c>
      <c r="O120" s="94" t="s">
        <v>927</v>
      </c>
      <c r="P120" s="97" t="s">
        <v>927</v>
      </c>
      <c r="Q120" s="94"/>
      <c r="R120" s="94"/>
      <c r="S120" s="94"/>
      <c r="T120" s="94"/>
      <c r="U120" s="94" t="s">
        <v>1141</v>
      </c>
    </row>
    <row r="121" spans="1:21">
      <c r="A121" s="93" t="s">
        <v>1142</v>
      </c>
      <c r="B121" s="94" t="s">
        <v>1143</v>
      </c>
      <c r="C121" s="94" t="s">
        <v>28</v>
      </c>
      <c r="D121" s="94">
        <v>2568</v>
      </c>
      <c r="E121" s="94" t="s">
        <v>1144</v>
      </c>
      <c r="F121" s="95">
        <v>243892</v>
      </c>
      <c r="G121" s="95" t="s">
        <v>1145</v>
      </c>
      <c r="H121" s="95">
        <v>244227</v>
      </c>
      <c r="I121" s="94" t="s">
        <v>100</v>
      </c>
      <c r="J121" s="94" t="s">
        <v>99</v>
      </c>
      <c r="K121" s="94" t="s">
        <v>98</v>
      </c>
      <c r="L121" s="94" t="s">
        <v>1146</v>
      </c>
      <c r="M121" s="94" t="s">
        <v>972</v>
      </c>
      <c r="N121" s="94" t="s">
        <v>973</v>
      </c>
      <c r="O121" s="94" t="s">
        <v>879</v>
      </c>
      <c r="P121" s="97" t="s">
        <v>879</v>
      </c>
      <c r="Q121" s="94"/>
      <c r="R121" s="94"/>
      <c r="S121" s="94"/>
      <c r="T121" s="94"/>
      <c r="U121" s="94" t="s">
        <v>1147</v>
      </c>
    </row>
    <row r="122" spans="1:21">
      <c r="A122" s="93" t="s">
        <v>1148</v>
      </c>
      <c r="B122" s="94" t="s">
        <v>1149</v>
      </c>
      <c r="C122" s="94" t="s">
        <v>28</v>
      </c>
      <c r="D122" s="94">
        <v>2568</v>
      </c>
      <c r="E122" s="94" t="s">
        <v>1144</v>
      </c>
      <c r="F122" s="95">
        <v>243892</v>
      </c>
      <c r="G122" s="95" t="s">
        <v>1150</v>
      </c>
      <c r="H122" s="95">
        <v>244257</v>
      </c>
      <c r="I122" s="94" t="s">
        <v>100</v>
      </c>
      <c r="J122" s="94" t="s">
        <v>99</v>
      </c>
      <c r="K122" s="94" t="s">
        <v>98</v>
      </c>
      <c r="L122" s="94" t="s">
        <v>1146</v>
      </c>
      <c r="M122" s="94" t="s">
        <v>972</v>
      </c>
      <c r="N122" s="94" t="s">
        <v>973</v>
      </c>
      <c r="O122" s="94" t="s">
        <v>807</v>
      </c>
      <c r="P122" s="97" t="s">
        <v>807</v>
      </c>
      <c r="Q122" s="94"/>
      <c r="R122" s="94"/>
      <c r="S122" s="94"/>
      <c r="T122" s="94"/>
      <c r="U122" s="94" t="s">
        <v>1151</v>
      </c>
    </row>
    <row r="123" spans="1:21">
      <c r="A123" s="93" t="s">
        <v>1152</v>
      </c>
      <c r="B123" s="94" t="s">
        <v>1153</v>
      </c>
      <c r="C123" s="94" t="s">
        <v>28</v>
      </c>
      <c r="D123" s="94">
        <v>2568</v>
      </c>
      <c r="E123" s="94" t="s">
        <v>1144</v>
      </c>
      <c r="F123" s="95">
        <v>243892</v>
      </c>
      <c r="G123" s="95" t="s">
        <v>1150</v>
      </c>
      <c r="H123" s="95">
        <v>244257</v>
      </c>
      <c r="I123" s="94" t="s">
        <v>100</v>
      </c>
      <c r="J123" s="94" t="s">
        <v>99</v>
      </c>
      <c r="K123" s="94" t="s">
        <v>98</v>
      </c>
      <c r="L123" s="94" t="s">
        <v>1146</v>
      </c>
      <c r="M123" s="94" t="s">
        <v>972</v>
      </c>
      <c r="N123" s="94" t="s">
        <v>973</v>
      </c>
      <c r="O123" s="94" t="s">
        <v>807</v>
      </c>
      <c r="P123" s="97" t="s">
        <v>807</v>
      </c>
      <c r="Q123" s="94"/>
      <c r="R123" s="94"/>
      <c r="S123" s="94"/>
      <c r="T123" s="94"/>
      <c r="U123" s="94" t="s">
        <v>1154</v>
      </c>
    </row>
    <row r="124" spans="1:21">
      <c r="A124" s="93" t="s">
        <v>1155</v>
      </c>
      <c r="B124" s="94" t="s">
        <v>1156</v>
      </c>
      <c r="C124" s="94" t="s">
        <v>28</v>
      </c>
      <c r="D124" s="94">
        <v>2568</v>
      </c>
      <c r="E124" s="94" t="s">
        <v>1144</v>
      </c>
      <c r="F124" s="95">
        <v>243892</v>
      </c>
      <c r="G124" s="95" t="s">
        <v>1150</v>
      </c>
      <c r="H124" s="95">
        <v>244257</v>
      </c>
      <c r="I124" s="94" t="s">
        <v>83</v>
      </c>
      <c r="J124" s="94" t="s">
        <v>121</v>
      </c>
      <c r="K124" s="94"/>
      <c r="L124" s="94" t="s">
        <v>1146</v>
      </c>
      <c r="M124" s="94" t="s">
        <v>972</v>
      </c>
      <c r="N124" s="94" t="s">
        <v>973</v>
      </c>
      <c r="O124" s="94" t="s">
        <v>879</v>
      </c>
      <c r="P124" s="97" t="s">
        <v>879</v>
      </c>
      <c r="Q124" s="94"/>
      <c r="R124" s="94"/>
      <c r="S124" s="94"/>
      <c r="T124" s="94"/>
      <c r="U124" s="94" t="s">
        <v>1157</v>
      </c>
    </row>
    <row r="125" spans="1:21">
      <c r="A125" s="93" t="s">
        <v>1158</v>
      </c>
      <c r="B125" s="94" t="s">
        <v>1159</v>
      </c>
      <c r="C125" s="94" t="s">
        <v>28</v>
      </c>
      <c r="D125" s="94">
        <v>2568</v>
      </c>
      <c r="E125" s="94" t="s">
        <v>1144</v>
      </c>
      <c r="F125" s="95">
        <v>243892</v>
      </c>
      <c r="G125" s="95" t="s">
        <v>1150</v>
      </c>
      <c r="H125" s="95">
        <v>244257</v>
      </c>
      <c r="I125" s="94" t="s">
        <v>166</v>
      </c>
      <c r="J125" s="94" t="s">
        <v>165</v>
      </c>
      <c r="K125" s="94" t="s">
        <v>629</v>
      </c>
      <c r="L125" s="94" t="s">
        <v>1146</v>
      </c>
      <c r="M125" s="94" t="s">
        <v>972</v>
      </c>
      <c r="N125" s="94" t="s">
        <v>973</v>
      </c>
      <c r="O125" s="94" t="s">
        <v>807</v>
      </c>
      <c r="P125" s="97" t="s">
        <v>807</v>
      </c>
      <c r="Q125" s="94"/>
      <c r="R125" s="94"/>
      <c r="S125" s="94"/>
      <c r="T125" s="94"/>
      <c r="U125" s="94" t="s">
        <v>1160</v>
      </c>
    </row>
    <row r="126" spans="1:21">
      <c r="A126" s="93" t="s">
        <v>1161</v>
      </c>
      <c r="B126" s="94" t="s">
        <v>1162</v>
      </c>
      <c r="C126" s="94" t="s">
        <v>28</v>
      </c>
      <c r="D126" s="94">
        <v>2568</v>
      </c>
      <c r="E126" s="94" t="s">
        <v>1144</v>
      </c>
      <c r="F126" s="95">
        <v>243892</v>
      </c>
      <c r="G126" s="95" t="s">
        <v>1150</v>
      </c>
      <c r="H126" s="95">
        <v>244257</v>
      </c>
      <c r="I126" s="94" t="s">
        <v>166</v>
      </c>
      <c r="J126" s="94" t="s">
        <v>165</v>
      </c>
      <c r="K126" s="94" t="s">
        <v>625</v>
      </c>
      <c r="L126" s="94" t="s">
        <v>1146</v>
      </c>
      <c r="M126" s="94" t="s">
        <v>972</v>
      </c>
      <c r="N126" s="94" t="s">
        <v>973</v>
      </c>
      <c r="O126" s="94" t="s">
        <v>807</v>
      </c>
      <c r="P126" s="97" t="s">
        <v>807</v>
      </c>
      <c r="Q126" s="94"/>
      <c r="R126" s="94"/>
      <c r="S126" s="94"/>
      <c r="T126" s="94"/>
      <c r="U126" s="94" t="s">
        <v>1163</v>
      </c>
    </row>
    <row r="127" spans="1:21">
      <c r="A127" s="93" t="s">
        <v>1164</v>
      </c>
      <c r="B127" s="94" t="s">
        <v>1165</v>
      </c>
      <c r="C127" s="94" t="s">
        <v>28</v>
      </c>
      <c r="D127" s="94">
        <v>2568</v>
      </c>
      <c r="E127" s="94" t="s">
        <v>1144</v>
      </c>
      <c r="F127" s="95">
        <v>243892</v>
      </c>
      <c r="G127" s="95" t="s">
        <v>1150</v>
      </c>
      <c r="H127" s="95">
        <v>244257</v>
      </c>
      <c r="I127" s="94" t="s">
        <v>166</v>
      </c>
      <c r="J127" s="94" t="s">
        <v>165</v>
      </c>
      <c r="K127" s="94" t="s">
        <v>188</v>
      </c>
      <c r="L127" s="94" t="s">
        <v>1146</v>
      </c>
      <c r="M127" s="94" t="s">
        <v>972</v>
      </c>
      <c r="N127" s="94" t="s">
        <v>973</v>
      </c>
      <c r="O127" s="94" t="s">
        <v>897</v>
      </c>
      <c r="P127" s="97" t="s">
        <v>897</v>
      </c>
      <c r="Q127" s="94"/>
      <c r="R127" s="94"/>
      <c r="S127" s="94"/>
      <c r="T127" s="94"/>
      <c r="U127" s="94" t="s">
        <v>1166</v>
      </c>
    </row>
    <row r="128" spans="1:21">
      <c r="A128" s="93" t="s">
        <v>1167</v>
      </c>
      <c r="B128" s="94" t="s">
        <v>1168</v>
      </c>
      <c r="C128" s="94" t="s">
        <v>28</v>
      </c>
      <c r="D128" s="94">
        <v>2568</v>
      </c>
      <c r="E128" s="94" t="s">
        <v>1144</v>
      </c>
      <c r="F128" s="95">
        <v>243892</v>
      </c>
      <c r="G128" s="95" t="s">
        <v>1150</v>
      </c>
      <c r="H128" s="95">
        <v>244257</v>
      </c>
      <c r="I128" s="94" t="s">
        <v>166</v>
      </c>
      <c r="J128" s="94" t="s">
        <v>165</v>
      </c>
      <c r="K128" s="94" t="s">
        <v>188</v>
      </c>
      <c r="L128" s="94" t="s">
        <v>1146</v>
      </c>
      <c r="M128" s="94" t="s">
        <v>972</v>
      </c>
      <c r="N128" s="94" t="s">
        <v>973</v>
      </c>
      <c r="O128" s="94" t="s">
        <v>803</v>
      </c>
      <c r="P128" s="97" t="s">
        <v>803</v>
      </c>
      <c r="Q128" s="94"/>
      <c r="R128" s="94"/>
      <c r="S128" s="94"/>
      <c r="T128" s="94"/>
      <c r="U128" s="94" t="s">
        <v>1169</v>
      </c>
    </row>
    <row r="129" spans="1:21">
      <c r="A129" s="93" t="s">
        <v>1170</v>
      </c>
      <c r="B129" s="94" t="s">
        <v>1171</v>
      </c>
      <c r="C129" s="94" t="s">
        <v>28</v>
      </c>
      <c r="D129" s="94">
        <v>2568</v>
      </c>
      <c r="E129" s="94" t="s">
        <v>1144</v>
      </c>
      <c r="F129" s="95">
        <v>243892</v>
      </c>
      <c r="G129" s="95" t="s">
        <v>1150</v>
      </c>
      <c r="H129" s="95">
        <v>244257</v>
      </c>
      <c r="I129" s="94" t="s">
        <v>166</v>
      </c>
      <c r="J129" s="94" t="s">
        <v>165</v>
      </c>
      <c r="K129" s="94" t="s">
        <v>188</v>
      </c>
      <c r="L129" s="94" t="s">
        <v>1146</v>
      </c>
      <c r="M129" s="94" t="s">
        <v>972</v>
      </c>
      <c r="N129" s="94" t="s">
        <v>973</v>
      </c>
      <c r="O129" s="94" t="s">
        <v>897</v>
      </c>
      <c r="P129" s="97" t="s">
        <v>897</v>
      </c>
      <c r="Q129" s="94"/>
      <c r="R129" s="94"/>
      <c r="S129" s="94"/>
      <c r="T129" s="94"/>
      <c r="U129" s="94" t="s">
        <v>1172</v>
      </c>
    </row>
    <row r="130" spans="1:21">
      <c r="A130" s="93" t="s">
        <v>1173</v>
      </c>
      <c r="B130" s="94" t="s">
        <v>1174</v>
      </c>
      <c r="C130" s="94" t="s">
        <v>28</v>
      </c>
      <c r="D130" s="94">
        <v>2568</v>
      </c>
      <c r="E130" s="94" t="s">
        <v>1144</v>
      </c>
      <c r="F130" s="95">
        <v>243892</v>
      </c>
      <c r="G130" s="95" t="s">
        <v>1150</v>
      </c>
      <c r="H130" s="95">
        <v>244257</v>
      </c>
      <c r="I130" s="94" t="s">
        <v>166</v>
      </c>
      <c r="J130" s="94" t="s">
        <v>165</v>
      </c>
      <c r="K130" s="94" t="s">
        <v>188</v>
      </c>
      <c r="L130" s="94" t="s">
        <v>1146</v>
      </c>
      <c r="M130" s="94" t="s">
        <v>972</v>
      </c>
      <c r="N130" s="94" t="s">
        <v>973</v>
      </c>
      <c r="O130" s="94" t="s">
        <v>803</v>
      </c>
      <c r="P130" s="97" t="s">
        <v>803</v>
      </c>
      <c r="Q130" s="94"/>
      <c r="R130" s="94"/>
      <c r="S130" s="94"/>
      <c r="T130" s="94"/>
      <c r="U130" s="94" t="s">
        <v>1175</v>
      </c>
    </row>
    <row r="131" spans="1:21">
      <c r="A131" s="93" t="s">
        <v>1176</v>
      </c>
      <c r="B131" s="94" t="s">
        <v>1177</v>
      </c>
      <c r="C131" s="94" t="s">
        <v>28</v>
      </c>
      <c r="D131" s="94">
        <v>2568</v>
      </c>
      <c r="E131" s="94" t="s">
        <v>1144</v>
      </c>
      <c r="F131" s="95">
        <v>243892</v>
      </c>
      <c r="G131" s="95" t="s">
        <v>1150</v>
      </c>
      <c r="H131" s="95">
        <v>244257</v>
      </c>
      <c r="I131" s="94" t="s">
        <v>166</v>
      </c>
      <c r="J131" s="94" t="s">
        <v>165</v>
      </c>
      <c r="K131" s="94" t="s">
        <v>188</v>
      </c>
      <c r="L131" s="94" t="s">
        <v>1146</v>
      </c>
      <c r="M131" s="94" t="s">
        <v>972</v>
      </c>
      <c r="N131" s="94" t="s">
        <v>973</v>
      </c>
      <c r="O131" s="94" t="s">
        <v>803</v>
      </c>
      <c r="P131" s="97" t="s">
        <v>803</v>
      </c>
      <c r="Q131" s="94"/>
      <c r="R131" s="94"/>
      <c r="S131" s="94"/>
      <c r="T131" s="94"/>
      <c r="U131" s="94" t="s">
        <v>1178</v>
      </c>
    </row>
    <row r="132" spans="1:21">
      <c r="A132" s="93" t="s">
        <v>1179</v>
      </c>
      <c r="B132" s="94" t="s">
        <v>1180</v>
      </c>
      <c r="C132" s="94" t="s">
        <v>28</v>
      </c>
      <c r="D132" s="94">
        <v>2568</v>
      </c>
      <c r="E132" s="94" t="s">
        <v>1144</v>
      </c>
      <c r="F132" s="95">
        <v>243892</v>
      </c>
      <c r="G132" s="95" t="s">
        <v>1150</v>
      </c>
      <c r="H132" s="95">
        <v>244257</v>
      </c>
      <c r="I132" s="94" t="s">
        <v>166</v>
      </c>
      <c r="J132" s="94" t="s">
        <v>165</v>
      </c>
      <c r="K132" s="94" t="s">
        <v>188</v>
      </c>
      <c r="L132" s="94" t="s">
        <v>1146</v>
      </c>
      <c r="M132" s="94" t="s">
        <v>972</v>
      </c>
      <c r="N132" s="94" t="s">
        <v>973</v>
      </c>
      <c r="O132" s="94" t="s">
        <v>897</v>
      </c>
      <c r="P132" s="97" t="s">
        <v>897</v>
      </c>
      <c r="Q132" s="94"/>
      <c r="R132" s="94"/>
      <c r="S132" s="94"/>
      <c r="T132" s="94"/>
      <c r="U132" s="94" t="s">
        <v>1181</v>
      </c>
    </row>
    <row r="133" spans="1:21">
      <c r="A133" s="93" t="s">
        <v>1182</v>
      </c>
      <c r="B133" s="94" t="s">
        <v>1183</v>
      </c>
      <c r="C133" s="94" t="s">
        <v>28</v>
      </c>
      <c r="D133" s="94">
        <v>2568</v>
      </c>
      <c r="E133" s="94" t="s">
        <v>1144</v>
      </c>
      <c r="F133" s="95">
        <v>243892</v>
      </c>
      <c r="G133" s="95" t="s">
        <v>1150</v>
      </c>
      <c r="H133" s="95">
        <v>244257</v>
      </c>
      <c r="I133" s="94" t="s">
        <v>166</v>
      </c>
      <c r="J133" s="94" t="s">
        <v>165</v>
      </c>
      <c r="K133" s="94" t="s">
        <v>188</v>
      </c>
      <c r="L133" s="94" t="s">
        <v>1146</v>
      </c>
      <c r="M133" s="94" t="s">
        <v>972</v>
      </c>
      <c r="N133" s="94" t="s">
        <v>973</v>
      </c>
      <c r="O133" s="94" t="s">
        <v>897</v>
      </c>
      <c r="P133" s="97" t="s">
        <v>897</v>
      </c>
      <c r="Q133" s="94"/>
      <c r="R133" s="94"/>
      <c r="S133" s="94"/>
      <c r="T133" s="94"/>
      <c r="U133" s="94" t="s">
        <v>1184</v>
      </c>
    </row>
    <row r="134" spans="1:21">
      <c r="A134" s="93" t="s">
        <v>1185</v>
      </c>
      <c r="B134" s="94" t="s">
        <v>1186</v>
      </c>
      <c r="C134" s="94" t="s">
        <v>28</v>
      </c>
      <c r="D134" s="94">
        <v>2568</v>
      </c>
      <c r="E134" s="94" t="s">
        <v>1144</v>
      </c>
      <c r="F134" s="95">
        <v>243892</v>
      </c>
      <c r="G134" s="95" t="s">
        <v>1150</v>
      </c>
      <c r="H134" s="95">
        <v>244257</v>
      </c>
      <c r="I134" s="94" t="s">
        <v>166</v>
      </c>
      <c r="J134" s="94" t="s">
        <v>165</v>
      </c>
      <c r="K134" s="94" t="s">
        <v>188</v>
      </c>
      <c r="L134" s="94" t="s">
        <v>1146</v>
      </c>
      <c r="M134" s="94" t="s">
        <v>972</v>
      </c>
      <c r="N134" s="94" t="s">
        <v>973</v>
      </c>
      <c r="O134" s="94" t="s">
        <v>807</v>
      </c>
      <c r="P134" s="97" t="s">
        <v>807</v>
      </c>
      <c r="Q134" s="94"/>
      <c r="R134" s="94"/>
      <c r="S134" s="94"/>
      <c r="T134" s="94"/>
      <c r="U134" s="94" t="s">
        <v>1187</v>
      </c>
    </row>
    <row r="135" spans="1:21">
      <c r="A135" s="93" t="s">
        <v>1188</v>
      </c>
      <c r="B135" s="94" t="s">
        <v>638</v>
      </c>
      <c r="C135" s="94" t="s">
        <v>28</v>
      </c>
      <c r="D135" s="94">
        <v>2568</v>
      </c>
      <c r="E135" s="94" t="s">
        <v>1144</v>
      </c>
      <c r="F135" s="95">
        <v>243892</v>
      </c>
      <c r="G135" s="95" t="s">
        <v>1150</v>
      </c>
      <c r="H135" s="95">
        <v>244257</v>
      </c>
      <c r="I135" s="94" t="s">
        <v>166</v>
      </c>
      <c r="J135" s="94" t="s">
        <v>165</v>
      </c>
      <c r="K135" s="94" t="s">
        <v>188</v>
      </c>
      <c r="L135" s="94" t="s">
        <v>1146</v>
      </c>
      <c r="M135" s="94" t="s">
        <v>972</v>
      </c>
      <c r="N135" s="94" t="s">
        <v>973</v>
      </c>
      <c r="O135" s="94" t="s">
        <v>807</v>
      </c>
      <c r="P135" s="97" t="s">
        <v>807</v>
      </c>
      <c r="Q135" s="94"/>
      <c r="R135" s="94"/>
      <c r="S135" s="94"/>
      <c r="T135" s="94"/>
      <c r="U135" s="94" t="s">
        <v>1189</v>
      </c>
    </row>
    <row r="136" spans="1:21">
      <c r="A136" s="93" t="s">
        <v>1190</v>
      </c>
      <c r="B136" s="94" t="s">
        <v>798</v>
      </c>
      <c r="C136" s="94" t="s">
        <v>28</v>
      </c>
      <c r="D136" s="94">
        <v>2568</v>
      </c>
      <c r="E136" s="94" t="s">
        <v>1144</v>
      </c>
      <c r="F136" s="95">
        <v>243892</v>
      </c>
      <c r="G136" s="95" t="s">
        <v>1150</v>
      </c>
      <c r="H136" s="95">
        <v>244257</v>
      </c>
      <c r="I136" s="94" t="s">
        <v>166</v>
      </c>
      <c r="J136" s="94" t="s">
        <v>165</v>
      </c>
      <c r="K136" s="94" t="s">
        <v>164</v>
      </c>
      <c r="L136" s="94" t="s">
        <v>1146</v>
      </c>
      <c r="M136" s="94" t="s">
        <v>972</v>
      </c>
      <c r="N136" s="94" t="s">
        <v>973</v>
      </c>
      <c r="O136" s="94" t="s">
        <v>799</v>
      </c>
      <c r="P136" s="97" t="s">
        <v>799</v>
      </c>
      <c r="Q136" s="94"/>
      <c r="R136" s="94"/>
      <c r="S136" s="94"/>
      <c r="T136" s="94"/>
      <c r="U136" s="94" t="s">
        <v>1191</v>
      </c>
    </row>
    <row r="137" spans="1:21">
      <c r="A137" s="93" t="s">
        <v>1192</v>
      </c>
      <c r="B137" s="94" t="s">
        <v>1193</v>
      </c>
      <c r="C137" s="94" t="s">
        <v>28</v>
      </c>
      <c r="D137" s="94">
        <v>2568</v>
      </c>
      <c r="E137" s="94" t="s">
        <v>1144</v>
      </c>
      <c r="F137" s="95">
        <v>243892</v>
      </c>
      <c r="G137" s="95" t="s">
        <v>1150</v>
      </c>
      <c r="H137" s="95">
        <v>244257</v>
      </c>
      <c r="I137" s="94" t="s">
        <v>166</v>
      </c>
      <c r="J137" s="94" t="s">
        <v>165</v>
      </c>
      <c r="K137" s="94" t="s">
        <v>164</v>
      </c>
      <c r="L137" s="94" t="s">
        <v>1146</v>
      </c>
      <c r="M137" s="94" t="s">
        <v>972</v>
      </c>
      <c r="N137" s="94" t="s">
        <v>973</v>
      </c>
      <c r="O137" s="94" t="s">
        <v>807</v>
      </c>
      <c r="P137" s="97" t="s">
        <v>807</v>
      </c>
      <c r="Q137" s="94"/>
      <c r="R137" s="94"/>
      <c r="S137" s="94"/>
      <c r="T137" s="94"/>
      <c r="U137" s="94" t="s">
        <v>1194</v>
      </c>
    </row>
    <row r="138" spans="1:21">
      <c r="A138" s="93" t="s">
        <v>1195</v>
      </c>
      <c r="B138" s="94" t="s">
        <v>1196</v>
      </c>
      <c r="C138" s="94" t="s">
        <v>28</v>
      </c>
      <c r="D138" s="94">
        <v>2568</v>
      </c>
      <c r="E138" s="94" t="s">
        <v>1144</v>
      </c>
      <c r="F138" s="95">
        <v>243892</v>
      </c>
      <c r="G138" s="95" t="s">
        <v>1150</v>
      </c>
      <c r="H138" s="95">
        <v>244257</v>
      </c>
      <c r="I138" s="94" t="s">
        <v>166</v>
      </c>
      <c r="J138" s="94" t="s">
        <v>165</v>
      </c>
      <c r="K138" s="94" t="s">
        <v>811</v>
      </c>
      <c r="L138" s="94" t="s">
        <v>1146</v>
      </c>
      <c r="M138" s="94" t="s">
        <v>972</v>
      </c>
      <c r="N138" s="94" t="s">
        <v>973</v>
      </c>
      <c r="O138" s="94" t="s">
        <v>807</v>
      </c>
      <c r="P138" s="97" t="s">
        <v>807</v>
      </c>
      <c r="Q138" s="94"/>
      <c r="R138" s="94"/>
      <c r="S138" s="94"/>
      <c r="T138" s="94"/>
      <c r="U138" s="94" t="s">
        <v>1197</v>
      </c>
    </row>
    <row r="139" spans="1:21">
      <c r="A139" s="93" t="s">
        <v>1198</v>
      </c>
      <c r="B139" s="94" t="s">
        <v>1199</v>
      </c>
      <c r="C139" s="94" t="s">
        <v>28</v>
      </c>
      <c r="D139" s="94">
        <v>2568</v>
      </c>
      <c r="E139" s="94" t="s">
        <v>1144</v>
      </c>
      <c r="F139" s="95">
        <v>243892</v>
      </c>
      <c r="G139" s="95" t="s">
        <v>1150</v>
      </c>
      <c r="H139" s="95">
        <v>244257</v>
      </c>
      <c r="I139" s="94" t="s">
        <v>166</v>
      </c>
      <c r="J139" s="94" t="s">
        <v>165</v>
      </c>
      <c r="K139" s="94" t="s">
        <v>230</v>
      </c>
      <c r="L139" s="94" t="s">
        <v>1146</v>
      </c>
      <c r="M139" s="94" t="s">
        <v>972</v>
      </c>
      <c r="N139" s="94" t="s">
        <v>973</v>
      </c>
      <c r="O139" s="94" t="s">
        <v>807</v>
      </c>
      <c r="P139" s="97" t="s">
        <v>807</v>
      </c>
      <c r="Q139" s="94"/>
      <c r="R139" s="94"/>
      <c r="S139" s="94"/>
      <c r="T139" s="94"/>
      <c r="U139" s="94" t="s">
        <v>1200</v>
      </c>
    </row>
    <row r="140" spans="1:21">
      <c r="A140" s="93" t="s">
        <v>1201</v>
      </c>
      <c r="B140" s="94" t="s">
        <v>1202</v>
      </c>
      <c r="C140" s="94" t="s">
        <v>28</v>
      </c>
      <c r="D140" s="94">
        <v>2568</v>
      </c>
      <c r="E140" s="94" t="s">
        <v>1144</v>
      </c>
      <c r="F140" s="95">
        <v>243892</v>
      </c>
      <c r="G140" s="95" t="s">
        <v>1150</v>
      </c>
      <c r="H140" s="95">
        <v>244257</v>
      </c>
      <c r="I140" s="94" t="s">
        <v>166</v>
      </c>
      <c r="J140" s="94" t="s">
        <v>165</v>
      </c>
      <c r="K140" s="94" t="s">
        <v>230</v>
      </c>
      <c r="L140" s="94" t="s">
        <v>1146</v>
      </c>
      <c r="M140" s="94" t="s">
        <v>972</v>
      </c>
      <c r="N140" s="94" t="s">
        <v>973</v>
      </c>
      <c r="O140" s="94" t="s">
        <v>807</v>
      </c>
      <c r="P140" s="97" t="s">
        <v>807</v>
      </c>
      <c r="Q140" s="94"/>
      <c r="R140" s="94"/>
      <c r="S140" s="94"/>
      <c r="T140" s="94"/>
      <c r="U140" s="94" t="s">
        <v>1203</v>
      </c>
    </row>
    <row r="141" spans="1:21">
      <c r="A141" s="93" t="s">
        <v>1204</v>
      </c>
      <c r="B141" s="94" t="s">
        <v>1205</v>
      </c>
      <c r="C141" s="94" t="s">
        <v>28</v>
      </c>
      <c r="D141" s="94">
        <v>2568</v>
      </c>
      <c r="E141" s="94" t="s">
        <v>1144</v>
      </c>
      <c r="F141" s="95">
        <v>243892</v>
      </c>
      <c r="G141" s="95" t="s">
        <v>1150</v>
      </c>
      <c r="H141" s="95">
        <v>244257</v>
      </c>
      <c r="I141" s="94" t="s">
        <v>166</v>
      </c>
      <c r="J141" s="94" t="s">
        <v>165</v>
      </c>
      <c r="K141" s="94" t="s">
        <v>230</v>
      </c>
      <c r="L141" s="94" t="s">
        <v>1146</v>
      </c>
      <c r="M141" s="94" t="s">
        <v>972</v>
      </c>
      <c r="N141" s="94" t="s">
        <v>973</v>
      </c>
      <c r="O141" s="94" t="s">
        <v>807</v>
      </c>
      <c r="P141" s="97" t="s">
        <v>807</v>
      </c>
      <c r="Q141" s="94"/>
      <c r="R141" s="94"/>
      <c r="S141" s="94"/>
      <c r="T141" s="94"/>
      <c r="U141" s="94" t="s">
        <v>1206</v>
      </c>
    </row>
    <row r="142" spans="1:21">
      <c r="A142" s="93" t="s">
        <v>1207</v>
      </c>
      <c r="B142" s="94" t="s">
        <v>1208</v>
      </c>
      <c r="C142" s="94" t="s">
        <v>28</v>
      </c>
      <c r="D142" s="94">
        <v>2568</v>
      </c>
      <c r="E142" s="94" t="s">
        <v>1144</v>
      </c>
      <c r="F142" s="95">
        <v>243892</v>
      </c>
      <c r="G142" s="95" t="s">
        <v>1150</v>
      </c>
      <c r="H142" s="95">
        <v>244257</v>
      </c>
      <c r="I142" s="94" t="s">
        <v>166</v>
      </c>
      <c r="J142" s="94" t="s">
        <v>165</v>
      </c>
      <c r="K142" s="94" t="s">
        <v>230</v>
      </c>
      <c r="L142" s="94" t="s">
        <v>1146</v>
      </c>
      <c r="M142" s="94" t="s">
        <v>972</v>
      </c>
      <c r="N142" s="94" t="s">
        <v>973</v>
      </c>
      <c r="O142" s="94" t="s">
        <v>807</v>
      </c>
      <c r="P142" s="97" t="s">
        <v>807</v>
      </c>
      <c r="Q142" s="94"/>
      <c r="R142" s="94"/>
      <c r="S142" s="94"/>
      <c r="T142" s="94"/>
      <c r="U142" s="94" t="s">
        <v>1209</v>
      </c>
    </row>
    <row r="143" spans="1:21">
      <c r="A143" s="93" t="s">
        <v>1210</v>
      </c>
      <c r="B143" s="94" t="s">
        <v>1211</v>
      </c>
      <c r="C143" s="94" t="s">
        <v>28</v>
      </c>
      <c r="D143" s="94">
        <v>2568</v>
      </c>
      <c r="E143" s="94" t="s">
        <v>1144</v>
      </c>
      <c r="F143" s="95">
        <v>243892</v>
      </c>
      <c r="G143" s="95" t="s">
        <v>1150</v>
      </c>
      <c r="H143" s="95">
        <v>244257</v>
      </c>
      <c r="I143" s="94" t="s">
        <v>166</v>
      </c>
      <c r="J143" s="94" t="s">
        <v>165</v>
      </c>
      <c r="K143" s="94" t="s">
        <v>283</v>
      </c>
      <c r="L143" s="94" t="s">
        <v>1146</v>
      </c>
      <c r="M143" s="94" t="s">
        <v>972</v>
      </c>
      <c r="N143" s="94" t="s">
        <v>973</v>
      </c>
      <c r="O143" s="94" t="s">
        <v>897</v>
      </c>
      <c r="P143" s="97" t="s">
        <v>897</v>
      </c>
      <c r="Q143" s="94"/>
      <c r="R143" s="94"/>
      <c r="S143" s="94"/>
      <c r="T143" s="94"/>
      <c r="U143" s="94" t="s">
        <v>1212</v>
      </c>
    </row>
    <row r="144" spans="1:21">
      <c r="A144" s="93" t="s">
        <v>1213</v>
      </c>
      <c r="B144" s="94" t="s">
        <v>1214</v>
      </c>
      <c r="C144" s="94" t="s">
        <v>28</v>
      </c>
      <c r="D144" s="94">
        <v>2568</v>
      </c>
      <c r="E144" s="94" t="s">
        <v>1144</v>
      </c>
      <c r="F144" s="95">
        <v>243892</v>
      </c>
      <c r="G144" s="95" t="s">
        <v>1150</v>
      </c>
      <c r="H144" s="95">
        <v>244257</v>
      </c>
      <c r="I144" s="94" t="s">
        <v>166</v>
      </c>
      <c r="J144" s="94" t="s">
        <v>165</v>
      </c>
      <c r="K144" s="94" t="s">
        <v>283</v>
      </c>
      <c r="L144" s="94" t="s">
        <v>1146</v>
      </c>
      <c r="M144" s="94" t="s">
        <v>972</v>
      </c>
      <c r="N144" s="94" t="s">
        <v>973</v>
      </c>
      <c r="O144" s="94" t="s">
        <v>897</v>
      </c>
      <c r="P144" s="97" t="s">
        <v>897</v>
      </c>
      <c r="Q144" s="94"/>
      <c r="R144" s="94"/>
      <c r="S144" s="94"/>
      <c r="T144" s="94"/>
      <c r="U144" s="94" t="s">
        <v>1215</v>
      </c>
    </row>
    <row r="145" spans="1:21">
      <c r="A145" s="93" t="s">
        <v>1216</v>
      </c>
      <c r="B145" s="94" t="s">
        <v>888</v>
      </c>
      <c r="C145" s="94" t="s">
        <v>28</v>
      </c>
      <c r="D145" s="94">
        <v>2568</v>
      </c>
      <c r="E145" s="94" t="s">
        <v>1144</v>
      </c>
      <c r="F145" s="95">
        <v>243892</v>
      </c>
      <c r="G145" s="95" t="s">
        <v>1150</v>
      </c>
      <c r="H145" s="95">
        <v>244257</v>
      </c>
      <c r="I145" s="94" t="s">
        <v>166</v>
      </c>
      <c r="J145" s="94" t="s">
        <v>165</v>
      </c>
      <c r="K145" s="94" t="s">
        <v>283</v>
      </c>
      <c r="L145" s="94" t="s">
        <v>1146</v>
      </c>
      <c r="M145" s="94" t="s">
        <v>972</v>
      </c>
      <c r="N145" s="94" t="s">
        <v>973</v>
      </c>
      <c r="O145" s="94" t="s">
        <v>889</v>
      </c>
      <c r="P145" s="97" t="s">
        <v>889</v>
      </c>
      <c r="Q145" s="94"/>
      <c r="R145" s="94"/>
      <c r="S145" s="94"/>
      <c r="T145" s="94"/>
      <c r="U145" s="94" t="s">
        <v>1217</v>
      </c>
    </row>
    <row r="146" spans="1:21">
      <c r="A146" s="93" t="s">
        <v>1218</v>
      </c>
      <c r="B146" s="94" t="s">
        <v>1219</v>
      </c>
      <c r="C146" s="94" t="s">
        <v>28</v>
      </c>
      <c r="D146" s="94">
        <v>2568</v>
      </c>
      <c r="E146" s="94" t="s">
        <v>1144</v>
      </c>
      <c r="F146" s="95">
        <v>243892</v>
      </c>
      <c r="G146" s="95" t="s">
        <v>1150</v>
      </c>
      <c r="H146" s="95">
        <v>244257</v>
      </c>
      <c r="I146" s="94" t="s">
        <v>166</v>
      </c>
      <c r="J146" s="94" t="s">
        <v>165</v>
      </c>
      <c r="K146" s="94" t="s">
        <v>72</v>
      </c>
      <c r="L146" s="94" t="s">
        <v>1146</v>
      </c>
      <c r="M146" s="94" t="s">
        <v>972</v>
      </c>
      <c r="N146" s="94" t="s">
        <v>973</v>
      </c>
      <c r="O146" s="94" t="s">
        <v>807</v>
      </c>
      <c r="P146" s="97" t="s">
        <v>807</v>
      </c>
      <c r="Q146" s="94"/>
      <c r="R146" s="94"/>
      <c r="S146" s="94"/>
      <c r="T146" s="94"/>
      <c r="U146" s="94" t="s">
        <v>1220</v>
      </c>
    </row>
    <row r="147" spans="1:21">
      <c r="A147" s="93" t="s">
        <v>1221</v>
      </c>
      <c r="B147" s="94" t="s">
        <v>1222</v>
      </c>
      <c r="C147" s="94" t="s">
        <v>28</v>
      </c>
      <c r="D147" s="94">
        <v>2568</v>
      </c>
      <c r="E147" s="94" t="s">
        <v>1144</v>
      </c>
      <c r="F147" s="95">
        <v>243892</v>
      </c>
      <c r="G147" s="95" t="s">
        <v>1150</v>
      </c>
      <c r="H147" s="95">
        <v>244257</v>
      </c>
      <c r="I147" s="94" t="s">
        <v>166</v>
      </c>
      <c r="J147" s="94" t="s">
        <v>165</v>
      </c>
      <c r="K147" s="94" t="s">
        <v>72</v>
      </c>
      <c r="L147" s="94" t="s">
        <v>1146</v>
      </c>
      <c r="M147" s="94" t="s">
        <v>972</v>
      </c>
      <c r="N147" s="94" t="s">
        <v>973</v>
      </c>
      <c r="O147" s="94" t="s">
        <v>879</v>
      </c>
      <c r="P147" s="97" t="s">
        <v>879</v>
      </c>
      <c r="Q147" s="94"/>
      <c r="R147" s="94"/>
      <c r="S147" s="94"/>
      <c r="T147" s="94"/>
      <c r="U147" s="94" t="s">
        <v>1223</v>
      </c>
    </row>
    <row r="148" spans="1:21">
      <c r="A148" s="93" t="s">
        <v>1224</v>
      </c>
      <c r="B148" s="94" t="s">
        <v>1225</v>
      </c>
      <c r="C148" s="94" t="s">
        <v>28</v>
      </c>
      <c r="D148" s="94">
        <v>2568</v>
      </c>
      <c r="E148" s="94" t="s">
        <v>1144</v>
      </c>
      <c r="F148" s="95">
        <v>243892</v>
      </c>
      <c r="G148" s="95" t="s">
        <v>1150</v>
      </c>
      <c r="H148" s="95">
        <v>244257</v>
      </c>
      <c r="I148" s="94" t="s">
        <v>166</v>
      </c>
      <c r="J148" s="94" t="s">
        <v>165</v>
      </c>
      <c r="K148" s="94" t="s">
        <v>649</v>
      </c>
      <c r="L148" s="94" t="s">
        <v>1146</v>
      </c>
      <c r="M148" s="94" t="s">
        <v>972</v>
      </c>
      <c r="N148" s="94" t="s">
        <v>973</v>
      </c>
      <c r="O148" s="94" t="s">
        <v>1226</v>
      </c>
      <c r="P148" s="97" t="s">
        <v>1226</v>
      </c>
      <c r="Q148" s="94"/>
      <c r="R148" s="94"/>
      <c r="S148" s="94"/>
      <c r="T148" s="94"/>
      <c r="U148" s="94" t="s">
        <v>1227</v>
      </c>
    </row>
    <row r="149" spans="1:21">
      <c r="A149" s="93" t="s">
        <v>1228</v>
      </c>
      <c r="B149" s="94" t="s">
        <v>1229</v>
      </c>
      <c r="C149" s="94" t="s">
        <v>28</v>
      </c>
      <c r="D149" s="94">
        <v>2568</v>
      </c>
      <c r="E149" s="94" t="s">
        <v>1144</v>
      </c>
      <c r="F149" s="95">
        <v>243892</v>
      </c>
      <c r="G149" s="95" t="s">
        <v>1150</v>
      </c>
      <c r="H149" s="95">
        <v>244257</v>
      </c>
      <c r="I149" s="94" t="s">
        <v>166</v>
      </c>
      <c r="J149" s="94" t="s">
        <v>165</v>
      </c>
      <c r="K149" s="94" t="s">
        <v>649</v>
      </c>
      <c r="L149" s="94" t="s">
        <v>1146</v>
      </c>
      <c r="M149" s="94" t="s">
        <v>972</v>
      </c>
      <c r="N149" s="94" t="s">
        <v>973</v>
      </c>
      <c r="O149" s="94" t="s">
        <v>1226</v>
      </c>
      <c r="P149" s="97" t="s">
        <v>1226</v>
      </c>
      <c r="Q149" s="94"/>
      <c r="R149" s="94"/>
      <c r="S149" s="94"/>
      <c r="T149" s="94"/>
      <c r="U149" s="94" t="s">
        <v>1230</v>
      </c>
    </row>
    <row r="150" spans="1:21">
      <c r="A150" s="93" t="s">
        <v>1231</v>
      </c>
      <c r="B150" s="94" t="s">
        <v>1232</v>
      </c>
      <c r="C150" s="94" t="s">
        <v>28</v>
      </c>
      <c r="D150" s="94">
        <v>2568</v>
      </c>
      <c r="E150" s="94" t="s">
        <v>1233</v>
      </c>
      <c r="F150" s="95">
        <v>243984</v>
      </c>
      <c r="G150" s="95" t="s">
        <v>1234</v>
      </c>
      <c r="H150" s="95">
        <v>244074</v>
      </c>
      <c r="I150" s="94" t="s">
        <v>166</v>
      </c>
      <c r="J150" s="94" t="s">
        <v>165</v>
      </c>
      <c r="K150" s="94" t="s">
        <v>649</v>
      </c>
      <c r="L150" s="94" t="s">
        <v>1146</v>
      </c>
      <c r="M150" s="94" t="s">
        <v>972</v>
      </c>
      <c r="N150" s="94" t="s">
        <v>973</v>
      </c>
      <c r="O150" s="94" t="s">
        <v>1226</v>
      </c>
      <c r="P150" s="97" t="s">
        <v>1226</v>
      </c>
      <c r="Q150" s="94"/>
      <c r="R150" s="94"/>
      <c r="S150" s="94"/>
      <c r="T150" s="94"/>
      <c r="U150" s="94" t="s">
        <v>1235</v>
      </c>
    </row>
    <row r="151" spans="1:21">
      <c r="A151" s="93" t="s">
        <v>1236</v>
      </c>
      <c r="B151" s="94" t="s">
        <v>648</v>
      </c>
      <c r="C151" s="94" t="s">
        <v>28</v>
      </c>
      <c r="D151" s="94">
        <v>2568</v>
      </c>
      <c r="E151" s="94" t="s">
        <v>1144</v>
      </c>
      <c r="F151" s="95">
        <v>243892</v>
      </c>
      <c r="G151" s="95" t="s">
        <v>1150</v>
      </c>
      <c r="H151" s="95">
        <v>244257</v>
      </c>
      <c r="I151" s="94" t="s">
        <v>166</v>
      </c>
      <c r="J151" s="94" t="s">
        <v>165</v>
      </c>
      <c r="K151" s="94" t="s">
        <v>649</v>
      </c>
      <c r="L151" s="94" t="s">
        <v>1146</v>
      </c>
      <c r="M151" s="94" t="s">
        <v>972</v>
      </c>
      <c r="N151" s="94" t="s">
        <v>973</v>
      </c>
      <c r="O151" s="94" t="s">
        <v>803</v>
      </c>
      <c r="P151" s="97" t="s">
        <v>803</v>
      </c>
      <c r="Q151" s="94"/>
      <c r="R151" s="94"/>
      <c r="S151" s="94"/>
      <c r="T151" s="94"/>
      <c r="U151" s="94" t="s">
        <v>1237</v>
      </c>
    </row>
    <row r="152" spans="1:21">
      <c r="A152" s="93" t="s">
        <v>1238</v>
      </c>
      <c r="B152" s="94" t="s">
        <v>1239</v>
      </c>
      <c r="C152" s="94" t="s">
        <v>28</v>
      </c>
      <c r="D152" s="94">
        <v>2568</v>
      </c>
      <c r="E152" s="94" t="s">
        <v>1144</v>
      </c>
      <c r="F152" s="95">
        <v>243892</v>
      </c>
      <c r="G152" s="95" t="s">
        <v>753</v>
      </c>
      <c r="H152" s="95">
        <v>243983</v>
      </c>
      <c r="I152" s="94" t="s">
        <v>166</v>
      </c>
      <c r="J152" s="94" t="s">
        <v>165</v>
      </c>
      <c r="K152" s="94" t="s">
        <v>649</v>
      </c>
      <c r="L152" s="94" t="s">
        <v>1146</v>
      </c>
      <c r="M152" s="94" t="s">
        <v>972</v>
      </c>
      <c r="N152" s="94" t="s">
        <v>973</v>
      </c>
      <c r="O152" s="94" t="s">
        <v>1226</v>
      </c>
      <c r="P152" s="97" t="s">
        <v>1226</v>
      </c>
      <c r="Q152" s="94"/>
      <c r="R152" s="94"/>
      <c r="S152" s="94"/>
      <c r="T152" s="94"/>
      <c r="U152" s="94" t="s">
        <v>1240</v>
      </c>
    </row>
    <row r="153" spans="1:21">
      <c r="A153" s="93" t="s">
        <v>1241</v>
      </c>
      <c r="B153" s="94" t="s">
        <v>652</v>
      </c>
      <c r="C153" s="94" t="s">
        <v>28</v>
      </c>
      <c r="D153" s="94">
        <v>2568</v>
      </c>
      <c r="E153" s="94" t="s">
        <v>1144</v>
      </c>
      <c r="F153" s="95">
        <v>243892</v>
      </c>
      <c r="G153" s="95" t="s">
        <v>1150</v>
      </c>
      <c r="H153" s="95">
        <v>244257</v>
      </c>
      <c r="I153" s="94" t="s">
        <v>166</v>
      </c>
      <c r="J153" s="94" t="s">
        <v>165</v>
      </c>
      <c r="K153" s="94" t="s">
        <v>649</v>
      </c>
      <c r="L153" s="94" t="s">
        <v>1146</v>
      </c>
      <c r="M153" s="94" t="s">
        <v>972</v>
      </c>
      <c r="N153" s="94" t="s">
        <v>973</v>
      </c>
      <c r="O153" s="94" t="s">
        <v>803</v>
      </c>
      <c r="P153" s="97" t="s">
        <v>803</v>
      </c>
      <c r="Q153" s="94"/>
      <c r="R153" s="94"/>
      <c r="S153" s="94"/>
      <c r="T153" s="94"/>
      <c r="U153" s="94" t="s">
        <v>1242</v>
      </c>
    </row>
    <row r="154" spans="1:21">
      <c r="A154" s="93" t="s">
        <v>1243</v>
      </c>
      <c r="B154" s="94" t="s">
        <v>737</v>
      </c>
      <c r="C154" s="94" t="s">
        <v>28</v>
      </c>
      <c r="D154" s="94">
        <v>2568</v>
      </c>
      <c r="E154" s="94" t="s">
        <v>1244</v>
      </c>
      <c r="F154" s="95">
        <v>244075</v>
      </c>
      <c r="G154" s="95" t="s">
        <v>1145</v>
      </c>
      <c r="H154" s="95">
        <v>244227</v>
      </c>
      <c r="I154" s="94" t="s">
        <v>166</v>
      </c>
      <c r="J154" s="94" t="s">
        <v>740</v>
      </c>
      <c r="K154" s="94" t="s">
        <v>57</v>
      </c>
      <c r="L154" s="94" t="s">
        <v>1146</v>
      </c>
      <c r="M154" s="94" t="s">
        <v>972</v>
      </c>
      <c r="N154" s="94" t="s">
        <v>973</v>
      </c>
      <c r="O154" s="94" t="s">
        <v>879</v>
      </c>
      <c r="P154" s="97" t="s">
        <v>879</v>
      </c>
      <c r="Q154" s="94"/>
      <c r="R154" s="94"/>
      <c r="S154" s="94"/>
      <c r="T154" s="94"/>
      <c r="U154" s="94" t="s">
        <v>1245</v>
      </c>
    </row>
    <row r="155" spans="1:21">
      <c r="A155" s="93" t="s">
        <v>1246</v>
      </c>
      <c r="B155" s="94" t="s">
        <v>1247</v>
      </c>
      <c r="C155" s="94" t="s">
        <v>28</v>
      </c>
      <c r="D155" s="94">
        <v>2568</v>
      </c>
      <c r="E155" s="94" t="s">
        <v>1144</v>
      </c>
      <c r="F155" s="95">
        <v>243892</v>
      </c>
      <c r="G155" s="95" t="s">
        <v>1150</v>
      </c>
      <c r="H155" s="95">
        <v>244257</v>
      </c>
      <c r="I155" s="94" t="s">
        <v>166</v>
      </c>
      <c r="J155" s="94" t="s">
        <v>749</v>
      </c>
      <c r="K155" s="94" t="s">
        <v>1248</v>
      </c>
      <c r="L155" s="94" t="s">
        <v>1146</v>
      </c>
      <c r="M155" s="94" t="s">
        <v>972</v>
      </c>
      <c r="N155" s="94" t="s">
        <v>973</v>
      </c>
      <c r="O155" s="94" t="s">
        <v>879</v>
      </c>
      <c r="P155" s="97" t="s">
        <v>879</v>
      </c>
      <c r="Q155" s="94"/>
      <c r="R155" s="94"/>
      <c r="S155" s="94"/>
      <c r="T155" s="94"/>
      <c r="U155" s="94" t="s">
        <v>1249</v>
      </c>
    </row>
    <row r="156" spans="1:21">
      <c r="A156" s="93" t="s">
        <v>1250</v>
      </c>
      <c r="B156" s="94" t="s">
        <v>1251</v>
      </c>
      <c r="C156" s="94" t="s">
        <v>28</v>
      </c>
      <c r="D156" s="94">
        <v>2568</v>
      </c>
      <c r="E156" s="94" t="s">
        <v>1144</v>
      </c>
      <c r="F156" s="95">
        <v>243892</v>
      </c>
      <c r="G156" s="95" t="s">
        <v>1150</v>
      </c>
      <c r="H156" s="95">
        <v>244257</v>
      </c>
      <c r="I156" s="94" t="s">
        <v>273</v>
      </c>
      <c r="J156" s="94" t="s">
        <v>272</v>
      </c>
      <c r="K156" s="94" t="s">
        <v>72</v>
      </c>
      <c r="L156" s="94" t="s">
        <v>1146</v>
      </c>
      <c r="M156" s="94" t="s">
        <v>972</v>
      </c>
      <c r="N156" s="94" t="s">
        <v>973</v>
      </c>
      <c r="O156" s="94" t="s">
        <v>799</v>
      </c>
      <c r="P156" s="97" t="s">
        <v>799</v>
      </c>
      <c r="Q156" s="94"/>
      <c r="R156" s="94"/>
      <c r="S156" s="94"/>
      <c r="T156" s="94"/>
      <c r="U156" s="94" t="s">
        <v>1252</v>
      </c>
    </row>
    <row r="157" spans="1:21">
      <c r="A157" s="93" t="s">
        <v>202</v>
      </c>
      <c r="B157" s="94" t="s">
        <v>203</v>
      </c>
      <c r="C157" s="94" t="s">
        <v>87</v>
      </c>
      <c r="D157" s="94">
        <v>2563</v>
      </c>
      <c r="E157" s="94" t="s">
        <v>187</v>
      </c>
      <c r="F157" s="95">
        <v>242248</v>
      </c>
      <c r="G157" s="95" t="s">
        <v>205</v>
      </c>
      <c r="H157" s="95">
        <v>242583</v>
      </c>
      <c r="I157" s="94" t="s">
        <v>159</v>
      </c>
      <c r="J157" s="94" t="s">
        <v>207</v>
      </c>
      <c r="K157" s="94" t="s">
        <v>206</v>
      </c>
      <c r="L157" s="95" t="s">
        <v>1253</v>
      </c>
      <c r="M157" s="93">
        <v>220102</v>
      </c>
      <c r="N157" s="93">
        <v>220102</v>
      </c>
      <c r="O157" s="94" t="s">
        <v>209</v>
      </c>
      <c r="P157" s="97" t="s">
        <v>807</v>
      </c>
      <c r="Q157" s="94"/>
      <c r="R157" s="93"/>
      <c r="S157" s="94"/>
      <c r="T157" s="94"/>
      <c r="U157" s="94" t="s">
        <v>1254</v>
      </c>
    </row>
    <row r="158" spans="1:21">
      <c r="A158" s="93" t="s">
        <v>324</v>
      </c>
      <c r="B158" s="94" t="s">
        <v>1255</v>
      </c>
      <c r="C158" s="94" t="s">
        <v>28</v>
      </c>
      <c r="D158" s="94">
        <v>2564</v>
      </c>
      <c r="E158" s="94" t="s">
        <v>97</v>
      </c>
      <c r="F158" s="95">
        <v>242431</v>
      </c>
      <c r="G158" s="95" t="s">
        <v>270</v>
      </c>
      <c r="H158" s="95">
        <v>242767</v>
      </c>
      <c r="I158" s="94" t="s">
        <v>182</v>
      </c>
      <c r="J158" s="94" t="s">
        <v>181</v>
      </c>
      <c r="K158" s="94" t="s">
        <v>328</v>
      </c>
      <c r="L158" s="95" t="s">
        <v>1256</v>
      </c>
      <c r="M158" s="93">
        <v>220102</v>
      </c>
      <c r="N158" s="93">
        <v>220102</v>
      </c>
      <c r="O158" s="94" t="s">
        <v>225</v>
      </c>
      <c r="P158" s="97" t="s">
        <v>799</v>
      </c>
      <c r="Q158" s="94"/>
      <c r="R158" s="93"/>
      <c r="S158" s="94"/>
      <c r="T158" s="94"/>
      <c r="U158" s="94" t="s">
        <v>1257</v>
      </c>
    </row>
    <row r="159" spans="1:21">
      <c r="A159" s="93" t="s">
        <v>294</v>
      </c>
      <c r="B159" s="94" t="s">
        <v>295</v>
      </c>
      <c r="C159" s="94" t="s">
        <v>28</v>
      </c>
      <c r="D159" s="94">
        <v>2564</v>
      </c>
      <c r="E159" s="94" t="s">
        <v>97</v>
      </c>
      <c r="F159" s="95">
        <v>242431</v>
      </c>
      <c r="G159" s="95" t="s">
        <v>270</v>
      </c>
      <c r="H159" s="95">
        <v>242767</v>
      </c>
      <c r="I159" s="94" t="s">
        <v>174</v>
      </c>
      <c r="J159" s="94" t="s">
        <v>299</v>
      </c>
      <c r="K159" s="94" t="s">
        <v>298</v>
      </c>
      <c r="L159" s="95" t="s">
        <v>1256</v>
      </c>
      <c r="M159" s="93">
        <v>220102</v>
      </c>
      <c r="N159" s="93">
        <v>220102</v>
      </c>
      <c r="O159" s="94" t="s">
        <v>200</v>
      </c>
      <c r="P159" s="97" t="s">
        <v>879</v>
      </c>
      <c r="Q159" s="94"/>
      <c r="R159" s="93"/>
      <c r="S159" s="94"/>
      <c r="T159" s="94"/>
      <c r="U159" s="94" t="s">
        <v>1258</v>
      </c>
    </row>
    <row r="160" spans="1:21">
      <c r="A160" s="93" t="s">
        <v>352</v>
      </c>
      <c r="B160" s="94" t="s">
        <v>353</v>
      </c>
      <c r="C160" s="94" t="s">
        <v>28</v>
      </c>
      <c r="D160" s="94">
        <v>2564</v>
      </c>
      <c r="E160" s="94" t="s">
        <v>278</v>
      </c>
      <c r="F160" s="95">
        <v>242523</v>
      </c>
      <c r="G160" s="95" t="s">
        <v>43</v>
      </c>
      <c r="H160" s="95">
        <v>243223</v>
      </c>
      <c r="I160" s="94" t="s">
        <v>166</v>
      </c>
      <c r="J160" s="94" t="s">
        <v>197</v>
      </c>
      <c r="K160" s="94" t="s">
        <v>196</v>
      </c>
      <c r="L160" s="95" t="s">
        <v>1256</v>
      </c>
      <c r="M160" s="93">
        <v>220102</v>
      </c>
      <c r="N160" s="93">
        <v>220102</v>
      </c>
      <c r="O160" s="94" t="s">
        <v>225</v>
      </c>
      <c r="P160" s="97" t="s">
        <v>799</v>
      </c>
      <c r="Q160" s="94"/>
      <c r="R160" s="93"/>
      <c r="S160" s="94"/>
      <c r="T160" s="94"/>
      <c r="U160" s="94" t="s">
        <v>1259</v>
      </c>
    </row>
    <row r="161" spans="1:21">
      <c r="A161" s="93" t="s">
        <v>349</v>
      </c>
      <c r="B161" s="94" t="s">
        <v>350</v>
      </c>
      <c r="C161" s="94" t="s">
        <v>28</v>
      </c>
      <c r="D161" s="94">
        <v>2564</v>
      </c>
      <c r="E161" s="94" t="s">
        <v>252</v>
      </c>
      <c r="F161" s="95">
        <v>242614</v>
      </c>
      <c r="G161" s="95" t="s">
        <v>292</v>
      </c>
      <c r="H161" s="95">
        <v>242675</v>
      </c>
      <c r="I161" s="94" t="s">
        <v>166</v>
      </c>
      <c r="J161" s="94" t="s">
        <v>197</v>
      </c>
      <c r="K161" s="94" t="s">
        <v>196</v>
      </c>
      <c r="L161" s="95" t="s">
        <v>1256</v>
      </c>
      <c r="M161" s="93">
        <v>220102</v>
      </c>
      <c r="N161" s="93">
        <v>220102</v>
      </c>
      <c r="O161" s="94" t="s">
        <v>225</v>
      </c>
      <c r="P161" s="97" t="s">
        <v>799</v>
      </c>
      <c r="Q161" s="94"/>
      <c r="R161" s="93"/>
      <c r="S161" s="94"/>
      <c r="T161" s="94"/>
      <c r="U161" s="94" t="s">
        <v>1260</v>
      </c>
    </row>
    <row r="162" spans="1:21">
      <c r="A162" s="93" t="s">
        <v>346</v>
      </c>
      <c r="B162" s="94" t="s">
        <v>347</v>
      </c>
      <c r="C162" s="94" t="s">
        <v>28</v>
      </c>
      <c r="D162" s="94">
        <v>2564</v>
      </c>
      <c r="E162" s="94" t="s">
        <v>252</v>
      </c>
      <c r="F162" s="95">
        <v>242614</v>
      </c>
      <c r="G162" s="95" t="s">
        <v>292</v>
      </c>
      <c r="H162" s="95">
        <v>242675</v>
      </c>
      <c r="I162" s="94" t="s">
        <v>166</v>
      </c>
      <c r="J162" s="94" t="s">
        <v>197</v>
      </c>
      <c r="K162" s="94" t="s">
        <v>196</v>
      </c>
      <c r="L162" s="95" t="s">
        <v>1256</v>
      </c>
      <c r="M162" s="93">
        <v>220102</v>
      </c>
      <c r="N162" s="93">
        <v>220102</v>
      </c>
      <c r="O162" s="94" t="s">
        <v>225</v>
      </c>
      <c r="P162" s="97" t="s">
        <v>799</v>
      </c>
      <c r="Q162" s="94"/>
      <c r="R162" s="93"/>
      <c r="S162" s="94"/>
      <c r="T162" s="94"/>
      <c r="U162" s="94" t="s">
        <v>1261</v>
      </c>
    </row>
    <row r="163" spans="1:21">
      <c r="A163" s="93" t="s">
        <v>343</v>
      </c>
      <c r="B163" s="94" t="s">
        <v>344</v>
      </c>
      <c r="C163" s="94" t="s">
        <v>28</v>
      </c>
      <c r="D163" s="94">
        <v>2564</v>
      </c>
      <c r="E163" s="94" t="s">
        <v>194</v>
      </c>
      <c r="F163" s="95">
        <v>242797</v>
      </c>
      <c r="G163" s="95" t="s">
        <v>195</v>
      </c>
      <c r="H163" s="95">
        <v>243132</v>
      </c>
      <c r="I163" s="94" t="s">
        <v>166</v>
      </c>
      <c r="J163" s="94" t="s">
        <v>197</v>
      </c>
      <c r="K163" s="94" t="s">
        <v>196</v>
      </c>
      <c r="L163" s="95" t="s">
        <v>1256</v>
      </c>
      <c r="M163" s="93">
        <v>220102</v>
      </c>
      <c r="N163" s="93">
        <v>220102</v>
      </c>
      <c r="O163" s="94" t="s">
        <v>225</v>
      </c>
      <c r="P163" s="97" t="s">
        <v>799</v>
      </c>
      <c r="Q163" s="94"/>
      <c r="R163" s="93"/>
      <c r="S163" s="94"/>
      <c r="T163" s="94"/>
      <c r="U163" s="94" t="s">
        <v>1262</v>
      </c>
    </row>
    <row r="164" spans="1:21">
      <c r="A164" s="93" t="s">
        <v>340</v>
      </c>
      <c r="B164" s="94" t="s">
        <v>341</v>
      </c>
      <c r="C164" s="94" t="s">
        <v>28</v>
      </c>
      <c r="D164" s="94">
        <v>2564</v>
      </c>
      <c r="E164" s="94" t="s">
        <v>278</v>
      </c>
      <c r="F164" s="95">
        <v>242523</v>
      </c>
      <c r="G164" s="95" t="s">
        <v>205</v>
      </c>
      <c r="H164" s="95">
        <v>242583</v>
      </c>
      <c r="I164" s="94" t="s">
        <v>166</v>
      </c>
      <c r="J164" s="94" t="s">
        <v>197</v>
      </c>
      <c r="K164" s="94" t="s">
        <v>196</v>
      </c>
      <c r="L164" s="95" t="s">
        <v>1256</v>
      </c>
      <c r="M164" s="93">
        <v>220102</v>
      </c>
      <c r="N164" s="93">
        <v>220102</v>
      </c>
      <c r="O164" s="94" t="s">
        <v>225</v>
      </c>
      <c r="P164" s="97" t="s">
        <v>799</v>
      </c>
      <c r="Q164" s="94"/>
      <c r="R164" s="93"/>
      <c r="S164" s="94"/>
      <c r="T164" s="94"/>
      <c r="U164" s="94" t="s">
        <v>1263</v>
      </c>
    </row>
    <row r="165" spans="1:21">
      <c r="A165" s="93" t="s">
        <v>300</v>
      </c>
      <c r="B165" s="94" t="s">
        <v>301</v>
      </c>
      <c r="C165" s="94" t="s">
        <v>28</v>
      </c>
      <c r="D165" s="94">
        <v>2564</v>
      </c>
      <c r="E165" s="94" t="s">
        <v>97</v>
      </c>
      <c r="F165" s="95">
        <v>242431</v>
      </c>
      <c r="G165" s="95" t="s">
        <v>270</v>
      </c>
      <c r="H165" s="95">
        <v>242767</v>
      </c>
      <c r="I165" s="94" t="s">
        <v>166</v>
      </c>
      <c r="J165" s="94" t="s">
        <v>165</v>
      </c>
      <c r="K165" s="94" t="s">
        <v>188</v>
      </c>
      <c r="L165" s="95" t="s">
        <v>1256</v>
      </c>
      <c r="M165" s="93">
        <v>220102</v>
      </c>
      <c r="N165" s="93">
        <v>220102</v>
      </c>
      <c r="O165" s="94" t="s">
        <v>214</v>
      </c>
      <c r="P165" s="97" t="s">
        <v>803</v>
      </c>
      <c r="Q165" s="94"/>
      <c r="R165" s="93"/>
      <c r="S165" s="94"/>
      <c r="T165" s="94"/>
      <c r="U165" s="94" t="s">
        <v>1264</v>
      </c>
    </row>
    <row r="166" spans="1:21">
      <c r="A166" s="93" t="s">
        <v>289</v>
      </c>
      <c r="B166" s="94" t="s">
        <v>1265</v>
      </c>
      <c r="C166" s="94" t="s">
        <v>28</v>
      </c>
      <c r="D166" s="94">
        <v>2564</v>
      </c>
      <c r="E166" s="94" t="s">
        <v>97</v>
      </c>
      <c r="F166" s="95">
        <v>242431</v>
      </c>
      <c r="G166" s="95" t="s">
        <v>292</v>
      </c>
      <c r="H166" s="95">
        <v>242675</v>
      </c>
      <c r="I166" s="94" t="s">
        <v>166</v>
      </c>
      <c r="J166" s="94" t="s">
        <v>165</v>
      </c>
      <c r="K166" s="94" t="s">
        <v>188</v>
      </c>
      <c r="L166" s="95" t="s">
        <v>1256</v>
      </c>
      <c r="M166" s="93">
        <v>220102</v>
      </c>
      <c r="N166" s="93">
        <v>220102</v>
      </c>
      <c r="O166" s="94" t="s">
        <v>261</v>
      </c>
      <c r="P166" s="97" t="s">
        <v>897</v>
      </c>
      <c r="Q166" s="94"/>
      <c r="R166" s="93"/>
      <c r="S166" s="94"/>
      <c r="T166" s="94"/>
      <c r="U166" s="94" t="s">
        <v>1266</v>
      </c>
    </row>
    <row r="167" spans="1:21">
      <c r="A167" s="93" t="s">
        <v>284</v>
      </c>
      <c r="B167" s="94" t="s">
        <v>263</v>
      </c>
      <c r="C167" s="94" t="s">
        <v>28</v>
      </c>
      <c r="D167" s="94">
        <v>2564</v>
      </c>
      <c r="E167" s="94" t="s">
        <v>97</v>
      </c>
      <c r="F167" s="95">
        <v>242431</v>
      </c>
      <c r="G167" s="95" t="s">
        <v>270</v>
      </c>
      <c r="H167" s="95">
        <v>242767</v>
      </c>
      <c r="I167" s="94" t="s">
        <v>166</v>
      </c>
      <c r="J167" s="94" t="s">
        <v>165</v>
      </c>
      <c r="K167" s="94" t="s">
        <v>188</v>
      </c>
      <c r="L167" s="95" t="s">
        <v>1256</v>
      </c>
      <c r="M167" s="93">
        <v>220102</v>
      </c>
      <c r="N167" s="93">
        <v>220102</v>
      </c>
      <c r="O167" s="94" t="s">
        <v>214</v>
      </c>
      <c r="P167" s="97" t="s">
        <v>803</v>
      </c>
      <c r="Q167" s="94"/>
      <c r="R167" s="93"/>
      <c r="S167" s="94"/>
      <c r="T167" s="94"/>
      <c r="U167" s="94" t="s">
        <v>1267</v>
      </c>
    </row>
    <row r="168" spans="1:21">
      <c r="A168" s="93" t="s">
        <v>309</v>
      </c>
      <c r="B168" s="94" t="s">
        <v>1268</v>
      </c>
      <c r="C168" s="94" t="s">
        <v>28</v>
      </c>
      <c r="D168" s="94">
        <v>2564</v>
      </c>
      <c r="E168" s="94" t="s">
        <v>97</v>
      </c>
      <c r="F168" s="95">
        <v>242431</v>
      </c>
      <c r="G168" s="95" t="s">
        <v>270</v>
      </c>
      <c r="H168" s="95">
        <v>242767</v>
      </c>
      <c r="I168" s="94" t="s">
        <v>166</v>
      </c>
      <c r="J168" s="94" t="s">
        <v>165</v>
      </c>
      <c r="K168" s="94" t="s">
        <v>164</v>
      </c>
      <c r="L168" s="95" t="s">
        <v>1256</v>
      </c>
      <c r="M168" s="93">
        <v>220102</v>
      </c>
      <c r="N168" s="93">
        <v>220102</v>
      </c>
      <c r="O168" s="94" t="s">
        <v>225</v>
      </c>
      <c r="P168" s="97" t="s">
        <v>799</v>
      </c>
      <c r="Q168" s="94"/>
      <c r="R168" s="93"/>
      <c r="S168" s="94"/>
      <c r="T168" s="94"/>
      <c r="U168" s="94" t="s">
        <v>1269</v>
      </c>
    </row>
    <row r="169" spans="1:21">
      <c r="A169" s="93" t="s">
        <v>306</v>
      </c>
      <c r="B169" s="94" t="s">
        <v>307</v>
      </c>
      <c r="C169" s="94" t="s">
        <v>28</v>
      </c>
      <c r="D169" s="94">
        <v>2564</v>
      </c>
      <c r="E169" s="94" t="s">
        <v>97</v>
      </c>
      <c r="F169" s="95">
        <v>242431</v>
      </c>
      <c r="G169" s="95" t="s">
        <v>270</v>
      </c>
      <c r="H169" s="95">
        <v>242767</v>
      </c>
      <c r="I169" s="94" t="s">
        <v>166</v>
      </c>
      <c r="J169" s="94" t="s">
        <v>165</v>
      </c>
      <c r="K169" s="94" t="s">
        <v>230</v>
      </c>
      <c r="L169" s="95" t="s">
        <v>1256</v>
      </c>
      <c r="M169" s="93">
        <v>220102</v>
      </c>
      <c r="N169" s="93">
        <v>220102</v>
      </c>
      <c r="O169" s="94" t="s">
        <v>225</v>
      </c>
      <c r="P169" s="97" t="s">
        <v>799</v>
      </c>
      <c r="Q169" s="94"/>
      <c r="R169" s="93"/>
      <c r="S169" s="94"/>
      <c r="T169" s="94"/>
      <c r="U169" s="94" t="s">
        <v>1270</v>
      </c>
    </row>
    <row r="170" spans="1:21">
      <c r="A170" s="93" t="s">
        <v>303</v>
      </c>
      <c r="B170" s="94" t="s">
        <v>304</v>
      </c>
      <c r="C170" s="94" t="s">
        <v>28</v>
      </c>
      <c r="D170" s="94">
        <v>2564</v>
      </c>
      <c r="E170" s="94" t="s">
        <v>97</v>
      </c>
      <c r="F170" s="95">
        <v>242431</v>
      </c>
      <c r="G170" s="95" t="s">
        <v>270</v>
      </c>
      <c r="H170" s="95">
        <v>242767</v>
      </c>
      <c r="I170" s="94" t="s">
        <v>166</v>
      </c>
      <c r="J170" s="94" t="s">
        <v>165</v>
      </c>
      <c r="K170" s="94" t="s">
        <v>230</v>
      </c>
      <c r="L170" s="95" t="s">
        <v>1256</v>
      </c>
      <c r="M170" s="93">
        <v>220102</v>
      </c>
      <c r="N170" s="93">
        <v>220102</v>
      </c>
      <c r="O170" s="94" t="s">
        <v>200</v>
      </c>
      <c r="P170" s="97" t="s">
        <v>879</v>
      </c>
      <c r="Q170" s="94"/>
      <c r="R170" s="93"/>
      <c r="S170" s="94"/>
      <c r="T170" s="94"/>
      <c r="U170" s="94" t="s">
        <v>1271</v>
      </c>
    </row>
    <row r="171" spans="1:21">
      <c r="A171" s="93" t="s">
        <v>286</v>
      </c>
      <c r="B171" s="94" t="s">
        <v>287</v>
      </c>
      <c r="C171" s="94" t="s">
        <v>28</v>
      </c>
      <c r="D171" s="94">
        <v>2564</v>
      </c>
      <c r="E171" s="94" t="s">
        <v>97</v>
      </c>
      <c r="F171" s="95">
        <v>242431</v>
      </c>
      <c r="G171" s="95" t="s">
        <v>270</v>
      </c>
      <c r="H171" s="95">
        <v>242767</v>
      </c>
      <c r="I171" s="94" t="s">
        <v>166</v>
      </c>
      <c r="J171" s="94" t="s">
        <v>165</v>
      </c>
      <c r="K171" s="94" t="s">
        <v>283</v>
      </c>
      <c r="L171" s="95" t="s">
        <v>1256</v>
      </c>
      <c r="M171" s="93">
        <v>220102</v>
      </c>
      <c r="N171" s="93">
        <v>220102</v>
      </c>
      <c r="O171" s="94" t="s">
        <v>261</v>
      </c>
      <c r="P171" s="97" t="s">
        <v>897</v>
      </c>
      <c r="Q171" s="94"/>
      <c r="R171" s="93"/>
      <c r="S171" s="94"/>
      <c r="T171" s="94"/>
      <c r="U171" s="94" t="s">
        <v>1272</v>
      </c>
    </row>
    <row r="172" spans="1:21">
      <c r="A172" s="93" t="s">
        <v>280</v>
      </c>
      <c r="B172" s="94" t="s">
        <v>281</v>
      </c>
      <c r="C172" s="94" t="s">
        <v>28</v>
      </c>
      <c r="D172" s="94">
        <v>2564</v>
      </c>
      <c r="E172" s="94" t="s">
        <v>97</v>
      </c>
      <c r="F172" s="95">
        <v>242431</v>
      </c>
      <c r="G172" s="95" t="s">
        <v>270</v>
      </c>
      <c r="H172" s="95">
        <v>242767</v>
      </c>
      <c r="I172" s="94" t="s">
        <v>166</v>
      </c>
      <c r="J172" s="94" t="s">
        <v>165</v>
      </c>
      <c r="K172" s="94" t="s">
        <v>283</v>
      </c>
      <c r="L172" s="95" t="s">
        <v>1256</v>
      </c>
      <c r="M172" s="93">
        <v>220102</v>
      </c>
      <c r="N172" s="93">
        <v>220102</v>
      </c>
      <c r="O172" s="94" t="s">
        <v>261</v>
      </c>
      <c r="P172" s="97" t="s">
        <v>897</v>
      </c>
      <c r="Q172" s="94"/>
      <c r="R172" s="93"/>
      <c r="S172" s="94"/>
      <c r="T172" s="94"/>
      <c r="U172" s="94" t="s">
        <v>1273</v>
      </c>
    </row>
    <row r="173" spans="1:21">
      <c r="A173" s="93" t="s">
        <v>275</v>
      </c>
      <c r="B173" s="94" t="s">
        <v>276</v>
      </c>
      <c r="C173" s="94" t="s">
        <v>28</v>
      </c>
      <c r="D173" s="94">
        <v>2564</v>
      </c>
      <c r="E173" s="94" t="s">
        <v>278</v>
      </c>
      <c r="F173" s="95">
        <v>242523</v>
      </c>
      <c r="G173" s="95" t="s">
        <v>270</v>
      </c>
      <c r="H173" s="95">
        <v>242767</v>
      </c>
      <c r="I173" s="94" t="s">
        <v>166</v>
      </c>
      <c r="J173" s="94" t="s">
        <v>165</v>
      </c>
      <c r="K173" s="94" t="s">
        <v>72</v>
      </c>
      <c r="L173" s="95" t="s">
        <v>1256</v>
      </c>
      <c r="M173" s="93">
        <v>220102</v>
      </c>
      <c r="N173" s="93">
        <v>220102</v>
      </c>
      <c r="O173" s="94" t="s">
        <v>225</v>
      </c>
      <c r="P173" s="97" t="s">
        <v>799</v>
      </c>
      <c r="Q173" s="94"/>
      <c r="R173" s="93"/>
      <c r="S173" s="94"/>
      <c r="T173" s="94"/>
      <c r="U173" s="94" t="s">
        <v>1274</v>
      </c>
    </row>
    <row r="174" spans="1:21">
      <c r="A174" s="93" t="s">
        <v>335</v>
      </c>
      <c r="B174" s="94" t="s">
        <v>336</v>
      </c>
      <c r="C174" s="94" t="s">
        <v>28</v>
      </c>
      <c r="D174" s="94">
        <v>2564</v>
      </c>
      <c r="E174" s="94" t="s">
        <v>278</v>
      </c>
      <c r="F174" s="95">
        <v>242523</v>
      </c>
      <c r="G174" s="95" t="s">
        <v>43</v>
      </c>
      <c r="H174" s="95">
        <v>243223</v>
      </c>
      <c r="I174" s="94" t="s">
        <v>166</v>
      </c>
      <c r="J174" s="94" t="s">
        <v>339</v>
      </c>
      <c r="K174" s="94" t="s">
        <v>338</v>
      </c>
      <c r="L174" s="95" t="s">
        <v>1256</v>
      </c>
      <c r="M174" s="93">
        <v>220102</v>
      </c>
      <c r="N174" s="93">
        <v>220102</v>
      </c>
      <c r="O174" s="94" t="s">
        <v>209</v>
      </c>
      <c r="P174" s="97" t="s">
        <v>807</v>
      </c>
      <c r="Q174" s="94"/>
      <c r="R174" s="93"/>
      <c r="S174" s="94"/>
      <c r="T174" s="94"/>
      <c r="U174" s="94" t="s">
        <v>1275</v>
      </c>
    </row>
    <row r="175" spans="1:21">
      <c r="A175" s="93" t="s">
        <v>266</v>
      </c>
      <c r="B175" s="94" t="s">
        <v>267</v>
      </c>
      <c r="C175" s="94" t="s">
        <v>28</v>
      </c>
      <c r="D175" s="94">
        <v>2564</v>
      </c>
      <c r="E175" s="94" t="s">
        <v>97</v>
      </c>
      <c r="F175" s="95">
        <v>242431</v>
      </c>
      <c r="G175" s="95" t="s">
        <v>270</v>
      </c>
      <c r="H175" s="95">
        <v>242767</v>
      </c>
      <c r="I175" s="94" t="s">
        <v>273</v>
      </c>
      <c r="J175" s="94" t="s">
        <v>272</v>
      </c>
      <c r="K175" s="94" t="s">
        <v>271</v>
      </c>
      <c r="L175" s="95" t="s">
        <v>1256</v>
      </c>
      <c r="M175" s="93">
        <v>220102</v>
      </c>
      <c r="N175" s="93">
        <v>220102</v>
      </c>
      <c r="O175" s="94" t="s">
        <v>225</v>
      </c>
      <c r="P175" s="97" t="s">
        <v>799</v>
      </c>
      <c r="Q175" s="94"/>
      <c r="R175" s="93"/>
      <c r="S175" s="94"/>
      <c r="T175" s="94"/>
      <c r="U175" s="94" t="s">
        <v>1276</v>
      </c>
    </row>
    <row r="176" spans="1:21">
      <c r="A176" s="93" t="s">
        <v>330</v>
      </c>
      <c r="B176" s="94" t="s">
        <v>1277</v>
      </c>
      <c r="C176" s="94" t="s">
        <v>28</v>
      </c>
      <c r="D176" s="94">
        <v>2564</v>
      </c>
      <c r="E176" s="94" t="s">
        <v>278</v>
      </c>
      <c r="F176" s="95">
        <v>242523</v>
      </c>
      <c r="G176" s="95" t="s">
        <v>51</v>
      </c>
      <c r="H176" s="95">
        <v>242858</v>
      </c>
      <c r="I176" s="94" t="s">
        <v>59</v>
      </c>
      <c r="J176" s="94" t="s">
        <v>317</v>
      </c>
      <c r="K176" s="94" t="s">
        <v>333</v>
      </c>
      <c r="L176" s="95" t="s">
        <v>1256</v>
      </c>
      <c r="M176" s="93">
        <v>220102</v>
      </c>
      <c r="N176" s="93">
        <v>220102</v>
      </c>
      <c r="O176" s="94" t="s">
        <v>209</v>
      </c>
      <c r="P176" s="97" t="s">
        <v>807</v>
      </c>
      <c r="Q176" s="94"/>
      <c r="R176" s="93"/>
      <c r="S176" s="94"/>
      <c r="T176" s="94"/>
      <c r="U176" s="94" t="s">
        <v>1278</v>
      </c>
    </row>
    <row r="177" spans="1:21">
      <c r="A177" s="93" t="s">
        <v>319</v>
      </c>
      <c r="B177" s="94" t="s">
        <v>320</v>
      </c>
      <c r="C177" s="94" t="s">
        <v>28</v>
      </c>
      <c r="D177" s="94">
        <v>2564</v>
      </c>
      <c r="E177" s="94" t="s">
        <v>278</v>
      </c>
      <c r="F177" s="95">
        <v>242523</v>
      </c>
      <c r="G177" s="95" t="s">
        <v>270</v>
      </c>
      <c r="H177" s="95">
        <v>242767</v>
      </c>
      <c r="I177" s="94" t="s">
        <v>59</v>
      </c>
      <c r="J177" s="94" t="s">
        <v>317</v>
      </c>
      <c r="K177" s="94" t="s">
        <v>322</v>
      </c>
      <c r="L177" s="95" t="s">
        <v>1256</v>
      </c>
      <c r="M177" s="93">
        <v>220102</v>
      </c>
      <c r="N177" s="93">
        <v>220102</v>
      </c>
      <c r="O177" s="94" t="s">
        <v>209</v>
      </c>
      <c r="P177" s="97" t="s">
        <v>807</v>
      </c>
      <c r="Q177" s="94"/>
      <c r="R177" s="93"/>
      <c r="S177" s="94"/>
      <c r="T177" s="94"/>
      <c r="U177" s="94" t="s">
        <v>1279</v>
      </c>
    </row>
    <row r="178" spans="1:21">
      <c r="A178" s="93" t="s">
        <v>313</v>
      </c>
      <c r="B178" s="94" t="s">
        <v>314</v>
      </c>
      <c r="C178" s="94" t="s">
        <v>28</v>
      </c>
      <c r="D178" s="94">
        <v>2564</v>
      </c>
      <c r="E178" s="94" t="s">
        <v>278</v>
      </c>
      <c r="F178" s="95">
        <v>242523</v>
      </c>
      <c r="G178" s="95" t="s">
        <v>270</v>
      </c>
      <c r="H178" s="95">
        <v>242767</v>
      </c>
      <c r="I178" s="94" t="s">
        <v>59</v>
      </c>
      <c r="J178" s="94" t="s">
        <v>317</v>
      </c>
      <c r="K178" s="94" t="s">
        <v>316</v>
      </c>
      <c r="L178" s="95" t="s">
        <v>1256</v>
      </c>
      <c r="M178" s="93">
        <v>220102</v>
      </c>
      <c r="N178" s="93">
        <v>220102</v>
      </c>
      <c r="O178" s="94" t="s">
        <v>209</v>
      </c>
      <c r="P178" s="97" t="s">
        <v>807</v>
      </c>
      <c r="Q178" s="94"/>
      <c r="R178" s="93"/>
      <c r="S178" s="94"/>
      <c r="T178" s="94"/>
      <c r="U178" s="94" t="s">
        <v>1280</v>
      </c>
    </row>
    <row r="179" spans="1:21">
      <c r="A179" s="93" t="s">
        <v>579</v>
      </c>
      <c r="B179" s="94" t="s">
        <v>580</v>
      </c>
      <c r="C179" s="94" t="s">
        <v>87</v>
      </c>
      <c r="D179" s="94">
        <v>2565</v>
      </c>
      <c r="E179" s="94" t="s">
        <v>194</v>
      </c>
      <c r="F179" s="95">
        <v>242797</v>
      </c>
      <c r="G179" s="95" t="s">
        <v>195</v>
      </c>
      <c r="H179" s="95">
        <v>243132</v>
      </c>
      <c r="I179" s="94" t="s">
        <v>159</v>
      </c>
      <c r="J179" s="94" t="s">
        <v>582</v>
      </c>
      <c r="K179" s="94" t="s">
        <v>206</v>
      </c>
      <c r="L179" s="95" t="s">
        <v>1281</v>
      </c>
      <c r="M179" s="93">
        <v>220102</v>
      </c>
      <c r="N179" s="93">
        <v>220102</v>
      </c>
      <c r="O179" s="94" t="s">
        <v>200</v>
      </c>
      <c r="P179" s="97" t="s">
        <v>879</v>
      </c>
      <c r="Q179" s="94"/>
      <c r="R179" s="93"/>
      <c r="S179" s="94"/>
      <c r="T179" s="94"/>
      <c r="U179" s="94" t="s">
        <v>584</v>
      </c>
    </row>
    <row r="180" spans="1:21">
      <c r="A180" s="93" t="s">
        <v>437</v>
      </c>
      <c r="B180" s="94" t="s">
        <v>438</v>
      </c>
      <c r="C180" s="94" t="s">
        <v>28</v>
      </c>
      <c r="D180" s="94">
        <v>2565</v>
      </c>
      <c r="E180" s="94" t="s">
        <v>194</v>
      </c>
      <c r="F180" s="95">
        <v>242797</v>
      </c>
      <c r="G180" s="95" t="s">
        <v>195</v>
      </c>
      <c r="H180" s="95">
        <v>243132</v>
      </c>
      <c r="I180" s="94" t="s">
        <v>166</v>
      </c>
      <c r="J180" s="94" t="s">
        <v>165</v>
      </c>
      <c r="K180" s="94" t="s">
        <v>164</v>
      </c>
      <c r="L180" s="95" t="s">
        <v>1281</v>
      </c>
      <c r="M180" s="93">
        <v>220102</v>
      </c>
      <c r="N180" s="93">
        <v>220102</v>
      </c>
      <c r="O180" s="94" t="s">
        <v>225</v>
      </c>
      <c r="P180" s="97" t="s">
        <v>799</v>
      </c>
      <c r="Q180" s="94"/>
      <c r="R180" s="93"/>
      <c r="S180" s="94"/>
      <c r="T180" s="94"/>
      <c r="U180" s="94" t="s">
        <v>541</v>
      </c>
    </row>
    <row r="181" spans="1:21">
      <c r="A181" s="93" t="s">
        <v>434</v>
      </c>
      <c r="B181" s="94" t="s">
        <v>435</v>
      </c>
      <c r="C181" s="94" t="s">
        <v>28</v>
      </c>
      <c r="D181" s="94">
        <v>2565</v>
      </c>
      <c r="E181" s="94" t="s">
        <v>194</v>
      </c>
      <c r="F181" s="95">
        <v>242797</v>
      </c>
      <c r="G181" s="95" t="s">
        <v>195</v>
      </c>
      <c r="H181" s="95">
        <v>243132</v>
      </c>
      <c r="I181" s="94" t="s">
        <v>166</v>
      </c>
      <c r="J181" s="94" t="s">
        <v>339</v>
      </c>
      <c r="K181" s="94" t="s">
        <v>360</v>
      </c>
      <c r="L181" s="95" t="s">
        <v>1281</v>
      </c>
      <c r="M181" s="93">
        <v>220102</v>
      </c>
      <c r="N181" s="93">
        <v>220102</v>
      </c>
      <c r="O181" s="94" t="s">
        <v>261</v>
      </c>
      <c r="P181" s="97" t="s">
        <v>897</v>
      </c>
      <c r="Q181" s="94"/>
      <c r="R181" s="93"/>
      <c r="S181" s="94"/>
      <c r="T181" s="94"/>
      <c r="U181" s="94" t="s">
        <v>539</v>
      </c>
    </row>
    <row r="182" spans="1:21">
      <c r="A182" s="93" t="s">
        <v>431</v>
      </c>
      <c r="B182" s="94" t="s">
        <v>432</v>
      </c>
      <c r="C182" s="94" t="s">
        <v>28</v>
      </c>
      <c r="D182" s="94">
        <v>2565</v>
      </c>
      <c r="E182" s="94" t="s">
        <v>194</v>
      </c>
      <c r="F182" s="95">
        <v>242797</v>
      </c>
      <c r="G182" s="95" t="s">
        <v>195</v>
      </c>
      <c r="H182" s="95">
        <v>243132</v>
      </c>
      <c r="I182" s="94" t="s">
        <v>166</v>
      </c>
      <c r="J182" s="94" t="s">
        <v>339</v>
      </c>
      <c r="K182" s="94" t="s">
        <v>360</v>
      </c>
      <c r="L182" s="95" t="s">
        <v>1281</v>
      </c>
      <c r="M182" s="93">
        <v>220102</v>
      </c>
      <c r="N182" s="93">
        <v>220102</v>
      </c>
      <c r="O182" s="94" t="s">
        <v>261</v>
      </c>
      <c r="P182" s="97" t="s">
        <v>897</v>
      </c>
      <c r="Q182" s="94"/>
      <c r="R182" s="93"/>
      <c r="S182" s="94"/>
      <c r="T182" s="94"/>
      <c r="U182" s="94" t="s">
        <v>537</v>
      </c>
    </row>
    <row r="183" spans="1:21">
      <c r="A183" s="93" t="s">
        <v>448</v>
      </c>
      <c r="B183" s="94" t="s">
        <v>449</v>
      </c>
      <c r="C183" s="94" t="s">
        <v>28</v>
      </c>
      <c r="D183" s="94">
        <v>2565</v>
      </c>
      <c r="E183" s="94" t="s">
        <v>194</v>
      </c>
      <c r="F183" s="95">
        <v>242797</v>
      </c>
      <c r="G183" s="95" t="s">
        <v>195</v>
      </c>
      <c r="H183" s="95">
        <v>243132</v>
      </c>
      <c r="I183" s="94" t="s">
        <v>166</v>
      </c>
      <c r="J183" s="94" t="s">
        <v>165</v>
      </c>
      <c r="K183" s="94" t="s">
        <v>283</v>
      </c>
      <c r="L183" s="95" t="s">
        <v>1281</v>
      </c>
      <c r="M183" s="93">
        <v>220102</v>
      </c>
      <c r="N183" s="93">
        <v>220102</v>
      </c>
      <c r="O183" s="94" t="s">
        <v>248</v>
      </c>
      <c r="P183" s="97" t="s">
        <v>843</v>
      </c>
      <c r="Q183" s="94"/>
      <c r="R183" s="93"/>
      <c r="S183" s="94"/>
      <c r="T183" s="94"/>
      <c r="U183" s="94" t="s">
        <v>548</v>
      </c>
    </row>
    <row r="184" spans="1:21">
      <c r="A184" s="93" t="s">
        <v>451</v>
      </c>
      <c r="B184" s="94" t="s">
        <v>254</v>
      </c>
      <c r="C184" s="94" t="s">
        <v>28</v>
      </c>
      <c r="D184" s="94">
        <v>2565</v>
      </c>
      <c r="E184" s="94" t="s">
        <v>194</v>
      </c>
      <c r="F184" s="95">
        <v>242797</v>
      </c>
      <c r="G184" s="95" t="s">
        <v>195</v>
      </c>
      <c r="H184" s="95">
        <v>243132</v>
      </c>
      <c r="I184" s="94" t="s">
        <v>166</v>
      </c>
      <c r="J184" s="94" t="s">
        <v>165</v>
      </c>
      <c r="K184" s="94" t="s">
        <v>283</v>
      </c>
      <c r="L184" s="95" t="s">
        <v>1281</v>
      </c>
      <c r="M184" s="93">
        <v>220102</v>
      </c>
      <c r="N184" s="93">
        <v>220102</v>
      </c>
      <c r="O184" s="94" t="s">
        <v>225</v>
      </c>
      <c r="P184" s="97" t="s">
        <v>799</v>
      </c>
      <c r="Q184" s="94"/>
      <c r="R184" s="93"/>
      <c r="S184" s="94"/>
      <c r="T184" s="94"/>
      <c r="U184" s="94" t="s">
        <v>550</v>
      </c>
    </row>
    <row r="185" spans="1:21">
      <c r="A185" s="93" t="s">
        <v>458</v>
      </c>
      <c r="B185" s="94" t="s">
        <v>459</v>
      </c>
      <c r="C185" s="94" t="s">
        <v>28</v>
      </c>
      <c r="D185" s="94">
        <v>2565</v>
      </c>
      <c r="E185" s="94" t="s">
        <v>194</v>
      </c>
      <c r="F185" s="95">
        <v>242797</v>
      </c>
      <c r="G185" s="95" t="s">
        <v>195</v>
      </c>
      <c r="H185" s="95">
        <v>243132</v>
      </c>
      <c r="I185" s="94" t="s">
        <v>166</v>
      </c>
      <c r="J185" s="94" t="s">
        <v>165</v>
      </c>
      <c r="K185" s="94" t="s">
        <v>461</v>
      </c>
      <c r="L185" s="95" t="s">
        <v>1281</v>
      </c>
      <c r="M185" s="93">
        <v>220102</v>
      </c>
      <c r="N185" s="93">
        <v>220102</v>
      </c>
      <c r="O185" s="94" t="s">
        <v>248</v>
      </c>
      <c r="P185" s="97" t="s">
        <v>843</v>
      </c>
      <c r="Q185" s="94"/>
      <c r="R185" s="93"/>
      <c r="S185" s="94"/>
      <c r="T185" s="94"/>
      <c r="U185" s="94" t="s">
        <v>554</v>
      </c>
    </row>
    <row r="186" spans="1:21">
      <c r="A186" s="93" t="s">
        <v>463</v>
      </c>
      <c r="B186" s="94" t="s">
        <v>464</v>
      </c>
      <c r="C186" s="94" t="s">
        <v>28</v>
      </c>
      <c r="D186" s="94">
        <v>2565</v>
      </c>
      <c r="E186" s="94" t="s">
        <v>194</v>
      </c>
      <c r="F186" s="95">
        <v>242797</v>
      </c>
      <c r="G186" s="95" t="s">
        <v>195</v>
      </c>
      <c r="H186" s="95">
        <v>243132</v>
      </c>
      <c r="I186" s="94" t="s">
        <v>166</v>
      </c>
      <c r="J186" s="94" t="s">
        <v>165</v>
      </c>
      <c r="K186" s="94" t="s">
        <v>466</v>
      </c>
      <c r="L186" s="95" t="s">
        <v>1281</v>
      </c>
      <c r="M186" s="93">
        <v>220102</v>
      </c>
      <c r="N186" s="93">
        <v>220102</v>
      </c>
      <c r="O186" s="94" t="s">
        <v>225</v>
      </c>
      <c r="P186" s="97" t="s">
        <v>799</v>
      </c>
      <c r="Q186" s="94"/>
      <c r="R186" s="93"/>
      <c r="S186" s="94"/>
      <c r="T186" s="94"/>
      <c r="U186" s="94" t="s">
        <v>556</v>
      </c>
    </row>
    <row r="187" spans="1:21">
      <c r="A187" s="93" t="s">
        <v>441</v>
      </c>
      <c r="B187" s="94" t="s">
        <v>442</v>
      </c>
      <c r="C187" s="94" t="s">
        <v>28</v>
      </c>
      <c r="D187" s="94">
        <v>2565</v>
      </c>
      <c r="E187" s="94" t="s">
        <v>194</v>
      </c>
      <c r="F187" s="95">
        <v>242797</v>
      </c>
      <c r="G187" s="95" t="s">
        <v>195</v>
      </c>
      <c r="H187" s="95">
        <v>243132</v>
      </c>
      <c r="I187" s="94" t="s">
        <v>166</v>
      </c>
      <c r="J187" s="94" t="s">
        <v>165</v>
      </c>
      <c r="K187" s="94" t="s">
        <v>444</v>
      </c>
      <c r="L187" s="95" t="s">
        <v>1281</v>
      </c>
      <c r="M187" s="93">
        <v>220102</v>
      </c>
      <c r="N187" s="93">
        <v>220102</v>
      </c>
      <c r="O187" s="94" t="s">
        <v>225</v>
      </c>
      <c r="P187" s="97" t="s">
        <v>799</v>
      </c>
      <c r="Q187" s="94"/>
      <c r="R187" s="93"/>
      <c r="S187" s="94"/>
      <c r="T187" s="94"/>
      <c r="U187" s="94" t="s">
        <v>543</v>
      </c>
    </row>
    <row r="188" spans="1:21">
      <c r="A188" s="93" t="s">
        <v>445</v>
      </c>
      <c r="B188" s="94" t="s">
        <v>446</v>
      </c>
      <c r="C188" s="94" t="s">
        <v>28</v>
      </c>
      <c r="D188" s="94">
        <v>2565</v>
      </c>
      <c r="E188" s="94" t="s">
        <v>194</v>
      </c>
      <c r="F188" s="95">
        <v>242797</v>
      </c>
      <c r="G188" s="95" t="s">
        <v>195</v>
      </c>
      <c r="H188" s="95">
        <v>243132</v>
      </c>
      <c r="I188" s="94" t="s">
        <v>166</v>
      </c>
      <c r="J188" s="94" t="s">
        <v>165</v>
      </c>
      <c r="K188" s="94" t="s">
        <v>72</v>
      </c>
      <c r="L188" s="95" t="s">
        <v>1281</v>
      </c>
      <c r="M188" s="93">
        <v>220102</v>
      </c>
      <c r="N188" s="93">
        <v>220102</v>
      </c>
      <c r="O188" s="94" t="s">
        <v>225</v>
      </c>
      <c r="P188" s="97" t="s">
        <v>799</v>
      </c>
      <c r="Q188" s="94"/>
      <c r="R188" s="93"/>
      <c r="S188" s="94"/>
      <c r="T188" s="94"/>
      <c r="U188" s="94" t="s">
        <v>545</v>
      </c>
    </row>
    <row r="189" spans="1:21">
      <c r="A189" s="93" t="s">
        <v>472</v>
      </c>
      <c r="B189" s="94" t="s">
        <v>307</v>
      </c>
      <c r="C189" s="94" t="s">
        <v>28</v>
      </c>
      <c r="D189" s="94">
        <v>2565</v>
      </c>
      <c r="E189" s="94" t="s">
        <v>194</v>
      </c>
      <c r="F189" s="95">
        <v>242797</v>
      </c>
      <c r="G189" s="95" t="s">
        <v>195</v>
      </c>
      <c r="H189" s="95">
        <v>243132</v>
      </c>
      <c r="I189" s="94" t="s">
        <v>166</v>
      </c>
      <c r="J189" s="94" t="s">
        <v>165</v>
      </c>
      <c r="K189" s="94" t="s">
        <v>230</v>
      </c>
      <c r="L189" s="95" t="s">
        <v>1281</v>
      </c>
      <c r="M189" s="93">
        <v>220102</v>
      </c>
      <c r="N189" s="93">
        <v>220102</v>
      </c>
      <c r="O189" s="94" t="s">
        <v>225</v>
      </c>
      <c r="P189" s="97" t="s">
        <v>799</v>
      </c>
      <c r="Q189" s="94"/>
      <c r="R189" s="93"/>
      <c r="S189" s="94"/>
      <c r="T189" s="94"/>
      <c r="U189" s="94" t="s">
        <v>562</v>
      </c>
    </row>
    <row r="190" spans="1:21">
      <c r="A190" s="93" t="s">
        <v>480</v>
      </c>
      <c r="B190" s="94" t="s">
        <v>481</v>
      </c>
      <c r="C190" s="94" t="s">
        <v>28</v>
      </c>
      <c r="D190" s="94">
        <v>2565</v>
      </c>
      <c r="E190" s="94" t="s">
        <v>194</v>
      </c>
      <c r="F190" s="95">
        <v>242797</v>
      </c>
      <c r="G190" s="95" t="s">
        <v>195</v>
      </c>
      <c r="H190" s="95">
        <v>243132</v>
      </c>
      <c r="I190" s="94" t="s">
        <v>166</v>
      </c>
      <c r="J190" s="94" t="s">
        <v>165</v>
      </c>
      <c r="K190" s="94" t="s">
        <v>230</v>
      </c>
      <c r="L190" s="95" t="s">
        <v>1281</v>
      </c>
      <c r="M190" s="93">
        <v>220102</v>
      </c>
      <c r="N190" s="93">
        <v>220102</v>
      </c>
      <c r="O190" s="94" t="s">
        <v>225</v>
      </c>
      <c r="P190" s="97" t="s">
        <v>799</v>
      </c>
      <c r="Q190" s="94"/>
      <c r="R190" s="93"/>
      <c r="S190" s="94"/>
      <c r="T190" s="94"/>
      <c r="U190" s="94" t="s">
        <v>568</v>
      </c>
    </row>
    <row r="191" spans="1:21">
      <c r="A191" s="93" t="s">
        <v>467</v>
      </c>
      <c r="B191" s="94" t="s">
        <v>468</v>
      </c>
      <c r="C191" s="94" t="s">
        <v>28</v>
      </c>
      <c r="D191" s="94">
        <v>2565</v>
      </c>
      <c r="E191" s="94" t="s">
        <v>194</v>
      </c>
      <c r="F191" s="95">
        <v>242797</v>
      </c>
      <c r="G191" s="95" t="s">
        <v>195</v>
      </c>
      <c r="H191" s="95">
        <v>243132</v>
      </c>
      <c r="I191" s="94" t="s">
        <v>166</v>
      </c>
      <c r="J191" s="94" t="s">
        <v>165</v>
      </c>
      <c r="K191" s="94" t="s">
        <v>230</v>
      </c>
      <c r="L191" s="95" t="s">
        <v>1281</v>
      </c>
      <c r="M191" s="93">
        <v>220102</v>
      </c>
      <c r="N191" s="93">
        <v>220102</v>
      </c>
      <c r="O191" s="94" t="s">
        <v>209</v>
      </c>
      <c r="P191" s="97" t="s">
        <v>807</v>
      </c>
      <c r="Q191" s="94"/>
      <c r="R191" s="93"/>
      <c r="S191" s="94"/>
      <c r="T191" s="94"/>
      <c r="U191" s="94" t="s">
        <v>558</v>
      </c>
    </row>
    <row r="192" spans="1:21">
      <c r="A192" s="93" t="s">
        <v>470</v>
      </c>
      <c r="B192" s="94" t="s">
        <v>304</v>
      </c>
      <c r="C192" s="94" t="s">
        <v>28</v>
      </c>
      <c r="D192" s="94">
        <v>2565</v>
      </c>
      <c r="E192" s="94" t="s">
        <v>194</v>
      </c>
      <c r="F192" s="95">
        <v>242797</v>
      </c>
      <c r="G192" s="95" t="s">
        <v>195</v>
      </c>
      <c r="H192" s="95">
        <v>243132</v>
      </c>
      <c r="I192" s="94" t="s">
        <v>166</v>
      </c>
      <c r="J192" s="94" t="s">
        <v>165</v>
      </c>
      <c r="K192" s="94" t="s">
        <v>230</v>
      </c>
      <c r="L192" s="95" t="s">
        <v>1281</v>
      </c>
      <c r="M192" s="93">
        <v>220102</v>
      </c>
      <c r="N192" s="93">
        <v>220102</v>
      </c>
      <c r="O192" s="94" t="s">
        <v>225</v>
      </c>
      <c r="P192" s="97" t="s">
        <v>799</v>
      </c>
      <c r="Q192" s="94"/>
      <c r="R192" s="93"/>
      <c r="S192" s="94"/>
      <c r="T192" s="94"/>
      <c r="U192" s="94" t="s">
        <v>560</v>
      </c>
    </row>
    <row r="193" spans="1:21">
      <c r="A193" s="93" t="s">
        <v>477</v>
      </c>
      <c r="B193" s="94" t="s">
        <v>478</v>
      </c>
      <c r="C193" s="94" t="s">
        <v>28</v>
      </c>
      <c r="D193" s="94">
        <v>2565</v>
      </c>
      <c r="E193" s="94" t="s">
        <v>194</v>
      </c>
      <c r="F193" s="95">
        <v>242797</v>
      </c>
      <c r="G193" s="95" t="s">
        <v>195</v>
      </c>
      <c r="H193" s="95">
        <v>243132</v>
      </c>
      <c r="I193" s="94" t="s">
        <v>166</v>
      </c>
      <c r="J193" s="94" t="s">
        <v>165</v>
      </c>
      <c r="K193" s="94" t="s">
        <v>230</v>
      </c>
      <c r="L193" s="95" t="s">
        <v>1281</v>
      </c>
      <c r="M193" s="93">
        <v>220102</v>
      </c>
      <c r="N193" s="93">
        <v>220102</v>
      </c>
      <c r="O193" s="94" t="s">
        <v>225</v>
      </c>
      <c r="P193" s="97" t="s">
        <v>799</v>
      </c>
      <c r="Q193" s="94"/>
      <c r="R193" s="93"/>
      <c r="S193" s="94"/>
      <c r="T193" s="94"/>
      <c r="U193" s="94" t="s">
        <v>566</v>
      </c>
    </row>
    <row r="194" spans="1:21">
      <c r="A194" s="93" t="s">
        <v>474</v>
      </c>
      <c r="B194" s="94" t="s">
        <v>1282</v>
      </c>
      <c r="C194" s="94" t="s">
        <v>28</v>
      </c>
      <c r="D194" s="94">
        <v>2565</v>
      </c>
      <c r="E194" s="94" t="s">
        <v>194</v>
      </c>
      <c r="F194" s="95">
        <v>242797</v>
      </c>
      <c r="G194" s="95" t="s">
        <v>195</v>
      </c>
      <c r="H194" s="95">
        <v>243132</v>
      </c>
      <c r="I194" s="94" t="s">
        <v>166</v>
      </c>
      <c r="J194" s="94" t="s">
        <v>165</v>
      </c>
      <c r="K194" s="94" t="s">
        <v>230</v>
      </c>
      <c r="L194" s="95" t="s">
        <v>1281</v>
      </c>
      <c r="M194" s="93">
        <v>220102</v>
      </c>
      <c r="N194" s="93">
        <v>220102</v>
      </c>
      <c r="O194" s="94" t="s">
        <v>225</v>
      </c>
      <c r="P194" s="97" t="s">
        <v>799</v>
      </c>
      <c r="Q194" s="94"/>
      <c r="R194" s="93"/>
      <c r="S194" s="94"/>
      <c r="T194" s="94"/>
      <c r="U194" s="94" t="s">
        <v>564</v>
      </c>
    </row>
    <row r="195" spans="1:21">
      <c r="A195" s="93" t="s">
        <v>418</v>
      </c>
      <c r="B195" s="94" t="s">
        <v>419</v>
      </c>
      <c r="C195" s="94" t="s">
        <v>28</v>
      </c>
      <c r="D195" s="94">
        <v>2565</v>
      </c>
      <c r="E195" s="94" t="s">
        <v>194</v>
      </c>
      <c r="F195" s="95">
        <v>242797</v>
      </c>
      <c r="G195" s="95" t="s">
        <v>195</v>
      </c>
      <c r="H195" s="95">
        <v>243132</v>
      </c>
      <c r="I195" s="94" t="s">
        <v>83</v>
      </c>
      <c r="J195" s="94" t="s">
        <v>121</v>
      </c>
      <c r="K195" s="94"/>
      <c r="L195" s="95" t="s">
        <v>1281</v>
      </c>
      <c r="M195" s="93">
        <v>220102</v>
      </c>
      <c r="N195" s="93">
        <v>220102</v>
      </c>
      <c r="O195" s="94" t="s">
        <v>200</v>
      </c>
      <c r="P195" s="97" t="s">
        <v>879</v>
      </c>
      <c r="Q195" s="94"/>
      <c r="R195" s="93"/>
      <c r="S195" s="94"/>
      <c r="T195" s="94"/>
      <c r="U195" s="94" t="s">
        <v>529</v>
      </c>
    </row>
    <row r="196" spans="1:21">
      <c r="A196" s="93" t="s">
        <v>415</v>
      </c>
      <c r="B196" s="94" t="s">
        <v>416</v>
      </c>
      <c r="C196" s="94" t="s">
        <v>28</v>
      </c>
      <c r="D196" s="94">
        <v>2565</v>
      </c>
      <c r="E196" s="94" t="s">
        <v>194</v>
      </c>
      <c r="F196" s="95">
        <v>242797</v>
      </c>
      <c r="G196" s="95" t="s">
        <v>195</v>
      </c>
      <c r="H196" s="95">
        <v>243132</v>
      </c>
      <c r="I196" s="94" t="s">
        <v>83</v>
      </c>
      <c r="J196" s="94" t="s">
        <v>121</v>
      </c>
      <c r="K196" s="94"/>
      <c r="L196" s="95" t="s">
        <v>1281</v>
      </c>
      <c r="M196" s="93">
        <v>220102</v>
      </c>
      <c r="N196" s="93">
        <v>220102</v>
      </c>
      <c r="O196" s="94" t="s">
        <v>200</v>
      </c>
      <c r="P196" s="97" t="s">
        <v>879</v>
      </c>
      <c r="Q196" s="94"/>
      <c r="R196" s="93"/>
      <c r="S196" s="94"/>
      <c r="T196" s="94"/>
      <c r="U196" s="94" t="s">
        <v>527</v>
      </c>
    </row>
    <row r="197" spans="1:21">
      <c r="A197" s="93" t="s">
        <v>422</v>
      </c>
      <c r="B197" s="94" t="s">
        <v>423</v>
      </c>
      <c r="C197" s="94" t="s">
        <v>28</v>
      </c>
      <c r="D197" s="94">
        <v>2565</v>
      </c>
      <c r="E197" s="94" t="s">
        <v>194</v>
      </c>
      <c r="F197" s="95">
        <v>242797</v>
      </c>
      <c r="G197" s="95" t="s">
        <v>195</v>
      </c>
      <c r="H197" s="95">
        <v>243132</v>
      </c>
      <c r="I197" s="94" t="s">
        <v>152</v>
      </c>
      <c r="J197" s="94" t="s">
        <v>426</v>
      </c>
      <c r="K197" s="94" t="s">
        <v>425</v>
      </c>
      <c r="L197" s="95" t="s">
        <v>1281</v>
      </c>
      <c r="M197" s="93">
        <v>220102</v>
      </c>
      <c r="N197" s="93">
        <v>220102</v>
      </c>
      <c r="O197" s="94" t="s">
        <v>427</v>
      </c>
      <c r="P197" s="97" t="s">
        <v>782</v>
      </c>
      <c r="Q197" s="94"/>
      <c r="R197" s="93"/>
      <c r="S197" s="94"/>
      <c r="T197" s="94"/>
      <c r="U197" s="94" t="s">
        <v>532</v>
      </c>
    </row>
    <row r="198" spans="1:21">
      <c r="A198" s="93" t="s">
        <v>428</v>
      </c>
      <c r="B198" s="94" t="s">
        <v>429</v>
      </c>
      <c r="C198" s="94" t="s">
        <v>28</v>
      </c>
      <c r="D198" s="94">
        <v>2565</v>
      </c>
      <c r="E198" s="94" t="s">
        <v>194</v>
      </c>
      <c r="F198" s="95">
        <v>242797</v>
      </c>
      <c r="G198" s="95" t="s">
        <v>195</v>
      </c>
      <c r="H198" s="95">
        <v>243132</v>
      </c>
      <c r="I198" s="94" t="s">
        <v>83</v>
      </c>
      <c r="J198" s="94" t="s">
        <v>121</v>
      </c>
      <c r="K198" s="94"/>
      <c r="L198" s="95" t="s">
        <v>1281</v>
      </c>
      <c r="M198" s="93">
        <v>220102</v>
      </c>
      <c r="N198" s="93">
        <v>220102</v>
      </c>
      <c r="O198" s="94" t="s">
        <v>200</v>
      </c>
      <c r="P198" s="97" t="s">
        <v>879</v>
      </c>
      <c r="Q198" s="94"/>
      <c r="R198" s="93"/>
      <c r="S198" s="94"/>
      <c r="T198" s="94"/>
      <c r="U198" s="94" t="s">
        <v>534</v>
      </c>
    </row>
    <row r="199" spans="1:21">
      <c r="A199" s="93" t="s">
        <v>412</v>
      </c>
      <c r="B199" s="94" t="s">
        <v>413</v>
      </c>
      <c r="C199" s="94" t="s">
        <v>28</v>
      </c>
      <c r="D199" s="94">
        <v>2565</v>
      </c>
      <c r="E199" s="94" t="s">
        <v>194</v>
      </c>
      <c r="F199" s="95">
        <v>242797</v>
      </c>
      <c r="G199" s="95" t="s">
        <v>195</v>
      </c>
      <c r="H199" s="95">
        <v>243132</v>
      </c>
      <c r="I199" s="94" t="s">
        <v>273</v>
      </c>
      <c r="J199" s="94" t="s">
        <v>272</v>
      </c>
      <c r="K199" s="94" t="s">
        <v>72</v>
      </c>
      <c r="L199" s="95" t="s">
        <v>1281</v>
      </c>
      <c r="M199" s="93">
        <v>220102</v>
      </c>
      <c r="N199" s="93">
        <v>220102</v>
      </c>
      <c r="O199" s="94" t="s">
        <v>225</v>
      </c>
      <c r="P199" s="97" t="s">
        <v>799</v>
      </c>
      <c r="Q199" s="94"/>
      <c r="R199" s="93"/>
      <c r="S199" s="94"/>
      <c r="T199" s="94"/>
      <c r="U199" s="94" t="s">
        <v>524</v>
      </c>
    </row>
    <row r="200" spans="1:21">
      <c r="A200" s="93" t="s">
        <v>408</v>
      </c>
      <c r="B200" s="94" t="s">
        <v>409</v>
      </c>
      <c r="C200" s="94" t="s">
        <v>28</v>
      </c>
      <c r="D200" s="94">
        <v>2565</v>
      </c>
      <c r="E200" s="94" t="s">
        <v>411</v>
      </c>
      <c r="F200" s="95">
        <v>242736</v>
      </c>
      <c r="G200" s="95" t="s">
        <v>270</v>
      </c>
      <c r="H200" s="95">
        <v>242767</v>
      </c>
      <c r="I200" s="94" t="s">
        <v>166</v>
      </c>
      <c r="J200" s="94" t="s">
        <v>197</v>
      </c>
      <c r="K200" s="94" t="s">
        <v>196</v>
      </c>
      <c r="L200" s="95" t="s">
        <v>1281</v>
      </c>
      <c r="M200" s="93">
        <v>220102</v>
      </c>
      <c r="N200" s="93">
        <v>220102</v>
      </c>
      <c r="O200" s="94" t="s">
        <v>209</v>
      </c>
      <c r="P200" s="97" t="s">
        <v>807</v>
      </c>
      <c r="Q200" s="94"/>
      <c r="R200" s="93"/>
      <c r="S200" s="94"/>
      <c r="T200" s="94"/>
      <c r="U200" s="94" t="s">
        <v>521</v>
      </c>
    </row>
    <row r="201" spans="1:21">
      <c r="A201" s="93" t="s">
        <v>570</v>
      </c>
      <c r="B201" s="94" t="s">
        <v>571</v>
      </c>
      <c r="C201" s="94" t="s">
        <v>87</v>
      </c>
      <c r="D201" s="94">
        <v>2565</v>
      </c>
      <c r="E201" s="94" t="s">
        <v>194</v>
      </c>
      <c r="F201" s="95">
        <v>242797</v>
      </c>
      <c r="G201" s="95" t="s">
        <v>195</v>
      </c>
      <c r="H201" s="95">
        <v>243132</v>
      </c>
      <c r="I201" s="94" t="s">
        <v>174</v>
      </c>
      <c r="J201" s="94" t="s">
        <v>574</v>
      </c>
      <c r="K201" s="94" t="s">
        <v>573</v>
      </c>
      <c r="L201" s="95" t="s">
        <v>1281</v>
      </c>
      <c r="M201" s="93">
        <v>220102</v>
      </c>
      <c r="N201" s="93">
        <v>220102</v>
      </c>
      <c r="O201" s="94" t="s">
        <v>490</v>
      </c>
      <c r="P201" s="97" t="s">
        <v>879</v>
      </c>
      <c r="Q201" s="94"/>
      <c r="R201" s="93"/>
      <c r="S201" s="94"/>
      <c r="T201" s="94"/>
      <c r="U201" s="94" t="s">
        <v>577</v>
      </c>
    </row>
    <row r="202" spans="1:21">
      <c r="A202" s="93" t="s">
        <v>454</v>
      </c>
      <c r="B202" s="94" t="s">
        <v>455</v>
      </c>
      <c r="C202" s="94" t="s">
        <v>192</v>
      </c>
      <c r="D202" s="94">
        <v>2565</v>
      </c>
      <c r="E202" s="94" t="s">
        <v>194</v>
      </c>
      <c r="F202" s="95">
        <v>242797</v>
      </c>
      <c r="G202" s="95" t="s">
        <v>195</v>
      </c>
      <c r="H202" s="95">
        <v>243132</v>
      </c>
      <c r="I202" s="94" t="s">
        <v>166</v>
      </c>
      <c r="J202" s="94" t="s">
        <v>165</v>
      </c>
      <c r="K202" s="94" t="s">
        <v>57</v>
      </c>
      <c r="L202" s="95" t="s">
        <v>1281</v>
      </c>
      <c r="M202" s="93">
        <v>220102</v>
      </c>
      <c r="N202" s="93">
        <v>220102</v>
      </c>
      <c r="O202" s="94" t="s">
        <v>200</v>
      </c>
      <c r="P202" s="97" t="s">
        <v>879</v>
      </c>
      <c r="Q202" s="94"/>
      <c r="R202" s="93"/>
      <c r="S202" s="94"/>
      <c r="T202" s="94"/>
      <c r="U202" s="94" t="s">
        <v>552</v>
      </c>
    </row>
    <row r="203" spans="1:21">
      <c r="A203" s="93" t="s">
        <v>586</v>
      </c>
      <c r="B203" s="94" t="s">
        <v>587</v>
      </c>
      <c r="C203" s="94" t="s">
        <v>28</v>
      </c>
      <c r="D203" s="94">
        <v>2565</v>
      </c>
      <c r="E203" s="94" t="s">
        <v>195</v>
      </c>
      <c r="F203" s="95">
        <v>243132</v>
      </c>
      <c r="G203" s="95" t="s">
        <v>195</v>
      </c>
      <c r="H203" s="95">
        <v>243132</v>
      </c>
      <c r="I203" s="94" t="s">
        <v>174</v>
      </c>
      <c r="J203" s="94" t="s">
        <v>173</v>
      </c>
      <c r="K203" s="94" t="s">
        <v>593</v>
      </c>
      <c r="L203" s="94" t="s">
        <v>971</v>
      </c>
      <c r="M203" s="93">
        <v>220102</v>
      </c>
      <c r="N203" s="93">
        <v>220102</v>
      </c>
      <c r="O203" s="93" t="s">
        <v>200</v>
      </c>
      <c r="P203" s="97" t="s">
        <v>879</v>
      </c>
      <c r="Q203" s="93"/>
      <c r="R203" s="94"/>
      <c r="S203" s="94"/>
      <c r="T203" s="94"/>
      <c r="U203" s="94" t="s">
        <v>595</v>
      </c>
    </row>
    <row r="204" spans="1:21" s="11" customFormat="1">
      <c r="A204" s="105" t="s">
        <v>1295</v>
      </c>
      <c r="B204" s="106" t="s">
        <v>764</v>
      </c>
      <c r="C204" s="106" t="s">
        <v>28</v>
      </c>
      <c r="D204" s="106">
        <v>2567</v>
      </c>
      <c r="E204" s="106" t="s">
        <v>836</v>
      </c>
      <c r="F204" s="107">
        <v>243739</v>
      </c>
      <c r="G204" s="107" t="s">
        <v>378</v>
      </c>
      <c r="H204" s="107">
        <v>243891</v>
      </c>
      <c r="I204" s="106" t="s">
        <v>166</v>
      </c>
      <c r="J204" s="106" t="s">
        <v>339</v>
      </c>
      <c r="K204" s="106" t="s">
        <v>765</v>
      </c>
      <c r="L204" s="106" t="s">
        <v>1024</v>
      </c>
      <c r="M204" s="106" t="s">
        <v>972</v>
      </c>
      <c r="N204" s="106" t="s">
        <v>973</v>
      </c>
      <c r="O204" s="106" t="s">
        <v>401</v>
      </c>
      <c r="P204" s="104" t="s">
        <v>807</v>
      </c>
      <c r="Q204" s="11" t="s">
        <v>972</v>
      </c>
      <c r="R204" s="106" t="s">
        <v>973</v>
      </c>
      <c r="S204" s="106" t="s">
        <v>807</v>
      </c>
      <c r="T204" s="106" t="s">
        <v>807</v>
      </c>
      <c r="U204" s="106" t="s">
        <v>1296</v>
      </c>
    </row>
    <row r="205" spans="1:21">
      <c r="A205" s="93" t="s">
        <v>1283</v>
      </c>
      <c r="B205" s="94" t="s">
        <v>1284</v>
      </c>
      <c r="C205" s="94" t="s">
        <v>28</v>
      </c>
      <c r="D205" s="94">
        <v>2568</v>
      </c>
      <c r="E205" s="94" t="s">
        <v>1144</v>
      </c>
      <c r="F205" s="95">
        <v>243892</v>
      </c>
      <c r="G205" s="95" t="s">
        <v>1150</v>
      </c>
      <c r="H205" s="95">
        <v>244257</v>
      </c>
      <c r="I205" s="94" t="s">
        <v>166</v>
      </c>
      <c r="J205" s="94" t="s">
        <v>197</v>
      </c>
      <c r="K205" s="94" t="s">
        <v>1038</v>
      </c>
      <c r="L205" s="94" t="s">
        <v>1146</v>
      </c>
      <c r="M205" s="94" t="s">
        <v>972</v>
      </c>
      <c r="N205" s="94" t="s">
        <v>973</v>
      </c>
      <c r="O205" s="94" t="s">
        <v>782</v>
      </c>
      <c r="P205" s="103" t="s">
        <v>782</v>
      </c>
      <c r="Q205" s="94" t="s">
        <v>1285</v>
      </c>
      <c r="R205" s="94" t="s">
        <v>1286</v>
      </c>
      <c r="S205" s="94" t="s">
        <v>1287</v>
      </c>
      <c r="T205" s="94" t="s">
        <v>1287</v>
      </c>
      <c r="U205" s="94" t="s">
        <v>1288</v>
      </c>
    </row>
    <row r="206" spans="1:21">
      <c r="A206" s="93" t="s">
        <v>1295</v>
      </c>
      <c r="B206" s="94" t="s">
        <v>764</v>
      </c>
      <c r="C206" s="94" t="s">
        <v>28</v>
      </c>
      <c r="D206" s="94">
        <v>2567</v>
      </c>
      <c r="E206" s="94" t="s">
        <v>836</v>
      </c>
      <c r="F206" s="95">
        <v>243739</v>
      </c>
      <c r="G206" s="95" t="s">
        <v>378</v>
      </c>
      <c r="H206" s="95">
        <v>243891</v>
      </c>
      <c r="I206" s="94" t="s">
        <v>166</v>
      </c>
      <c r="J206" s="94" t="s">
        <v>339</v>
      </c>
      <c r="K206" s="94" t="s">
        <v>765</v>
      </c>
      <c r="L206" s="94" t="s">
        <v>1024</v>
      </c>
      <c r="M206" s="94" t="s">
        <v>972</v>
      </c>
      <c r="N206" s="94" t="s">
        <v>973</v>
      </c>
      <c r="O206" s="94" t="s">
        <v>401</v>
      </c>
      <c r="P206" s="96" t="s">
        <v>807</v>
      </c>
      <c r="Q206" s="94" t="s">
        <v>972</v>
      </c>
      <c r="R206" s="94" t="s">
        <v>973</v>
      </c>
      <c r="S206" s="94" t="s">
        <v>807</v>
      </c>
      <c r="T206" s="94" t="s">
        <v>807</v>
      </c>
      <c r="U206" s="94" t="s">
        <v>1296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R206"/>
  <sheetViews>
    <sheetView topLeftCell="M186" zoomScale="70" zoomScaleNormal="70" workbookViewId="0">
      <selection activeCell="Q7" sqref="Q7:Q206"/>
    </sheetView>
  </sheetViews>
  <sheetFormatPr defaultRowHeight="14.5"/>
  <cols>
    <col min="1" max="2" width="23" customWidth="1"/>
    <col min="3" max="3" width="90.81640625" customWidth="1"/>
    <col min="4" max="4" width="54" customWidth="1"/>
    <col min="5" max="6" width="20.1796875" customWidth="1"/>
    <col min="7" max="7" width="28.1796875" customWidth="1"/>
    <col min="8" max="8" width="54" customWidth="1"/>
    <col min="9" max="10" width="50" customWidth="1"/>
    <col min="11" max="11" width="54" customWidth="1"/>
    <col min="12" max="12" width="35.81640625" bestFit="1" customWidth="1"/>
    <col min="13" max="16" width="34.08984375" customWidth="1"/>
    <col min="17" max="17" width="71.81640625" customWidth="1"/>
    <col min="18" max="18" width="19.453125" customWidth="1"/>
  </cols>
  <sheetData>
    <row r="1" spans="1:18" ht="23.5">
      <c r="A1" s="98" t="s">
        <v>1289</v>
      </c>
      <c r="B1" s="98"/>
      <c r="C1" s="99" t="s">
        <v>1290</v>
      </c>
    </row>
    <row r="2" spans="1:18" ht="23.5">
      <c r="A2" s="19"/>
      <c r="B2" s="19"/>
      <c r="C2" s="100" t="s">
        <v>1291</v>
      </c>
    </row>
    <row r="3" spans="1:18" ht="23.5">
      <c r="A3" s="19"/>
      <c r="B3" s="19"/>
      <c r="C3" s="101" t="s">
        <v>1292</v>
      </c>
    </row>
    <row r="4" spans="1:18" ht="23.5">
      <c r="A4" s="19"/>
      <c r="B4" s="19"/>
      <c r="C4" s="102" t="s">
        <v>1293</v>
      </c>
    </row>
    <row r="5" spans="1:18" ht="23.5">
      <c r="A5" s="19"/>
      <c r="B5" s="19"/>
      <c r="C5" s="12" t="s">
        <v>1294</v>
      </c>
    </row>
    <row r="6" spans="1:18" ht="23.5">
      <c r="A6" s="86" t="s">
        <v>2</v>
      </c>
      <c r="B6" s="86" t="s">
        <v>949</v>
      </c>
      <c r="C6" s="87" t="s">
        <v>3</v>
      </c>
      <c r="D6" s="88" t="s">
        <v>7</v>
      </c>
      <c r="E6" s="88" t="s">
        <v>488</v>
      </c>
      <c r="F6" s="89" t="s">
        <v>961</v>
      </c>
      <c r="G6" s="90" t="s">
        <v>962</v>
      </c>
      <c r="H6" s="87" t="s">
        <v>18</v>
      </c>
      <c r="I6" s="87" t="s">
        <v>19</v>
      </c>
      <c r="J6" s="87" t="s">
        <v>1297</v>
      </c>
      <c r="K6" s="87" t="s">
        <v>20</v>
      </c>
      <c r="L6" s="87" t="s">
        <v>21</v>
      </c>
      <c r="M6" s="92" t="s">
        <v>22</v>
      </c>
      <c r="N6" s="92" t="s">
        <v>966</v>
      </c>
      <c r="O6" s="92" t="s">
        <v>1299</v>
      </c>
      <c r="P6" s="92" t="s">
        <v>1289</v>
      </c>
      <c r="Q6" s="87" t="s">
        <v>483</v>
      </c>
      <c r="R6" s="87" t="s">
        <v>1298</v>
      </c>
    </row>
    <row r="7" spans="1:18">
      <c r="A7" s="93" t="s">
        <v>602</v>
      </c>
      <c r="B7" s="93"/>
      <c r="C7" s="94" t="s">
        <v>603</v>
      </c>
      <c r="D7" s="94" t="s">
        <v>28</v>
      </c>
      <c r="E7" s="94">
        <v>2566</v>
      </c>
      <c r="F7" s="94" t="s">
        <v>359</v>
      </c>
      <c r="G7" s="95" t="s">
        <v>65</v>
      </c>
      <c r="H7" s="94" t="s">
        <v>604</v>
      </c>
      <c r="I7" s="94" t="s">
        <v>605</v>
      </c>
      <c r="J7" s="94" t="str">
        <f>VLOOKUP(I7,'[1]ตัวย่อ(ต่อท้าย)'!$B$2:$C$515,2,FALSE)</f>
        <v>สพธอ.</v>
      </c>
      <c r="K7" s="94" t="s">
        <v>74</v>
      </c>
      <c r="L7" s="94" t="s">
        <v>971</v>
      </c>
      <c r="M7" s="97" t="s">
        <v>1301</v>
      </c>
      <c r="N7" s="97" t="s">
        <v>897</v>
      </c>
      <c r="O7" s="97" t="s">
        <v>1300</v>
      </c>
      <c r="P7" s="97"/>
      <c r="Q7" s="109" t="s">
        <v>974</v>
      </c>
      <c r="R7" s="93" t="s">
        <v>363</v>
      </c>
    </row>
    <row r="8" spans="1:18">
      <c r="A8" s="93" t="s">
        <v>607</v>
      </c>
      <c r="B8" s="93"/>
      <c r="C8" s="94" t="s">
        <v>608</v>
      </c>
      <c r="D8" s="94" t="s">
        <v>28</v>
      </c>
      <c r="E8" s="94">
        <v>2566</v>
      </c>
      <c r="F8" s="94" t="s">
        <v>359</v>
      </c>
      <c r="G8" s="95" t="s">
        <v>65</v>
      </c>
      <c r="H8" s="94" t="s">
        <v>609</v>
      </c>
      <c r="I8" s="94" t="s">
        <v>165</v>
      </c>
      <c r="J8" s="94" t="str">
        <f>VLOOKUP(I8,'[1]ตัวย่อ(ต่อท้าย)'!$B$2:$C$515,2,FALSE)</f>
        <v>DSI</v>
      </c>
      <c r="K8" s="94" t="s">
        <v>166</v>
      </c>
      <c r="L8" s="94" t="s">
        <v>971</v>
      </c>
      <c r="M8" s="97" t="s">
        <v>1302</v>
      </c>
      <c r="N8" s="97" t="s">
        <v>807</v>
      </c>
      <c r="O8" s="97" t="s">
        <v>1300</v>
      </c>
      <c r="P8" s="97"/>
      <c r="Q8" s="109" t="s">
        <v>975</v>
      </c>
      <c r="R8" s="93" t="s">
        <v>401</v>
      </c>
    </row>
    <row r="9" spans="1:18">
      <c r="A9" s="93" t="s">
        <v>611</v>
      </c>
      <c r="B9" s="93"/>
      <c r="C9" s="94" t="s">
        <v>446</v>
      </c>
      <c r="D9" s="94" t="s">
        <v>28</v>
      </c>
      <c r="E9" s="94">
        <v>2566</v>
      </c>
      <c r="F9" s="94" t="s">
        <v>359</v>
      </c>
      <c r="G9" s="95" t="s">
        <v>65</v>
      </c>
      <c r="H9" s="94" t="s">
        <v>72</v>
      </c>
      <c r="I9" s="94" t="s">
        <v>165</v>
      </c>
      <c r="J9" s="94" t="str">
        <f>VLOOKUP(I9,'[1]ตัวย่อ(ต่อท้าย)'!$B$2:$C$515,2,FALSE)</f>
        <v>DSI</v>
      </c>
      <c r="K9" s="94" t="s">
        <v>166</v>
      </c>
      <c r="L9" s="94" t="s">
        <v>971</v>
      </c>
      <c r="M9" s="97" t="s">
        <v>1302</v>
      </c>
      <c r="N9" s="97" t="s">
        <v>807</v>
      </c>
      <c r="O9" s="97" t="s">
        <v>1300</v>
      </c>
      <c r="P9" s="97"/>
      <c r="Q9" s="109" t="s">
        <v>976</v>
      </c>
      <c r="R9" s="93" t="s">
        <v>401</v>
      </c>
    </row>
    <row r="10" spans="1:18">
      <c r="A10" s="93" t="s">
        <v>651</v>
      </c>
      <c r="B10" s="93"/>
      <c r="C10" s="94" t="s">
        <v>652</v>
      </c>
      <c r="D10" s="94" t="s">
        <v>28</v>
      </c>
      <c r="E10" s="94">
        <v>2566</v>
      </c>
      <c r="F10" s="94" t="s">
        <v>359</v>
      </c>
      <c r="G10" s="95" t="s">
        <v>65</v>
      </c>
      <c r="H10" s="94" t="s">
        <v>649</v>
      </c>
      <c r="I10" s="94" t="s">
        <v>165</v>
      </c>
      <c r="J10" s="94" t="str">
        <f>VLOOKUP(I10,'[1]ตัวย่อ(ต่อท้าย)'!$B$2:$C$515,2,FALSE)</f>
        <v>DSI</v>
      </c>
      <c r="K10" s="94" t="s">
        <v>166</v>
      </c>
      <c r="L10" s="94" t="s">
        <v>971</v>
      </c>
      <c r="M10" s="97" t="s">
        <v>1303</v>
      </c>
      <c r="N10" s="97" t="s">
        <v>803</v>
      </c>
      <c r="O10" s="97" t="s">
        <v>1300</v>
      </c>
      <c r="P10" s="97"/>
      <c r="Q10" s="109" t="s">
        <v>977</v>
      </c>
      <c r="R10" s="93" t="s">
        <v>395</v>
      </c>
    </row>
    <row r="11" spans="1:18">
      <c r="A11" s="93" t="s">
        <v>623</v>
      </c>
      <c r="B11" s="93"/>
      <c r="C11" s="94" t="s">
        <v>624</v>
      </c>
      <c r="D11" s="94" t="s">
        <v>28</v>
      </c>
      <c r="E11" s="94">
        <v>2566</v>
      </c>
      <c r="F11" s="94" t="s">
        <v>359</v>
      </c>
      <c r="G11" s="95" t="s">
        <v>65</v>
      </c>
      <c r="H11" s="94" t="s">
        <v>625</v>
      </c>
      <c r="I11" s="94" t="s">
        <v>165</v>
      </c>
      <c r="J11" s="94" t="str">
        <f>VLOOKUP(I11,'[1]ตัวย่อ(ต่อท้าย)'!$B$2:$C$515,2,FALSE)</f>
        <v>DSI</v>
      </c>
      <c r="K11" s="94" t="s">
        <v>166</v>
      </c>
      <c r="L11" s="94" t="s">
        <v>971</v>
      </c>
      <c r="M11" s="97" t="s">
        <v>1302</v>
      </c>
      <c r="N11" s="97" t="s">
        <v>807</v>
      </c>
      <c r="O11" s="97" t="s">
        <v>1300</v>
      </c>
      <c r="P11" s="97"/>
      <c r="Q11" s="109" t="s">
        <v>978</v>
      </c>
      <c r="R11" s="93" t="s">
        <v>401</v>
      </c>
    </row>
    <row r="12" spans="1:18">
      <c r="A12" s="93" t="s">
        <v>627</v>
      </c>
      <c r="B12" s="93"/>
      <c r="C12" s="94" t="s">
        <v>628</v>
      </c>
      <c r="D12" s="94" t="s">
        <v>28</v>
      </c>
      <c r="E12" s="94">
        <v>2566</v>
      </c>
      <c r="F12" s="94" t="s">
        <v>359</v>
      </c>
      <c r="G12" s="95" t="s">
        <v>65</v>
      </c>
      <c r="H12" s="94" t="s">
        <v>629</v>
      </c>
      <c r="I12" s="94" t="s">
        <v>165</v>
      </c>
      <c r="J12" s="94" t="str">
        <f>VLOOKUP(I12,'[1]ตัวย่อ(ต่อท้าย)'!$B$2:$C$515,2,FALSE)</f>
        <v>DSI</v>
      </c>
      <c r="K12" s="94" t="s">
        <v>166</v>
      </c>
      <c r="L12" s="94" t="s">
        <v>971</v>
      </c>
      <c r="M12" s="97" t="s">
        <v>1302</v>
      </c>
      <c r="N12" s="97" t="s">
        <v>807</v>
      </c>
      <c r="O12" s="97" t="s">
        <v>1300</v>
      </c>
      <c r="P12" s="97"/>
      <c r="Q12" s="109" t="s">
        <v>979</v>
      </c>
      <c r="R12" s="93" t="s">
        <v>401</v>
      </c>
    </row>
    <row r="13" spans="1:18">
      <c r="A13" s="93" t="s">
        <v>620</v>
      </c>
      <c r="B13" s="93"/>
      <c r="C13" s="94" t="s">
        <v>621</v>
      </c>
      <c r="D13" s="94" t="s">
        <v>28</v>
      </c>
      <c r="E13" s="94">
        <v>2566</v>
      </c>
      <c r="F13" s="94" t="s">
        <v>359</v>
      </c>
      <c r="G13" s="95" t="s">
        <v>65</v>
      </c>
      <c r="H13" s="94" t="s">
        <v>230</v>
      </c>
      <c r="I13" s="94" t="s">
        <v>165</v>
      </c>
      <c r="J13" s="94" t="str">
        <f>VLOOKUP(I13,'[1]ตัวย่อ(ต่อท้าย)'!$B$2:$C$515,2,FALSE)</f>
        <v>DSI</v>
      </c>
      <c r="K13" s="94" t="s">
        <v>166</v>
      </c>
      <c r="L13" s="94" t="s">
        <v>971</v>
      </c>
      <c r="M13" s="97" t="s">
        <v>1302</v>
      </c>
      <c r="N13" s="97" t="s">
        <v>807</v>
      </c>
      <c r="O13" s="97" t="s">
        <v>1300</v>
      </c>
      <c r="P13" s="97"/>
      <c r="Q13" s="109" t="s">
        <v>980</v>
      </c>
      <c r="R13" s="93" t="s">
        <v>401</v>
      </c>
    </row>
    <row r="14" spans="1:18">
      <c r="A14" s="93" t="s">
        <v>631</v>
      </c>
      <c r="B14" s="93"/>
      <c r="C14" s="94" t="s">
        <v>632</v>
      </c>
      <c r="D14" s="94" t="s">
        <v>28</v>
      </c>
      <c r="E14" s="94">
        <v>2566</v>
      </c>
      <c r="F14" s="94" t="s">
        <v>359</v>
      </c>
      <c r="G14" s="95" t="s">
        <v>65</v>
      </c>
      <c r="H14" s="94" t="s">
        <v>283</v>
      </c>
      <c r="I14" s="94" t="s">
        <v>165</v>
      </c>
      <c r="J14" s="94" t="str">
        <f>VLOOKUP(I14,'[1]ตัวย่อ(ต่อท้าย)'!$B$2:$C$515,2,FALSE)</f>
        <v>DSI</v>
      </c>
      <c r="K14" s="94" t="s">
        <v>166</v>
      </c>
      <c r="L14" s="94" t="s">
        <v>971</v>
      </c>
      <c r="M14" s="97" t="s">
        <v>1303</v>
      </c>
      <c r="N14" s="97" t="s">
        <v>803</v>
      </c>
      <c r="O14" s="97" t="s">
        <v>1300</v>
      </c>
      <c r="P14" s="97"/>
      <c r="Q14" s="109" t="s">
        <v>981</v>
      </c>
      <c r="R14" s="93" t="s">
        <v>395</v>
      </c>
    </row>
    <row r="15" spans="1:18">
      <c r="A15" s="93" t="s">
        <v>634</v>
      </c>
      <c r="B15" s="93"/>
      <c r="C15" s="94" t="s">
        <v>635</v>
      </c>
      <c r="D15" s="94" t="s">
        <v>28</v>
      </c>
      <c r="E15" s="94">
        <v>2566</v>
      </c>
      <c r="F15" s="94" t="s">
        <v>359</v>
      </c>
      <c r="G15" s="95" t="s">
        <v>65</v>
      </c>
      <c r="H15" s="94" t="s">
        <v>188</v>
      </c>
      <c r="I15" s="94" t="s">
        <v>165</v>
      </c>
      <c r="J15" s="94" t="str">
        <f>VLOOKUP(I15,'[1]ตัวย่อ(ต่อท้าย)'!$B$2:$C$515,2,FALSE)</f>
        <v>DSI</v>
      </c>
      <c r="K15" s="94" t="s">
        <v>166</v>
      </c>
      <c r="L15" s="94" t="s">
        <v>971</v>
      </c>
      <c r="M15" s="97" t="s">
        <v>1303</v>
      </c>
      <c r="N15" s="97" t="s">
        <v>803</v>
      </c>
      <c r="O15" s="97" t="s">
        <v>1300</v>
      </c>
      <c r="P15" s="97"/>
      <c r="Q15" s="109" t="s">
        <v>982</v>
      </c>
      <c r="R15" s="93" t="s">
        <v>395</v>
      </c>
    </row>
    <row r="16" spans="1:18">
      <c r="A16" s="93" t="s">
        <v>637</v>
      </c>
      <c r="B16" s="93"/>
      <c r="C16" s="94" t="s">
        <v>638</v>
      </c>
      <c r="D16" s="94" t="s">
        <v>28</v>
      </c>
      <c r="E16" s="94">
        <v>2566</v>
      </c>
      <c r="F16" s="94" t="s">
        <v>639</v>
      </c>
      <c r="G16" s="95" t="s">
        <v>65</v>
      </c>
      <c r="H16" s="94" t="s">
        <v>188</v>
      </c>
      <c r="I16" s="94" t="s">
        <v>165</v>
      </c>
      <c r="J16" s="94" t="str">
        <f>VLOOKUP(I16,'[1]ตัวย่อ(ต่อท้าย)'!$B$2:$C$515,2,FALSE)</f>
        <v>DSI</v>
      </c>
      <c r="K16" s="94" t="s">
        <v>166</v>
      </c>
      <c r="L16" s="94" t="s">
        <v>971</v>
      </c>
      <c r="M16" s="97" t="s">
        <v>1302</v>
      </c>
      <c r="N16" s="97" t="s">
        <v>807</v>
      </c>
      <c r="O16" s="97" t="s">
        <v>1300</v>
      </c>
      <c r="P16" s="97"/>
      <c r="Q16" s="109" t="s">
        <v>983</v>
      </c>
      <c r="R16" s="93" t="s">
        <v>401</v>
      </c>
    </row>
    <row r="17" spans="1:18">
      <c r="A17" s="93" t="s">
        <v>644</v>
      </c>
      <c r="B17" s="93"/>
      <c r="C17" s="94" t="s">
        <v>645</v>
      </c>
      <c r="D17" s="94" t="s">
        <v>28</v>
      </c>
      <c r="E17" s="94">
        <v>2566</v>
      </c>
      <c r="F17" s="94" t="s">
        <v>359</v>
      </c>
      <c r="G17" s="95" t="s">
        <v>65</v>
      </c>
      <c r="H17" s="94" t="s">
        <v>164</v>
      </c>
      <c r="I17" s="94" t="s">
        <v>165</v>
      </c>
      <c r="J17" s="94" t="str">
        <f>VLOOKUP(I17,'[1]ตัวย่อ(ต่อท้าย)'!$B$2:$C$515,2,FALSE)</f>
        <v>DSI</v>
      </c>
      <c r="K17" s="94" t="s">
        <v>166</v>
      </c>
      <c r="L17" s="94" t="s">
        <v>971</v>
      </c>
      <c r="M17" s="97" t="s">
        <v>1302</v>
      </c>
      <c r="N17" s="97" t="s">
        <v>799</v>
      </c>
      <c r="O17" s="97" t="s">
        <v>1300</v>
      </c>
      <c r="P17" s="97"/>
      <c r="Q17" s="109" t="s">
        <v>984</v>
      </c>
      <c r="R17" s="93" t="s">
        <v>391</v>
      </c>
    </row>
    <row r="18" spans="1:18">
      <c r="A18" s="93" t="s">
        <v>617</v>
      </c>
      <c r="B18" s="93"/>
      <c r="C18" s="94" t="s">
        <v>618</v>
      </c>
      <c r="D18" s="94" t="s">
        <v>28</v>
      </c>
      <c r="E18" s="94">
        <v>2566</v>
      </c>
      <c r="F18" s="94" t="s">
        <v>359</v>
      </c>
      <c r="G18" s="95" t="s">
        <v>65</v>
      </c>
      <c r="H18" s="94" t="s">
        <v>230</v>
      </c>
      <c r="I18" s="94" t="s">
        <v>165</v>
      </c>
      <c r="J18" s="94" t="str">
        <f>VLOOKUP(I18,'[1]ตัวย่อ(ต่อท้าย)'!$B$2:$C$515,2,FALSE)</f>
        <v>DSI</v>
      </c>
      <c r="K18" s="94" t="s">
        <v>166</v>
      </c>
      <c r="L18" s="94" t="s">
        <v>971</v>
      </c>
      <c r="M18" s="97" t="s">
        <v>1302</v>
      </c>
      <c r="N18" s="97" t="s">
        <v>807</v>
      </c>
      <c r="O18" s="97" t="s">
        <v>1300</v>
      </c>
      <c r="P18" s="97"/>
      <c r="Q18" s="109" t="s">
        <v>985</v>
      </c>
      <c r="R18" s="93" t="s">
        <v>401</v>
      </c>
    </row>
    <row r="19" spans="1:18">
      <c r="A19" s="93" t="s">
        <v>641</v>
      </c>
      <c r="B19" s="93"/>
      <c r="C19" s="94" t="s">
        <v>642</v>
      </c>
      <c r="D19" s="94" t="s">
        <v>28</v>
      </c>
      <c r="E19" s="94">
        <v>2566</v>
      </c>
      <c r="F19" s="94" t="s">
        <v>359</v>
      </c>
      <c r="G19" s="95" t="s">
        <v>65</v>
      </c>
      <c r="H19" s="94" t="s">
        <v>57</v>
      </c>
      <c r="I19" s="94" t="s">
        <v>165</v>
      </c>
      <c r="J19" s="94" t="str">
        <f>VLOOKUP(I19,'[1]ตัวย่อ(ต่อท้าย)'!$B$2:$C$515,2,FALSE)</f>
        <v>DSI</v>
      </c>
      <c r="K19" s="94" t="s">
        <v>166</v>
      </c>
      <c r="L19" s="94" t="s">
        <v>971</v>
      </c>
      <c r="M19" s="97" t="s">
        <v>1302</v>
      </c>
      <c r="N19" s="97" t="s">
        <v>807</v>
      </c>
      <c r="O19" s="97" t="s">
        <v>1300</v>
      </c>
      <c r="P19" s="97"/>
      <c r="Q19" s="109" t="s">
        <v>986</v>
      </c>
      <c r="R19" s="93" t="s">
        <v>401</v>
      </c>
    </row>
    <row r="20" spans="1:18">
      <c r="A20" s="93" t="s">
        <v>613</v>
      </c>
      <c r="B20" s="93"/>
      <c r="C20" s="94" t="s">
        <v>614</v>
      </c>
      <c r="D20" s="94" t="s">
        <v>28</v>
      </c>
      <c r="E20" s="94">
        <v>2566</v>
      </c>
      <c r="F20" s="94" t="s">
        <v>359</v>
      </c>
      <c r="G20" s="95" t="s">
        <v>65</v>
      </c>
      <c r="H20" s="94" t="s">
        <v>615</v>
      </c>
      <c r="I20" s="94" t="s">
        <v>165</v>
      </c>
      <c r="J20" s="94" t="str">
        <f>VLOOKUP(I20,'[1]ตัวย่อ(ต่อท้าย)'!$B$2:$C$515,2,FALSE)</f>
        <v>DSI</v>
      </c>
      <c r="K20" s="94" t="s">
        <v>166</v>
      </c>
      <c r="L20" s="94" t="s">
        <v>971</v>
      </c>
      <c r="M20" s="97" t="s">
        <v>1302</v>
      </c>
      <c r="N20" s="97" t="s">
        <v>807</v>
      </c>
      <c r="O20" s="97" t="s">
        <v>1300</v>
      </c>
      <c r="P20" s="97"/>
      <c r="Q20" s="109" t="s">
        <v>987</v>
      </c>
      <c r="R20" s="93" t="s">
        <v>401</v>
      </c>
    </row>
    <row r="21" spans="1:18">
      <c r="A21" s="93" t="s">
        <v>647</v>
      </c>
      <c r="B21" s="93"/>
      <c r="C21" s="94" t="s">
        <v>648</v>
      </c>
      <c r="D21" s="94" t="s">
        <v>28</v>
      </c>
      <c r="E21" s="94">
        <v>2566</v>
      </c>
      <c r="F21" s="94" t="s">
        <v>359</v>
      </c>
      <c r="G21" s="95" t="s">
        <v>65</v>
      </c>
      <c r="H21" s="94" t="s">
        <v>649</v>
      </c>
      <c r="I21" s="94" t="s">
        <v>165</v>
      </c>
      <c r="J21" s="94" t="str">
        <f>VLOOKUP(I21,'[1]ตัวย่อ(ต่อท้าย)'!$B$2:$C$515,2,FALSE)</f>
        <v>DSI</v>
      </c>
      <c r="K21" s="94" t="s">
        <v>166</v>
      </c>
      <c r="L21" s="94" t="s">
        <v>971</v>
      </c>
      <c r="M21" s="97" t="s">
        <v>1303</v>
      </c>
      <c r="N21" s="97" t="s">
        <v>803</v>
      </c>
      <c r="O21" s="97" t="s">
        <v>1300</v>
      </c>
      <c r="P21" s="97"/>
      <c r="Q21" s="109" t="s">
        <v>988</v>
      </c>
      <c r="R21" s="93" t="s">
        <v>395</v>
      </c>
    </row>
    <row r="22" spans="1:18">
      <c r="A22" s="93" t="s">
        <v>654</v>
      </c>
      <c r="B22" s="93"/>
      <c r="C22" s="94" t="s">
        <v>655</v>
      </c>
      <c r="D22" s="94" t="s">
        <v>28</v>
      </c>
      <c r="E22" s="94">
        <v>2566</v>
      </c>
      <c r="F22" s="94" t="s">
        <v>359</v>
      </c>
      <c r="G22" s="95" t="s">
        <v>65</v>
      </c>
      <c r="H22" s="94" t="s">
        <v>466</v>
      </c>
      <c r="I22" s="94" t="s">
        <v>165</v>
      </c>
      <c r="J22" s="94" t="str">
        <f>VLOOKUP(I22,'[1]ตัวย่อ(ต่อท้าย)'!$B$2:$C$515,2,FALSE)</f>
        <v>DSI</v>
      </c>
      <c r="K22" s="94" t="s">
        <v>166</v>
      </c>
      <c r="L22" s="94" t="s">
        <v>971</v>
      </c>
      <c r="M22" s="97" t="s">
        <v>1302</v>
      </c>
      <c r="N22" s="97" t="s">
        <v>799</v>
      </c>
      <c r="O22" s="97" t="s">
        <v>1300</v>
      </c>
      <c r="P22" s="97"/>
      <c r="Q22" s="109" t="s">
        <v>989</v>
      </c>
      <c r="R22" s="93" t="s">
        <v>391</v>
      </c>
    </row>
    <row r="23" spans="1:18">
      <c r="A23" s="93" t="s">
        <v>657</v>
      </c>
      <c r="B23" s="93"/>
      <c r="C23" s="94" t="s">
        <v>658</v>
      </c>
      <c r="D23" s="94" t="s">
        <v>28</v>
      </c>
      <c r="E23" s="94">
        <v>2566</v>
      </c>
      <c r="F23" s="94" t="s">
        <v>359</v>
      </c>
      <c r="G23" s="95" t="s">
        <v>65</v>
      </c>
      <c r="H23" s="94" t="s">
        <v>72</v>
      </c>
      <c r="I23" s="94" t="s">
        <v>165</v>
      </c>
      <c r="J23" s="94" t="str">
        <f>VLOOKUP(I23,'[1]ตัวย่อ(ต่อท้าย)'!$B$2:$C$515,2,FALSE)</f>
        <v>DSI</v>
      </c>
      <c r="K23" s="94" t="s">
        <v>166</v>
      </c>
      <c r="L23" s="94" t="s">
        <v>971</v>
      </c>
      <c r="M23" s="97" t="s">
        <v>1302</v>
      </c>
      <c r="N23" s="97" t="s">
        <v>807</v>
      </c>
      <c r="O23" s="97" t="s">
        <v>1300</v>
      </c>
      <c r="P23" s="97"/>
      <c r="Q23" s="109" t="s">
        <v>990</v>
      </c>
      <c r="R23" s="93" t="s">
        <v>401</v>
      </c>
    </row>
    <row r="24" spans="1:18">
      <c r="A24" s="93" t="s">
        <v>660</v>
      </c>
      <c r="B24" s="93"/>
      <c r="C24" s="94" t="s">
        <v>661</v>
      </c>
      <c r="D24" s="94" t="s">
        <v>28</v>
      </c>
      <c r="E24" s="94">
        <v>2566</v>
      </c>
      <c r="F24" s="94" t="s">
        <v>359</v>
      </c>
      <c r="G24" s="95" t="s">
        <v>65</v>
      </c>
      <c r="H24" s="94" t="s">
        <v>72</v>
      </c>
      <c r="I24" s="94" t="s">
        <v>165</v>
      </c>
      <c r="J24" s="94" t="str">
        <f>VLOOKUP(I24,'[1]ตัวย่อ(ต่อท้าย)'!$B$2:$C$515,2,FALSE)</f>
        <v>DSI</v>
      </c>
      <c r="K24" s="94" t="s">
        <v>166</v>
      </c>
      <c r="L24" s="94" t="s">
        <v>971</v>
      </c>
      <c r="M24" s="97" t="s">
        <v>1302</v>
      </c>
      <c r="N24" s="97" t="s">
        <v>807</v>
      </c>
      <c r="O24" s="97" t="s">
        <v>1300</v>
      </c>
      <c r="P24" s="97"/>
      <c r="Q24" s="109" t="s">
        <v>991</v>
      </c>
      <c r="R24" s="93" t="s">
        <v>401</v>
      </c>
    </row>
    <row r="25" spans="1:18">
      <c r="A25" s="93" t="s">
        <v>699</v>
      </c>
      <c r="B25" s="93"/>
      <c r="C25" s="94" t="s">
        <v>700</v>
      </c>
      <c r="D25" s="94" t="s">
        <v>28</v>
      </c>
      <c r="E25" s="94">
        <v>2566</v>
      </c>
      <c r="F25" s="94" t="s">
        <v>359</v>
      </c>
      <c r="G25" s="95" t="s">
        <v>65</v>
      </c>
      <c r="H25" s="94" t="s">
        <v>649</v>
      </c>
      <c r="I25" s="94" t="s">
        <v>165</v>
      </c>
      <c r="J25" s="94" t="str">
        <f>VLOOKUP(I25,'[1]ตัวย่อ(ต่อท้าย)'!$B$2:$C$515,2,FALSE)</f>
        <v>DSI</v>
      </c>
      <c r="K25" s="94" t="s">
        <v>166</v>
      </c>
      <c r="L25" s="94" t="s">
        <v>971</v>
      </c>
      <c r="M25" s="97" t="s">
        <v>1303</v>
      </c>
      <c r="N25" s="97" t="s">
        <v>803</v>
      </c>
      <c r="O25" s="97" t="s">
        <v>1300</v>
      </c>
      <c r="P25" s="97"/>
      <c r="Q25" s="109" t="s">
        <v>992</v>
      </c>
      <c r="R25" s="93" t="s">
        <v>395</v>
      </c>
    </row>
    <row r="26" spans="1:18">
      <c r="A26" s="93" t="s">
        <v>702</v>
      </c>
      <c r="B26" s="93"/>
      <c r="C26" s="94" t="s">
        <v>703</v>
      </c>
      <c r="D26" s="94" t="s">
        <v>28</v>
      </c>
      <c r="E26" s="94">
        <v>2566</v>
      </c>
      <c r="F26" s="94" t="s">
        <v>359</v>
      </c>
      <c r="G26" s="95" t="s">
        <v>65</v>
      </c>
      <c r="H26" s="94" t="s">
        <v>230</v>
      </c>
      <c r="I26" s="94" t="s">
        <v>165</v>
      </c>
      <c r="J26" s="94" t="str">
        <f>VLOOKUP(I26,'[1]ตัวย่อ(ต่อท้าย)'!$B$2:$C$515,2,FALSE)</f>
        <v>DSI</v>
      </c>
      <c r="K26" s="94" t="s">
        <v>166</v>
      </c>
      <c r="L26" s="94" t="s">
        <v>971</v>
      </c>
      <c r="M26" s="97" t="s">
        <v>1302</v>
      </c>
      <c r="N26" s="97" t="s">
        <v>807</v>
      </c>
      <c r="O26" s="97" t="s">
        <v>1300</v>
      </c>
      <c r="P26" s="97"/>
      <c r="Q26" s="109" t="s">
        <v>993</v>
      </c>
      <c r="R26" s="93" t="s">
        <v>401</v>
      </c>
    </row>
    <row r="27" spans="1:18">
      <c r="A27" s="93" t="s">
        <v>705</v>
      </c>
      <c r="B27" s="93"/>
      <c r="C27" s="94" t="s">
        <v>706</v>
      </c>
      <c r="D27" s="94" t="s">
        <v>28</v>
      </c>
      <c r="E27" s="94">
        <v>2566</v>
      </c>
      <c r="F27" s="94" t="s">
        <v>359</v>
      </c>
      <c r="G27" s="95" t="s">
        <v>65</v>
      </c>
      <c r="H27" s="94" t="s">
        <v>188</v>
      </c>
      <c r="I27" s="94" t="s">
        <v>165</v>
      </c>
      <c r="J27" s="94" t="str">
        <f>VLOOKUP(I27,'[1]ตัวย่อ(ต่อท้าย)'!$B$2:$C$515,2,FALSE)</f>
        <v>DSI</v>
      </c>
      <c r="K27" s="94" t="s">
        <v>166</v>
      </c>
      <c r="L27" s="94" t="s">
        <v>971</v>
      </c>
      <c r="M27" s="97" t="s">
        <v>1303</v>
      </c>
      <c r="N27" s="97" t="s">
        <v>803</v>
      </c>
      <c r="O27" s="97" t="s">
        <v>1300</v>
      </c>
      <c r="P27" s="97"/>
      <c r="Q27" s="109" t="s">
        <v>994</v>
      </c>
      <c r="R27" s="93" t="s">
        <v>395</v>
      </c>
    </row>
    <row r="28" spans="1:18">
      <c r="A28" s="93" t="s">
        <v>708</v>
      </c>
      <c r="B28" s="93"/>
      <c r="C28" s="94" t="s">
        <v>709</v>
      </c>
      <c r="D28" s="94" t="s">
        <v>28</v>
      </c>
      <c r="E28" s="94">
        <v>2566</v>
      </c>
      <c r="F28" s="94" t="s">
        <v>359</v>
      </c>
      <c r="G28" s="95" t="s">
        <v>65</v>
      </c>
      <c r="H28" s="94" t="s">
        <v>188</v>
      </c>
      <c r="I28" s="94" t="s">
        <v>165</v>
      </c>
      <c r="J28" s="94" t="str">
        <f>VLOOKUP(I28,'[1]ตัวย่อ(ต่อท้าย)'!$B$2:$C$515,2,FALSE)</f>
        <v>DSI</v>
      </c>
      <c r="K28" s="94" t="s">
        <v>166</v>
      </c>
      <c r="L28" s="94" t="s">
        <v>971</v>
      </c>
      <c r="M28" s="97" t="s">
        <v>1302</v>
      </c>
      <c r="N28" s="97" t="s">
        <v>807</v>
      </c>
      <c r="O28" s="97" t="s">
        <v>1300</v>
      </c>
      <c r="P28" s="97"/>
      <c r="Q28" s="109" t="s">
        <v>995</v>
      </c>
      <c r="R28" s="93" t="s">
        <v>401</v>
      </c>
    </row>
    <row r="29" spans="1:18">
      <c r="A29" s="93" t="s">
        <v>666</v>
      </c>
      <c r="B29" s="93"/>
      <c r="C29" s="94" t="s">
        <v>667</v>
      </c>
      <c r="D29" s="94" t="s">
        <v>28</v>
      </c>
      <c r="E29" s="94">
        <v>2566</v>
      </c>
      <c r="F29" s="94" t="s">
        <v>359</v>
      </c>
      <c r="G29" s="95" t="s">
        <v>65</v>
      </c>
      <c r="H29" s="94" t="s">
        <v>649</v>
      </c>
      <c r="I29" s="94" t="s">
        <v>165</v>
      </c>
      <c r="J29" s="94" t="str">
        <f>VLOOKUP(I29,'[1]ตัวย่อ(ต่อท้าย)'!$B$2:$C$515,2,FALSE)</f>
        <v>DSI</v>
      </c>
      <c r="K29" s="94" t="s">
        <v>166</v>
      </c>
      <c r="L29" s="94" t="s">
        <v>971</v>
      </c>
      <c r="M29" s="97" t="s">
        <v>1302</v>
      </c>
      <c r="N29" s="97" t="s">
        <v>807</v>
      </c>
      <c r="O29" s="97" t="s">
        <v>1300</v>
      </c>
      <c r="P29" s="97"/>
      <c r="Q29" s="109" t="s">
        <v>996</v>
      </c>
      <c r="R29" s="93" t="s">
        <v>401</v>
      </c>
    </row>
    <row r="30" spans="1:18">
      <c r="A30" s="93" t="s">
        <v>683</v>
      </c>
      <c r="B30" s="93"/>
      <c r="C30" s="94" t="s">
        <v>684</v>
      </c>
      <c r="D30" s="94" t="s">
        <v>28</v>
      </c>
      <c r="E30" s="94">
        <v>2566</v>
      </c>
      <c r="F30" s="94" t="s">
        <v>359</v>
      </c>
      <c r="G30" s="95" t="s">
        <v>65</v>
      </c>
      <c r="H30" s="94" t="s">
        <v>230</v>
      </c>
      <c r="I30" s="94" t="s">
        <v>165</v>
      </c>
      <c r="J30" s="94" t="str">
        <f>VLOOKUP(I30,'[1]ตัวย่อ(ต่อท้าย)'!$B$2:$C$515,2,FALSE)</f>
        <v>DSI</v>
      </c>
      <c r="K30" s="94" t="s">
        <v>166</v>
      </c>
      <c r="L30" s="94" t="s">
        <v>971</v>
      </c>
      <c r="M30" s="97" t="s">
        <v>1302</v>
      </c>
      <c r="N30" s="97" t="s">
        <v>807</v>
      </c>
      <c r="O30" s="97" t="s">
        <v>1300</v>
      </c>
      <c r="P30" s="97"/>
      <c r="Q30" s="109" t="s">
        <v>997</v>
      </c>
      <c r="R30" s="93" t="s">
        <v>401</v>
      </c>
    </row>
    <row r="31" spans="1:18">
      <c r="A31" s="93" t="s">
        <v>696</v>
      </c>
      <c r="B31" s="93"/>
      <c r="C31" s="94" t="s">
        <v>697</v>
      </c>
      <c r="D31" s="94" t="s">
        <v>28</v>
      </c>
      <c r="E31" s="94">
        <v>2566</v>
      </c>
      <c r="F31" s="94" t="s">
        <v>359</v>
      </c>
      <c r="G31" s="95" t="s">
        <v>65</v>
      </c>
      <c r="H31" s="94" t="s">
        <v>649</v>
      </c>
      <c r="I31" s="94" t="s">
        <v>165</v>
      </c>
      <c r="J31" s="94" t="str">
        <f>VLOOKUP(I31,'[1]ตัวย่อ(ต่อท้าย)'!$B$2:$C$515,2,FALSE)</f>
        <v>DSI</v>
      </c>
      <c r="K31" s="94" t="s">
        <v>166</v>
      </c>
      <c r="L31" s="94" t="s">
        <v>971</v>
      </c>
      <c r="M31" s="97" t="s">
        <v>1302</v>
      </c>
      <c r="N31" s="97" t="s">
        <v>807</v>
      </c>
      <c r="O31" s="97" t="s">
        <v>1300</v>
      </c>
      <c r="P31" s="97"/>
      <c r="Q31" s="109" t="s">
        <v>998</v>
      </c>
      <c r="R31" s="93" t="s">
        <v>401</v>
      </c>
    </row>
    <row r="32" spans="1:18">
      <c r="A32" s="93" t="s">
        <v>663</v>
      </c>
      <c r="B32" s="93"/>
      <c r="C32" s="94" t="s">
        <v>664</v>
      </c>
      <c r="D32" s="94" t="s">
        <v>28</v>
      </c>
      <c r="E32" s="94">
        <v>2566</v>
      </c>
      <c r="F32" s="94" t="s">
        <v>359</v>
      </c>
      <c r="G32" s="95" t="s">
        <v>65</v>
      </c>
      <c r="H32" s="94" t="s">
        <v>649</v>
      </c>
      <c r="I32" s="94" t="s">
        <v>165</v>
      </c>
      <c r="J32" s="94" t="str">
        <f>VLOOKUP(I32,'[1]ตัวย่อ(ต่อท้าย)'!$B$2:$C$515,2,FALSE)</f>
        <v>DSI</v>
      </c>
      <c r="K32" s="94" t="s">
        <v>166</v>
      </c>
      <c r="L32" s="94" t="s">
        <v>971</v>
      </c>
      <c r="M32" s="97" t="s">
        <v>1303</v>
      </c>
      <c r="N32" s="97" t="s">
        <v>803</v>
      </c>
      <c r="O32" s="97" t="s">
        <v>1300</v>
      </c>
      <c r="P32" s="97"/>
      <c r="Q32" s="109" t="s">
        <v>999</v>
      </c>
      <c r="R32" s="93" t="s">
        <v>395</v>
      </c>
    </row>
    <row r="33" spans="1:18">
      <c r="A33" s="93" t="s">
        <v>672</v>
      </c>
      <c r="B33" s="93"/>
      <c r="C33" s="94" t="s">
        <v>673</v>
      </c>
      <c r="D33" s="94" t="s">
        <v>28</v>
      </c>
      <c r="E33" s="94">
        <v>2566</v>
      </c>
      <c r="F33" s="94" t="s">
        <v>359</v>
      </c>
      <c r="G33" s="95" t="s">
        <v>65</v>
      </c>
      <c r="H33" s="94" t="s">
        <v>164</v>
      </c>
      <c r="I33" s="94" t="s">
        <v>165</v>
      </c>
      <c r="J33" s="94" t="str">
        <f>VLOOKUP(I33,'[1]ตัวย่อ(ต่อท้าย)'!$B$2:$C$515,2,FALSE)</f>
        <v>DSI</v>
      </c>
      <c r="K33" s="94" t="s">
        <v>166</v>
      </c>
      <c r="L33" s="94" t="s">
        <v>971</v>
      </c>
      <c r="M33" s="97" t="s">
        <v>1302</v>
      </c>
      <c r="N33" s="97" t="s">
        <v>799</v>
      </c>
      <c r="O33" s="97" t="s">
        <v>1300</v>
      </c>
      <c r="P33" s="97"/>
      <c r="Q33" s="109" t="s">
        <v>1000</v>
      </c>
      <c r="R33" s="93" t="s">
        <v>391</v>
      </c>
    </row>
    <row r="34" spans="1:18">
      <c r="A34" s="93" t="s">
        <v>690</v>
      </c>
      <c r="B34" s="93"/>
      <c r="C34" s="94" t="s">
        <v>691</v>
      </c>
      <c r="D34" s="94" t="s">
        <v>28</v>
      </c>
      <c r="E34" s="94">
        <v>2566</v>
      </c>
      <c r="F34" s="94" t="s">
        <v>359</v>
      </c>
      <c r="G34" s="95" t="s">
        <v>65</v>
      </c>
      <c r="H34" s="94" t="s">
        <v>649</v>
      </c>
      <c r="I34" s="94" t="s">
        <v>165</v>
      </c>
      <c r="J34" s="94" t="str">
        <f>VLOOKUP(I34,'[1]ตัวย่อ(ต่อท้าย)'!$B$2:$C$515,2,FALSE)</f>
        <v>DSI</v>
      </c>
      <c r="K34" s="94" t="s">
        <v>166</v>
      </c>
      <c r="L34" s="94" t="s">
        <v>971</v>
      </c>
      <c r="M34" s="97" t="s">
        <v>1303</v>
      </c>
      <c r="N34" s="97" t="s">
        <v>803</v>
      </c>
      <c r="O34" s="97" t="s">
        <v>1300</v>
      </c>
      <c r="P34" s="97"/>
      <c r="Q34" s="109" t="s">
        <v>1001</v>
      </c>
      <c r="R34" s="93" t="s">
        <v>395</v>
      </c>
    </row>
    <row r="35" spans="1:18">
      <c r="A35" s="93" t="s">
        <v>669</v>
      </c>
      <c r="B35" s="93"/>
      <c r="C35" s="94" t="s">
        <v>670</v>
      </c>
      <c r="D35" s="94" t="s">
        <v>28</v>
      </c>
      <c r="E35" s="94">
        <v>2566</v>
      </c>
      <c r="F35" s="94" t="s">
        <v>359</v>
      </c>
      <c r="G35" s="95" t="s">
        <v>65</v>
      </c>
      <c r="H35" s="94" t="s">
        <v>283</v>
      </c>
      <c r="I35" s="94" t="s">
        <v>165</v>
      </c>
      <c r="J35" s="94" t="str">
        <f>VLOOKUP(I35,'[1]ตัวย่อ(ต่อท้าย)'!$B$2:$C$515,2,FALSE)</f>
        <v>DSI</v>
      </c>
      <c r="K35" s="94" t="s">
        <v>166</v>
      </c>
      <c r="L35" s="94" t="s">
        <v>971</v>
      </c>
      <c r="M35" s="97" t="s">
        <v>1302</v>
      </c>
      <c r="N35" s="97" t="s">
        <v>807</v>
      </c>
      <c r="O35" s="97" t="s">
        <v>1300</v>
      </c>
      <c r="P35" s="97"/>
      <c r="Q35" s="109" t="s">
        <v>1002</v>
      </c>
      <c r="R35" s="93" t="s">
        <v>401</v>
      </c>
    </row>
    <row r="36" spans="1:18">
      <c r="A36" s="93" t="s">
        <v>675</v>
      </c>
      <c r="B36" s="93"/>
      <c r="C36" s="94" t="s">
        <v>676</v>
      </c>
      <c r="D36" s="94" t="s">
        <v>28</v>
      </c>
      <c r="E36" s="94">
        <v>2566</v>
      </c>
      <c r="F36" s="94" t="s">
        <v>359</v>
      </c>
      <c r="G36" s="95" t="s">
        <v>65</v>
      </c>
      <c r="H36" s="94" t="s">
        <v>649</v>
      </c>
      <c r="I36" s="94" t="s">
        <v>165</v>
      </c>
      <c r="J36" s="94" t="str">
        <f>VLOOKUP(I36,'[1]ตัวย่อ(ต่อท้าย)'!$B$2:$C$515,2,FALSE)</f>
        <v>DSI</v>
      </c>
      <c r="K36" s="94" t="s">
        <v>166</v>
      </c>
      <c r="L36" s="94" t="s">
        <v>971</v>
      </c>
      <c r="M36" s="97" t="s">
        <v>1303</v>
      </c>
      <c r="N36" s="97" t="s">
        <v>803</v>
      </c>
      <c r="O36" s="97" t="s">
        <v>1300</v>
      </c>
      <c r="P36" s="97"/>
      <c r="Q36" s="109" t="s">
        <v>1003</v>
      </c>
      <c r="R36" s="93" t="s">
        <v>395</v>
      </c>
    </row>
    <row r="37" spans="1:18">
      <c r="A37" s="93" t="s">
        <v>693</v>
      </c>
      <c r="B37" s="93"/>
      <c r="C37" s="94" t="s">
        <v>694</v>
      </c>
      <c r="D37" s="94" t="s">
        <v>28</v>
      </c>
      <c r="E37" s="94">
        <v>2566</v>
      </c>
      <c r="F37" s="94" t="s">
        <v>359</v>
      </c>
      <c r="G37" s="95" t="s">
        <v>65</v>
      </c>
      <c r="H37" s="94" t="s">
        <v>649</v>
      </c>
      <c r="I37" s="94" t="s">
        <v>165</v>
      </c>
      <c r="J37" s="94" t="str">
        <f>VLOOKUP(I37,'[1]ตัวย่อ(ต่อท้าย)'!$B$2:$C$515,2,FALSE)</f>
        <v>DSI</v>
      </c>
      <c r="K37" s="94" t="s">
        <v>166</v>
      </c>
      <c r="L37" s="94" t="s">
        <v>971</v>
      </c>
      <c r="M37" s="97" t="s">
        <v>1302</v>
      </c>
      <c r="N37" s="97" t="s">
        <v>807</v>
      </c>
      <c r="O37" s="97" t="s">
        <v>1300</v>
      </c>
      <c r="P37" s="97"/>
      <c r="Q37" s="109" t="s">
        <v>1004</v>
      </c>
      <c r="R37" s="93" t="s">
        <v>401</v>
      </c>
    </row>
    <row r="38" spans="1:18">
      <c r="A38" s="93" t="s">
        <v>686</v>
      </c>
      <c r="B38" s="93"/>
      <c r="C38" s="94" t="s">
        <v>687</v>
      </c>
      <c r="D38" s="94" t="s">
        <v>28</v>
      </c>
      <c r="E38" s="94">
        <v>2566</v>
      </c>
      <c r="F38" s="94" t="s">
        <v>359</v>
      </c>
      <c r="G38" s="95" t="s">
        <v>65</v>
      </c>
      <c r="H38" s="94" t="s">
        <v>688</v>
      </c>
      <c r="I38" s="94" t="s">
        <v>165</v>
      </c>
      <c r="J38" s="94" t="str">
        <f>VLOOKUP(I38,'[1]ตัวย่อ(ต่อท้าย)'!$B$2:$C$515,2,FALSE)</f>
        <v>DSI</v>
      </c>
      <c r="K38" s="94" t="s">
        <v>166</v>
      </c>
      <c r="L38" s="94" t="s">
        <v>971</v>
      </c>
      <c r="M38" s="97" t="s">
        <v>1302</v>
      </c>
      <c r="N38" s="97" t="s">
        <v>807</v>
      </c>
      <c r="O38" s="97" t="s">
        <v>1300</v>
      </c>
      <c r="P38" s="97"/>
      <c r="Q38" s="109" t="s">
        <v>1005</v>
      </c>
      <c r="R38" s="93" t="s">
        <v>401</v>
      </c>
    </row>
    <row r="39" spans="1:18">
      <c r="A39" s="93" t="s">
        <v>678</v>
      </c>
      <c r="B39" s="93"/>
      <c r="C39" s="94" t="s">
        <v>679</v>
      </c>
      <c r="D39" s="94" t="s">
        <v>28</v>
      </c>
      <c r="E39" s="94">
        <v>2566</v>
      </c>
      <c r="F39" s="94" t="s">
        <v>359</v>
      </c>
      <c r="G39" s="95" t="s">
        <v>65</v>
      </c>
      <c r="H39" s="94" t="s">
        <v>680</v>
      </c>
      <c r="I39" s="94" t="s">
        <v>681</v>
      </c>
      <c r="J39" s="94" t="str">
        <f>VLOOKUP(I39,'[1]ตัวย่อ(ต่อท้าย)'!$B$2:$C$515,2,FALSE)</f>
        <v>สปน.</v>
      </c>
      <c r="K39" s="94" t="s">
        <v>107</v>
      </c>
      <c r="L39" s="94" t="s">
        <v>971</v>
      </c>
      <c r="M39" s="97" t="s">
        <v>1302</v>
      </c>
      <c r="N39" s="97" t="s">
        <v>807</v>
      </c>
      <c r="O39" s="97" t="s">
        <v>1300</v>
      </c>
      <c r="P39" s="97"/>
      <c r="Q39" s="109" t="s">
        <v>1006</v>
      </c>
      <c r="R39" s="93" t="s">
        <v>401</v>
      </c>
    </row>
    <row r="40" spans="1:18">
      <c r="A40" s="93" t="s">
        <v>711</v>
      </c>
      <c r="B40" s="93"/>
      <c r="C40" s="94" t="s">
        <v>712</v>
      </c>
      <c r="D40" s="94" t="s">
        <v>28</v>
      </c>
      <c r="E40" s="94">
        <v>2566</v>
      </c>
      <c r="F40" s="94" t="s">
        <v>713</v>
      </c>
      <c r="G40" s="95" t="s">
        <v>713</v>
      </c>
      <c r="H40" s="94" t="s">
        <v>714</v>
      </c>
      <c r="I40" s="94" t="s">
        <v>574</v>
      </c>
      <c r="J40" s="94" t="str">
        <f>VLOOKUP(I40,'[1]ตัวย่อ(ต่อท้าย)'!$B$2:$C$515,2,FALSE)</f>
        <v>สป.ศธ.</v>
      </c>
      <c r="K40" s="94" t="s">
        <v>174</v>
      </c>
      <c r="L40" s="94" t="s">
        <v>971</v>
      </c>
      <c r="M40" s="97" t="s">
        <v>1304</v>
      </c>
      <c r="N40" s="97" t="s">
        <v>879</v>
      </c>
      <c r="O40" s="97" t="s">
        <v>1300</v>
      </c>
      <c r="P40" s="97"/>
      <c r="Q40" s="109" t="s">
        <v>1007</v>
      </c>
      <c r="R40" s="93" t="s">
        <v>387</v>
      </c>
    </row>
    <row r="41" spans="1:18">
      <c r="A41" s="93" t="s">
        <v>734</v>
      </c>
      <c r="B41" s="93"/>
      <c r="C41" s="94" t="s">
        <v>475</v>
      </c>
      <c r="D41" s="94" t="s">
        <v>28</v>
      </c>
      <c r="E41" s="94">
        <v>2566</v>
      </c>
      <c r="F41" s="94" t="s">
        <v>359</v>
      </c>
      <c r="G41" s="95" t="s">
        <v>65</v>
      </c>
      <c r="H41" s="94" t="s">
        <v>230</v>
      </c>
      <c r="I41" s="94" t="s">
        <v>165</v>
      </c>
      <c r="J41" s="94" t="str">
        <f>VLOOKUP(I41,'[1]ตัวย่อ(ต่อท้าย)'!$B$2:$C$515,2,FALSE)</f>
        <v>DSI</v>
      </c>
      <c r="K41" s="94" t="s">
        <v>166</v>
      </c>
      <c r="L41" s="94" t="s">
        <v>971</v>
      </c>
      <c r="M41" s="97" t="s">
        <v>1302</v>
      </c>
      <c r="N41" s="97" t="s">
        <v>799</v>
      </c>
      <c r="O41" s="97" t="s">
        <v>1300</v>
      </c>
      <c r="P41" s="97"/>
      <c r="Q41" s="109" t="s">
        <v>1008</v>
      </c>
      <c r="R41" s="93" t="s">
        <v>391</v>
      </c>
    </row>
    <row r="42" spans="1:18">
      <c r="A42" s="93" t="s">
        <v>736</v>
      </c>
      <c r="B42" s="93"/>
      <c r="C42" s="94" t="s">
        <v>1009</v>
      </c>
      <c r="D42" s="94" t="s">
        <v>28</v>
      </c>
      <c r="E42" s="94">
        <v>2566</v>
      </c>
      <c r="F42" s="94" t="s">
        <v>738</v>
      </c>
      <c r="G42" s="95" t="s">
        <v>739</v>
      </c>
      <c r="H42" s="94" t="s">
        <v>57</v>
      </c>
      <c r="I42" s="94" t="s">
        <v>740</v>
      </c>
      <c r="J42" s="94" t="str">
        <f>VLOOKUP(I42,'[1]ตัวย่อ(ต่อท้าย)'!$B$2:$C$515,2,FALSE)</f>
        <v>กบค.</v>
      </c>
      <c r="K42" s="94" t="s">
        <v>166</v>
      </c>
      <c r="L42" s="94" t="s">
        <v>971</v>
      </c>
      <c r="M42" s="97" t="s">
        <v>1304</v>
      </c>
      <c r="N42" s="97" t="s">
        <v>879</v>
      </c>
      <c r="O42" s="97" t="s">
        <v>1300</v>
      </c>
      <c r="P42" s="97"/>
      <c r="Q42" s="109" t="s">
        <v>1010</v>
      </c>
      <c r="R42" s="93" t="s">
        <v>387</v>
      </c>
    </row>
    <row r="43" spans="1:18">
      <c r="A43" s="93" t="s">
        <v>742</v>
      </c>
      <c r="B43" s="93"/>
      <c r="C43" s="94" t="s">
        <v>1011</v>
      </c>
      <c r="D43" s="94" t="s">
        <v>28</v>
      </c>
      <c r="E43" s="94">
        <v>2566</v>
      </c>
      <c r="F43" s="94" t="s">
        <v>359</v>
      </c>
      <c r="G43" s="95" t="s">
        <v>65</v>
      </c>
      <c r="H43" s="94" t="s">
        <v>57</v>
      </c>
      <c r="I43" s="94" t="s">
        <v>740</v>
      </c>
      <c r="J43" s="94" t="str">
        <f>VLOOKUP(I43,'[1]ตัวย่อ(ต่อท้าย)'!$B$2:$C$515,2,FALSE)</f>
        <v>กบค.</v>
      </c>
      <c r="K43" s="94" t="s">
        <v>166</v>
      </c>
      <c r="L43" s="94" t="s">
        <v>971</v>
      </c>
      <c r="M43" s="97" t="s">
        <v>1304</v>
      </c>
      <c r="N43" s="97" t="s">
        <v>879</v>
      </c>
      <c r="O43" s="97" t="s">
        <v>1300</v>
      </c>
      <c r="P43" s="97"/>
      <c r="Q43" s="109" t="s">
        <v>1012</v>
      </c>
      <c r="R43" s="93" t="s">
        <v>387</v>
      </c>
    </row>
    <row r="44" spans="1:18">
      <c r="A44" s="93" t="s">
        <v>716</v>
      </c>
      <c r="B44" s="93"/>
      <c r="C44" s="94" t="s">
        <v>1013</v>
      </c>
      <c r="D44" s="94" t="s">
        <v>28</v>
      </c>
      <c r="E44" s="94">
        <v>2566</v>
      </c>
      <c r="F44" s="94" t="s">
        <v>359</v>
      </c>
      <c r="G44" s="95" t="s">
        <v>65</v>
      </c>
      <c r="H44" s="94" t="s">
        <v>230</v>
      </c>
      <c r="I44" s="94" t="s">
        <v>165</v>
      </c>
      <c r="J44" s="94" t="str">
        <f>VLOOKUP(I44,'[1]ตัวย่อ(ต่อท้าย)'!$B$2:$C$515,2,FALSE)</f>
        <v>DSI</v>
      </c>
      <c r="K44" s="94" t="s">
        <v>166</v>
      </c>
      <c r="L44" s="94" t="s">
        <v>971</v>
      </c>
      <c r="M44" s="97" t="s">
        <v>1302</v>
      </c>
      <c r="N44" s="97" t="s">
        <v>799</v>
      </c>
      <c r="O44" s="97" t="s">
        <v>1300</v>
      </c>
      <c r="P44" s="97"/>
      <c r="Q44" s="109" t="s">
        <v>1014</v>
      </c>
      <c r="R44" s="93" t="s">
        <v>391</v>
      </c>
    </row>
    <row r="45" spans="1:18">
      <c r="A45" s="93" t="s">
        <v>731</v>
      </c>
      <c r="B45" s="93"/>
      <c r="C45" s="94" t="s">
        <v>1015</v>
      </c>
      <c r="D45" s="94" t="s">
        <v>28</v>
      </c>
      <c r="E45" s="94">
        <v>2566</v>
      </c>
      <c r="F45" s="94" t="s">
        <v>359</v>
      </c>
      <c r="G45" s="95" t="s">
        <v>65</v>
      </c>
      <c r="H45" s="94"/>
      <c r="I45" s="94" t="s">
        <v>121</v>
      </c>
      <c r="J45" s="94" t="str">
        <f>VLOOKUP(I45,'[1]ตัวย่อ(ต่อท้าย)'!$B$2:$C$515,2,FALSE)</f>
        <v>ศร.</v>
      </c>
      <c r="K45" s="94" t="s">
        <v>83</v>
      </c>
      <c r="L45" s="94" t="s">
        <v>971</v>
      </c>
      <c r="M45" s="97" t="s">
        <v>1301</v>
      </c>
      <c r="N45" s="97" t="s">
        <v>927</v>
      </c>
      <c r="O45" s="97" t="s">
        <v>1300</v>
      </c>
      <c r="P45" s="97"/>
      <c r="Q45" s="109" t="s">
        <v>1017</v>
      </c>
      <c r="R45" s="93" t="s">
        <v>1016</v>
      </c>
    </row>
    <row r="46" spans="1:18">
      <c r="A46" s="93" t="s">
        <v>725</v>
      </c>
      <c r="B46" s="93"/>
      <c r="C46" s="94" t="s">
        <v>726</v>
      </c>
      <c r="D46" s="94" t="s">
        <v>28</v>
      </c>
      <c r="E46" s="94">
        <v>2566</v>
      </c>
      <c r="F46" s="94" t="s">
        <v>359</v>
      </c>
      <c r="G46" s="95" t="s">
        <v>65</v>
      </c>
      <c r="H46" s="94"/>
      <c r="I46" s="94" t="s">
        <v>121</v>
      </c>
      <c r="J46" s="94" t="str">
        <f>VLOOKUP(I46,'[1]ตัวย่อ(ต่อท้าย)'!$B$2:$C$515,2,FALSE)</f>
        <v>ศร.</v>
      </c>
      <c r="K46" s="94" t="s">
        <v>83</v>
      </c>
      <c r="L46" s="94" t="s">
        <v>971</v>
      </c>
      <c r="M46" s="97" t="s">
        <v>1301</v>
      </c>
      <c r="N46" s="97" t="s">
        <v>927</v>
      </c>
      <c r="O46" s="97" t="s">
        <v>1300</v>
      </c>
      <c r="P46" s="97"/>
      <c r="Q46" s="109" t="s">
        <v>1018</v>
      </c>
      <c r="R46" s="93" t="s">
        <v>1016</v>
      </c>
    </row>
    <row r="47" spans="1:18">
      <c r="A47" s="93" t="s">
        <v>722</v>
      </c>
      <c r="B47" s="93"/>
      <c r="C47" s="94" t="s">
        <v>723</v>
      </c>
      <c r="D47" s="94" t="s">
        <v>28</v>
      </c>
      <c r="E47" s="94">
        <v>2566</v>
      </c>
      <c r="F47" s="94" t="s">
        <v>359</v>
      </c>
      <c r="G47" s="95" t="s">
        <v>65</v>
      </c>
      <c r="H47" s="94"/>
      <c r="I47" s="94" t="s">
        <v>121</v>
      </c>
      <c r="J47" s="94" t="str">
        <f>VLOOKUP(I47,'[1]ตัวย่อ(ต่อท้าย)'!$B$2:$C$515,2,FALSE)</f>
        <v>ศร.</v>
      </c>
      <c r="K47" s="94" t="s">
        <v>83</v>
      </c>
      <c r="L47" s="94" t="s">
        <v>971</v>
      </c>
      <c r="M47" s="97" t="s">
        <v>1301</v>
      </c>
      <c r="N47" s="97" t="s">
        <v>927</v>
      </c>
      <c r="O47" s="97" t="s">
        <v>1300</v>
      </c>
      <c r="P47" s="97"/>
      <c r="Q47" s="109" t="s">
        <v>1019</v>
      </c>
      <c r="R47" s="93" t="s">
        <v>1016</v>
      </c>
    </row>
    <row r="48" spans="1:18">
      <c r="A48" s="93" t="s">
        <v>728</v>
      </c>
      <c r="B48" s="93"/>
      <c r="C48" s="94" t="s">
        <v>1020</v>
      </c>
      <c r="D48" s="94" t="s">
        <v>28</v>
      </c>
      <c r="E48" s="94">
        <v>2566</v>
      </c>
      <c r="F48" s="94" t="s">
        <v>359</v>
      </c>
      <c r="G48" s="95" t="s">
        <v>65</v>
      </c>
      <c r="H48" s="94"/>
      <c r="I48" s="94" t="s">
        <v>121</v>
      </c>
      <c r="J48" s="94" t="str">
        <f>VLOOKUP(I48,'[1]ตัวย่อ(ต่อท้าย)'!$B$2:$C$515,2,FALSE)</f>
        <v>ศร.</v>
      </c>
      <c r="K48" s="94" t="s">
        <v>83</v>
      </c>
      <c r="L48" s="94" t="s">
        <v>971</v>
      </c>
      <c r="M48" s="97" t="s">
        <v>1301</v>
      </c>
      <c r="N48" s="97" t="s">
        <v>927</v>
      </c>
      <c r="O48" s="97" t="s">
        <v>1300</v>
      </c>
      <c r="P48" s="97"/>
      <c r="Q48" s="109" t="s">
        <v>1021</v>
      </c>
      <c r="R48" s="93" t="s">
        <v>1016</v>
      </c>
    </row>
    <row r="49" spans="1:18">
      <c r="A49" s="93" t="s">
        <v>719</v>
      </c>
      <c r="B49" s="93"/>
      <c r="C49" s="94" t="s">
        <v>720</v>
      </c>
      <c r="D49" s="94" t="s">
        <v>28</v>
      </c>
      <c r="E49" s="94">
        <v>2566</v>
      </c>
      <c r="F49" s="94" t="s">
        <v>359</v>
      </c>
      <c r="G49" s="95" t="s">
        <v>65</v>
      </c>
      <c r="H49" s="94"/>
      <c r="I49" s="94" t="s">
        <v>121</v>
      </c>
      <c r="J49" s="94" t="str">
        <f>VLOOKUP(I49,'[1]ตัวย่อ(ต่อท้าย)'!$B$2:$C$515,2,FALSE)</f>
        <v>ศร.</v>
      </c>
      <c r="K49" s="94" t="s">
        <v>83</v>
      </c>
      <c r="L49" s="94" t="s">
        <v>971</v>
      </c>
      <c r="M49" s="97" t="s">
        <v>1304</v>
      </c>
      <c r="N49" s="97" t="s">
        <v>879</v>
      </c>
      <c r="O49" s="97" t="s">
        <v>1300</v>
      </c>
      <c r="P49" s="97"/>
      <c r="Q49" s="109" t="s">
        <v>1022</v>
      </c>
      <c r="R49" s="93" t="s">
        <v>387</v>
      </c>
    </row>
    <row r="50" spans="1:18">
      <c r="A50" s="93" t="s">
        <v>1023</v>
      </c>
      <c r="B50" s="93"/>
      <c r="C50" s="94" t="s">
        <v>771</v>
      </c>
      <c r="D50" s="94" t="s">
        <v>28</v>
      </c>
      <c r="E50" s="94">
        <v>2567</v>
      </c>
      <c r="F50" s="94" t="s">
        <v>836</v>
      </c>
      <c r="G50" s="95" t="s">
        <v>378</v>
      </c>
      <c r="H50" s="94" t="s">
        <v>772</v>
      </c>
      <c r="I50" s="94" t="s">
        <v>773</v>
      </c>
      <c r="J50" s="94" t="str">
        <f>VLOOKUP(I50,'[1]ตัวย่อ(ต่อท้าย)'!$B$2:$C$515,2,FALSE)</f>
        <v>สขค.</v>
      </c>
      <c r="K50" s="94" t="s">
        <v>774</v>
      </c>
      <c r="L50" s="94" t="s">
        <v>1024</v>
      </c>
      <c r="M50" s="97" t="s">
        <v>1304</v>
      </c>
      <c r="N50" s="97" t="s">
        <v>879</v>
      </c>
      <c r="O50" s="97" t="s">
        <v>1300</v>
      </c>
      <c r="P50" s="97"/>
      <c r="Q50" s="109" t="s">
        <v>1025</v>
      </c>
      <c r="R50" s="94" t="s">
        <v>387</v>
      </c>
    </row>
    <row r="51" spans="1:18">
      <c r="A51" s="93" t="s">
        <v>793</v>
      </c>
      <c r="B51" s="93"/>
      <c r="C51" s="94" t="s">
        <v>794</v>
      </c>
      <c r="D51" s="94" t="s">
        <v>28</v>
      </c>
      <c r="E51" s="94">
        <v>2567</v>
      </c>
      <c r="F51" s="94" t="s">
        <v>795</v>
      </c>
      <c r="G51" s="95" t="s">
        <v>378</v>
      </c>
      <c r="H51" s="94"/>
      <c r="I51" s="94" t="s">
        <v>121</v>
      </c>
      <c r="J51" s="94" t="str">
        <f>VLOOKUP(I51,'[1]ตัวย่อ(ต่อท้าย)'!$B$2:$C$515,2,FALSE)</f>
        <v>ศร.</v>
      </c>
      <c r="K51" s="94" t="s">
        <v>83</v>
      </c>
      <c r="L51" s="94" t="s">
        <v>1026</v>
      </c>
      <c r="M51" s="97" t="s">
        <v>1304</v>
      </c>
      <c r="N51" s="97" t="s">
        <v>782</v>
      </c>
      <c r="O51" s="97" t="s">
        <v>1300</v>
      </c>
      <c r="P51" s="97"/>
      <c r="Q51" s="109" t="s">
        <v>1027</v>
      </c>
      <c r="R51" s="94" t="s">
        <v>782</v>
      </c>
    </row>
    <row r="52" spans="1:18">
      <c r="A52" s="93" t="s">
        <v>790</v>
      </c>
      <c r="B52" s="93"/>
      <c r="C52" s="94" t="s">
        <v>1028</v>
      </c>
      <c r="D52" s="94" t="s">
        <v>28</v>
      </c>
      <c r="E52" s="94">
        <v>2567</v>
      </c>
      <c r="F52" s="94" t="s">
        <v>747</v>
      </c>
      <c r="G52" s="95" t="s">
        <v>378</v>
      </c>
      <c r="H52" s="94"/>
      <c r="I52" s="94" t="s">
        <v>121</v>
      </c>
      <c r="J52" s="94" t="str">
        <f>VLOOKUP(I52,'[1]ตัวย่อ(ต่อท้าย)'!$B$2:$C$515,2,FALSE)</f>
        <v>ศร.</v>
      </c>
      <c r="K52" s="94" t="s">
        <v>83</v>
      </c>
      <c r="L52" s="94" t="s">
        <v>1026</v>
      </c>
      <c r="M52" s="97" t="s">
        <v>1304</v>
      </c>
      <c r="N52" s="97" t="s">
        <v>782</v>
      </c>
      <c r="O52" s="97" t="s">
        <v>1300</v>
      </c>
      <c r="P52" s="97"/>
      <c r="Q52" s="109" t="s">
        <v>1029</v>
      </c>
      <c r="R52" s="94" t="s">
        <v>782</v>
      </c>
    </row>
    <row r="53" spans="1:18">
      <c r="A53" s="93" t="s">
        <v>787</v>
      </c>
      <c r="B53" s="93"/>
      <c r="C53" s="94" t="s">
        <v>720</v>
      </c>
      <c r="D53" s="94" t="s">
        <v>28</v>
      </c>
      <c r="E53" s="94">
        <v>2567</v>
      </c>
      <c r="F53" s="94" t="s">
        <v>747</v>
      </c>
      <c r="G53" s="95" t="s">
        <v>378</v>
      </c>
      <c r="H53" s="94"/>
      <c r="I53" s="94" t="s">
        <v>121</v>
      </c>
      <c r="J53" s="94" t="str">
        <f>VLOOKUP(I53,'[1]ตัวย่อ(ต่อท้าย)'!$B$2:$C$515,2,FALSE)</f>
        <v>ศร.</v>
      </c>
      <c r="K53" s="94" t="s">
        <v>83</v>
      </c>
      <c r="L53" s="94" t="s">
        <v>1026</v>
      </c>
      <c r="M53" s="97" t="s">
        <v>1304</v>
      </c>
      <c r="N53" s="97" t="s">
        <v>782</v>
      </c>
      <c r="O53" s="97" t="s">
        <v>1300</v>
      </c>
      <c r="P53" s="97"/>
      <c r="Q53" s="109" t="s">
        <v>1030</v>
      </c>
      <c r="R53" s="94" t="s">
        <v>782</v>
      </c>
    </row>
    <row r="54" spans="1:18">
      <c r="A54" s="93" t="s">
        <v>784</v>
      </c>
      <c r="B54" s="93"/>
      <c r="C54" s="94" t="s">
        <v>723</v>
      </c>
      <c r="D54" s="94" t="s">
        <v>28</v>
      </c>
      <c r="E54" s="94">
        <v>2567</v>
      </c>
      <c r="F54" s="94" t="s">
        <v>747</v>
      </c>
      <c r="G54" s="95" t="s">
        <v>378</v>
      </c>
      <c r="H54" s="94"/>
      <c r="I54" s="94" t="s">
        <v>121</v>
      </c>
      <c r="J54" s="94" t="str">
        <f>VLOOKUP(I54,'[1]ตัวย่อ(ต่อท้าย)'!$B$2:$C$515,2,FALSE)</f>
        <v>ศร.</v>
      </c>
      <c r="K54" s="94" t="s">
        <v>83</v>
      </c>
      <c r="L54" s="94" t="s">
        <v>1026</v>
      </c>
      <c r="M54" s="97" t="s">
        <v>1304</v>
      </c>
      <c r="N54" s="97" t="s">
        <v>782</v>
      </c>
      <c r="O54" s="97" t="s">
        <v>1300</v>
      </c>
      <c r="P54" s="97"/>
      <c r="Q54" s="109" t="s">
        <v>1031</v>
      </c>
      <c r="R54" s="94" t="s">
        <v>782</v>
      </c>
    </row>
    <row r="55" spans="1:18">
      <c r="A55" s="93" t="s">
        <v>780</v>
      </c>
      <c r="B55" s="93"/>
      <c r="C55" s="94" t="s">
        <v>1032</v>
      </c>
      <c r="D55" s="94" t="s">
        <v>28</v>
      </c>
      <c r="E55" s="94">
        <v>2567</v>
      </c>
      <c r="F55" s="94" t="s">
        <v>747</v>
      </c>
      <c r="G55" s="95" t="s">
        <v>378</v>
      </c>
      <c r="H55" s="94"/>
      <c r="I55" s="94" t="s">
        <v>121</v>
      </c>
      <c r="J55" s="94" t="str">
        <f>VLOOKUP(I55,'[1]ตัวย่อ(ต่อท้าย)'!$B$2:$C$515,2,FALSE)</f>
        <v>ศร.</v>
      </c>
      <c r="K55" s="94" t="s">
        <v>83</v>
      </c>
      <c r="L55" s="94" t="s">
        <v>1026</v>
      </c>
      <c r="M55" s="97" t="s">
        <v>1304</v>
      </c>
      <c r="N55" s="97" t="s">
        <v>782</v>
      </c>
      <c r="O55" s="97" t="s">
        <v>1300</v>
      </c>
      <c r="P55" s="97"/>
      <c r="Q55" s="109" t="s">
        <v>1033</v>
      </c>
      <c r="R55" s="94" t="s">
        <v>782</v>
      </c>
    </row>
    <row r="56" spans="1:18">
      <c r="A56" s="93" t="s">
        <v>884</v>
      </c>
      <c r="B56" s="93"/>
      <c r="C56" s="94" t="s">
        <v>885</v>
      </c>
      <c r="D56" s="94" t="s">
        <v>28</v>
      </c>
      <c r="E56" s="94">
        <v>2567</v>
      </c>
      <c r="F56" s="94" t="s">
        <v>747</v>
      </c>
      <c r="G56" s="95" t="s">
        <v>378</v>
      </c>
      <c r="H56" s="94" t="s">
        <v>714</v>
      </c>
      <c r="I56" s="94" t="s">
        <v>574</v>
      </c>
      <c r="J56" s="94" t="str">
        <f>VLOOKUP(I56,'[1]ตัวย่อ(ต่อท้าย)'!$B$2:$C$515,2,FALSE)</f>
        <v>สป.ศธ.</v>
      </c>
      <c r="K56" s="94" t="s">
        <v>174</v>
      </c>
      <c r="L56" s="94" t="s">
        <v>1026</v>
      </c>
      <c r="M56" s="97" t="s">
        <v>1303</v>
      </c>
      <c r="N56" s="97" t="s">
        <v>803</v>
      </c>
      <c r="O56" s="97" t="s">
        <v>1300</v>
      </c>
      <c r="P56" s="97"/>
      <c r="Q56" s="109" t="s">
        <v>1034</v>
      </c>
      <c r="R56" s="94" t="s">
        <v>803</v>
      </c>
    </row>
    <row r="57" spans="1:18">
      <c r="A57" s="93" t="s">
        <v>881</v>
      </c>
      <c r="B57" s="93"/>
      <c r="C57" s="94" t="s">
        <v>882</v>
      </c>
      <c r="D57" s="94" t="s">
        <v>28</v>
      </c>
      <c r="E57" s="94">
        <v>2567</v>
      </c>
      <c r="F57" s="94" t="s">
        <v>747</v>
      </c>
      <c r="G57" s="95" t="s">
        <v>378</v>
      </c>
      <c r="H57" s="94" t="s">
        <v>714</v>
      </c>
      <c r="I57" s="94" t="s">
        <v>574</v>
      </c>
      <c r="J57" s="94" t="str">
        <f>VLOOKUP(I57,'[1]ตัวย่อ(ต่อท้าย)'!$B$2:$C$515,2,FALSE)</f>
        <v>สป.ศธ.</v>
      </c>
      <c r="K57" s="94" t="s">
        <v>174</v>
      </c>
      <c r="L57" s="94" t="s">
        <v>1026</v>
      </c>
      <c r="M57" s="97" t="s">
        <v>1303</v>
      </c>
      <c r="N57" s="97" t="s">
        <v>803</v>
      </c>
      <c r="O57" s="97" t="s">
        <v>1300</v>
      </c>
      <c r="P57" s="97"/>
      <c r="Q57" s="109" t="s">
        <v>1035</v>
      </c>
      <c r="R57" s="94" t="s">
        <v>803</v>
      </c>
    </row>
    <row r="58" spans="1:18">
      <c r="A58" s="93" t="s">
        <v>1036</v>
      </c>
      <c r="B58" s="93"/>
      <c r="C58" s="94" t="s">
        <v>1037</v>
      </c>
      <c r="D58" s="94" t="s">
        <v>28</v>
      </c>
      <c r="E58" s="94">
        <v>2567</v>
      </c>
      <c r="F58" s="94" t="s">
        <v>795</v>
      </c>
      <c r="G58" s="95" t="s">
        <v>378</v>
      </c>
      <c r="H58" s="94" t="s">
        <v>1038</v>
      </c>
      <c r="I58" s="94" t="s">
        <v>197</v>
      </c>
      <c r="J58" s="94" t="str">
        <f>VLOOKUP(I58,'[1]ตัวย่อ(ต่อท้าย)'!$B$2:$C$515,2,FALSE)</f>
        <v>สกธ.</v>
      </c>
      <c r="K58" s="94" t="s">
        <v>166</v>
      </c>
      <c r="L58" s="94" t="s">
        <v>1026</v>
      </c>
      <c r="M58" s="97" t="s">
        <v>1304</v>
      </c>
      <c r="N58" s="97" t="s">
        <v>782</v>
      </c>
      <c r="O58" s="97" t="s">
        <v>1300</v>
      </c>
      <c r="P58" s="97"/>
      <c r="Q58" s="109" t="s">
        <v>1039</v>
      </c>
      <c r="R58" s="94" t="s">
        <v>782</v>
      </c>
    </row>
    <row r="59" spans="1:18">
      <c r="A59" s="93" t="s">
        <v>833</v>
      </c>
      <c r="B59" s="93"/>
      <c r="C59" s="94" t="s">
        <v>628</v>
      </c>
      <c r="D59" s="94" t="s">
        <v>28</v>
      </c>
      <c r="E59" s="94">
        <v>2567</v>
      </c>
      <c r="F59" s="94" t="s">
        <v>747</v>
      </c>
      <c r="G59" s="95" t="s">
        <v>378</v>
      </c>
      <c r="H59" s="94" t="s">
        <v>629</v>
      </c>
      <c r="I59" s="94" t="s">
        <v>165</v>
      </c>
      <c r="J59" s="94" t="str">
        <f>VLOOKUP(I59,'[1]ตัวย่อ(ต่อท้าย)'!$B$2:$C$515,2,FALSE)</f>
        <v>DSI</v>
      </c>
      <c r="K59" s="94" t="s">
        <v>166</v>
      </c>
      <c r="L59" s="94" t="s">
        <v>1026</v>
      </c>
      <c r="M59" s="97" t="s">
        <v>1302</v>
      </c>
      <c r="N59" s="97" t="s">
        <v>807</v>
      </c>
      <c r="O59" s="97" t="s">
        <v>1300</v>
      </c>
      <c r="P59" s="97"/>
      <c r="Q59" s="109" t="s">
        <v>1040</v>
      </c>
      <c r="R59" s="94" t="s">
        <v>807</v>
      </c>
    </row>
    <row r="60" spans="1:18">
      <c r="A60" s="93" t="s">
        <v>920</v>
      </c>
      <c r="B60" s="93"/>
      <c r="C60" s="94" t="s">
        <v>921</v>
      </c>
      <c r="D60" s="94" t="s">
        <v>28</v>
      </c>
      <c r="E60" s="94">
        <v>2567</v>
      </c>
      <c r="F60" s="94" t="s">
        <v>747</v>
      </c>
      <c r="G60" s="95" t="s">
        <v>378</v>
      </c>
      <c r="H60" s="94" t="s">
        <v>625</v>
      </c>
      <c r="I60" s="94" t="s">
        <v>165</v>
      </c>
      <c r="J60" s="94" t="str">
        <f>VLOOKUP(I60,'[1]ตัวย่อ(ต่อท้าย)'!$B$2:$C$515,2,FALSE)</f>
        <v>DSI</v>
      </c>
      <c r="K60" s="94" t="s">
        <v>166</v>
      </c>
      <c r="L60" s="94" t="s">
        <v>1026</v>
      </c>
      <c r="M60" s="97" t="s">
        <v>1302</v>
      </c>
      <c r="N60" s="97" t="s">
        <v>807</v>
      </c>
      <c r="O60" s="97" t="s">
        <v>1300</v>
      </c>
      <c r="P60" s="97"/>
      <c r="Q60" s="109" t="s">
        <v>1041</v>
      </c>
      <c r="R60" s="94" t="s">
        <v>807</v>
      </c>
    </row>
    <row r="61" spans="1:18">
      <c r="A61" s="93" t="s">
        <v>805</v>
      </c>
      <c r="B61" s="93"/>
      <c r="C61" s="94" t="s">
        <v>1042</v>
      </c>
      <c r="D61" s="94" t="s">
        <v>28</v>
      </c>
      <c r="E61" s="94">
        <v>2567</v>
      </c>
      <c r="F61" s="94" t="s">
        <v>747</v>
      </c>
      <c r="G61" s="95" t="s">
        <v>378</v>
      </c>
      <c r="H61" s="94" t="s">
        <v>609</v>
      </c>
      <c r="I61" s="94" t="s">
        <v>165</v>
      </c>
      <c r="J61" s="94" t="str">
        <f>VLOOKUP(I61,'[1]ตัวย่อ(ต่อท้าย)'!$B$2:$C$515,2,FALSE)</f>
        <v>DSI</v>
      </c>
      <c r="K61" s="94" t="s">
        <v>166</v>
      </c>
      <c r="L61" s="94" t="s">
        <v>1026</v>
      </c>
      <c r="M61" s="97" t="s">
        <v>1302</v>
      </c>
      <c r="N61" s="97" t="s">
        <v>807</v>
      </c>
      <c r="O61" s="97" t="s">
        <v>1300</v>
      </c>
      <c r="P61" s="97"/>
      <c r="Q61" s="109" t="s">
        <v>1043</v>
      </c>
      <c r="R61" s="94" t="s">
        <v>807</v>
      </c>
    </row>
    <row r="62" spans="1:18">
      <c r="A62" s="93" t="s">
        <v>1044</v>
      </c>
      <c r="B62" s="93"/>
      <c r="C62" s="94" t="s">
        <v>1045</v>
      </c>
      <c r="D62" s="94" t="s">
        <v>28</v>
      </c>
      <c r="E62" s="94">
        <v>2567</v>
      </c>
      <c r="F62" s="94" t="s">
        <v>747</v>
      </c>
      <c r="G62" s="95" t="s">
        <v>378</v>
      </c>
      <c r="H62" s="94" t="s">
        <v>188</v>
      </c>
      <c r="I62" s="94" t="s">
        <v>165</v>
      </c>
      <c r="J62" s="94" t="str">
        <f>VLOOKUP(I62,'[1]ตัวย่อ(ต่อท้าย)'!$B$2:$C$515,2,FALSE)</f>
        <v>DSI</v>
      </c>
      <c r="K62" s="94" t="s">
        <v>166</v>
      </c>
      <c r="L62" s="94" t="s">
        <v>1026</v>
      </c>
      <c r="M62" s="97" t="s">
        <v>1301</v>
      </c>
      <c r="N62" s="97" t="s">
        <v>897</v>
      </c>
      <c r="O62" s="97" t="s">
        <v>1300</v>
      </c>
      <c r="P62" s="97"/>
      <c r="Q62" s="109" t="s">
        <v>1046</v>
      </c>
      <c r="R62" s="94" t="s">
        <v>897</v>
      </c>
    </row>
    <row r="63" spans="1:18">
      <c r="A63" s="93" t="s">
        <v>1047</v>
      </c>
      <c r="B63" s="93"/>
      <c r="C63" s="94" t="s">
        <v>1048</v>
      </c>
      <c r="D63" s="94" t="s">
        <v>28</v>
      </c>
      <c r="E63" s="94">
        <v>2567</v>
      </c>
      <c r="F63" s="94" t="s">
        <v>747</v>
      </c>
      <c r="G63" s="95" t="s">
        <v>378</v>
      </c>
      <c r="H63" s="94" t="s">
        <v>188</v>
      </c>
      <c r="I63" s="94" t="s">
        <v>165</v>
      </c>
      <c r="J63" s="94" t="str">
        <f>VLOOKUP(I63,'[1]ตัวย่อ(ต่อท้าย)'!$B$2:$C$515,2,FALSE)</f>
        <v>DSI</v>
      </c>
      <c r="K63" s="94" t="s">
        <v>166</v>
      </c>
      <c r="L63" s="94" t="s">
        <v>1026</v>
      </c>
      <c r="M63" s="97" t="s">
        <v>1303</v>
      </c>
      <c r="N63" s="97" t="s">
        <v>803</v>
      </c>
      <c r="O63" s="97" t="s">
        <v>1300</v>
      </c>
      <c r="P63" s="97"/>
      <c r="Q63" s="109" t="s">
        <v>1049</v>
      </c>
      <c r="R63" s="94" t="s">
        <v>803</v>
      </c>
    </row>
    <row r="64" spans="1:18">
      <c r="A64" s="93" t="s">
        <v>865</v>
      </c>
      <c r="B64" s="93"/>
      <c r="C64" s="94" t="s">
        <v>866</v>
      </c>
      <c r="D64" s="94" t="s">
        <v>28</v>
      </c>
      <c r="E64" s="94">
        <v>2567</v>
      </c>
      <c r="F64" s="94" t="s">
        <v>747</v>
      </c>
      <c r="G64" s="95" t="s">
        <v>378</v>
      </c>
      <c r="H64" s="94" t="s">
        <v>188</v>
      </c>
      <c r="I64" s="94" t="s">
        <v>165</v>
      </c>
      <c r="J64" s="94" t="str">
        <f>VLOOKUP(I64,'[1]ตัวย่อ(ต่อท้าย)'!$B$2:$C$515,2,FALSE)</f>
        <v>DSI</v>
      </c>
      <c r="K64" s="94" t="s">
        <v>166</v>
      </c>
      <c r="L64" s="94" t="s">
        <v>1026</v>
      </c>
      <c r="M64" s="97" t="s">
        <v>1302</v>
      </c>
      <c r="N64" s="97" t="s">
        <v>807</v>
      </c>
      <c r="O64" s="97" t="s">
        <v>1300</v>
      </c>
      <c r="P64" s="97"/>
      <c r="Q64" s="109" t="s">
        <v>1050</v>
      </c>
      <c r="R64" s="94" t="s">
        <v>807</v>
      </c>
    </row>
    <row r="65" spans="1:18">
      <c r="A65" s="93" t="s">
        <v>862</v>
      </c>
      <c r="B65" s="93"/>
      <c r="C65" s="94" t="s">
        <v>863</v>
      </c>
      <c r="D65" s="94" t="s">
        <v>28</v>
      </c>
      <c r="E65" s="94">
        <v>2567</v>
      </c>
      <c r="F65" s="94" t="s">
        <v>747</v>
      </c>
      <c r="G65" s="95" t="s">
        <v>378</v>
      </c>
      <c r="H65" s="94" t="s">
        <v>188</v>
      </c>
      <c r="I65" s="94" t="s">
        <v>165</v>
      </c>
      <c r="J65" s="94" t="str">
        <f>VLOOKUP(I65,'[1]ตัวย่อ(ต่อท้าย)'!$B$2:$C$515,2,FALSE)</f>
        <v>DSI</v>
      </c>
      <c r="K65" s="94" t="s">
        <v>166</v>
      </c>
      <c r="L65" s="94" t="s">
        <v>1026</v>
      </c>
      <c r="M65" s="97" t="s">
        <v>1302</v>
      </c>
      <c r="N65" s="97" t="s">
        <v>807</v>
      </c>
      <c r="O65" s="97" t="s">
        <v>1300</v>
      </c>
      <c r="P65" s="97"/>
      <c r="Q65" s="109" t="s">
        <v>1051</v>
      </c>
      <c r="R65" s="94" t="s">
        <v>807</v>
      </c>
    </row>
    <row r="66" spans="1:18">
      <c r="A66" s="93" t="s">
        <v>860</v>
      </c>
      <c r="B66" s="93"/>
      <c r="C66" s="94" t="s">
        <v>635</v>
      </c>
      <c r="D66" s="94" t="s">
        <v>28</v>
      </c>
      <c r="E66" s="94">
        <v>2567</v>
      </c>
      <c r="F66" s="94" t="s">
        <v>747</v>
      </c>
      <c r="G66" s="95" t="s">
        <v>378</v>
      </c>
      <c r="H66" s="94" t="s">
        <v>188</v>
      </c>
      <c r="I66" s="94" t="s">
        <v>165</v>
      </c>
      <c r="J66" s="94" t="str">
        <f>VLOOKUP(I66,'[1]ตัวย่อ(ต่อท้าย)'!$B$2:$C$515,2,FALSE)</f>
        <v>DSI</v>
      </c>
      <c r="K66" s="94" t="s">
        <v>166</v>
      </c>
      <c r="L66" s="94" t="s">
        <v>1026</v>
      </c>
      <c r="M66" s="97" t="s">
        <v>1303</v>
      </c>
      <c r="N66" s="97" t="s">
        <v>803</v>
      </c>
      <c r="O66" s="97" t="s">
        <v>1300</v>
      </c>
      <c r="P66" s="97"/>
      <c r="Q66" s="109" t="s">
        <v>1052</v>
      </c>
      <c r="R66" s="94" t="s">
        <v>803</v>
      </c>
    </row>
    <row r="67" spans="1:18">
      <c r="A67" s="93" t="s">
        <v>827</v>
      </c>
      <c r="B67" s="93"/>
      <c r="C67" s="94" t="s">
        <v>828</v>
      </c>
      <c r="D67" s="94" t="s">
        <v>28</v>
      </c>
      <c r="E67" s="94">
        <v>2567</v>
      </c>
      <c r="F67" s="94" t="s">
        <v>747</v>
      </c>
      <c r="G67" s="95" t="s">
        <v>378</v>
      </c>
      <c r="H67" s="94" t="s">
        <v>188</v>
      </c>
      <c r="I67" s="94" t="s">
        <v>165</v>
      </c>
      <c r="J67" s="94" t="str">
        <f>VLOOKUP(I67,'[1]ตัวย่อ(ต่อท้าย)'!$B$2:$C$515,2,FALSE)</f>
        <v>DSI</v>
      </c>
      <c r="K67" s="94" t="s">
        <v>166</v>
      </c>
      <c r="L67" s="94" t="s">
        <v>1026</v>
      </c>
      <c r="M67" s="97" t="s">
        <v>1302</v>
      </c>
      <c r="N67" s="97" t="s">
        <v>807</v>
      </c>
      <c r="O67" s="97" t="s">
        <v>1300</v>
      </c>
      <c r="P67" s="97"/>
      <c r="Q67" s="109" t="s">
        <v>1053</v>
      </c>
      <c r="R67" s="94" t="s">
        <v>807</v>
      </c>
    </row>
    <row r="68" spans="1:18">
      <c r="A68" s="93" t="s">
        <v>801</v>
      </c>
      <c r="B68" s="93"/>
      <c r="C68" s="94" t="s">
        <v>1054</v>
      </c>
      <c r="D68" s="94" t="s">
        <v>28</v>
      </c>
      <c r="E68" s="94">
        <v>2567</v>
      </c>
      <c r="F68" s="94" t="s">
        <v>747</v>
      </c>
      <c r="G68" s="95" t="s">
        <v>378</v>
      </c>
      <c r="H68" s="94" t="s">
        <v>188</v>
      </c>
      <c r="I68" s="94" t="s">
        <v>165</v>
      </c>
      <c r="J68" s="94" t="str">
        <f>VLOOKUP(I68,'[1]ตัวย่อ(ต่อท้าย)'!$B$2:$C$515,2,FALSE)</f>
        <v>DSI</v>
      </c>
      <c r="K68" s="94" t="s">
        <v>166</v>
      </c>
      <c r="L68" s="94" t="s">
        <v>1026</v>
      </c>
      <c r="M68" s="97" t="s">
        <v>1303</v>
      </c>
      <c r="N68" s="97" t="s">
        <v>803</v>
      </c>
      <c r="O68" s="97" t="s">
        <v>1300</v>
      </c>
      <c r="P68" s="97"/>
      <c r="Q68" s="109" t="s">
        <v>1055</v>
      </c>
      <c r="R68" s="94" t="s">
        <v>803</v>
      </c>
    </row>
    <row r="69" spans="1:18">
      <c r="A69" s="93" t="s">
        <v>1056</v>
      </c>
      <c r="B69" s="93"/>
      <c r="C69" s="94" t="s">
        <v>1057</v>
      </c>
      <c r="D69" s="94" t="s">
        <v>28</v>
      </c>
      <c r="E69" s="94">
        <v>2567</v>
      </c>
      <c r="F69" s="94" t="s">
        <v>747</v>
      </c>
      <c r="G69" s="95" t="s">
        <v>378</v>
      </c>
      <c r="H69" s="94" t="s">
        <v>164</v>
      </c>
      <c r="I69" s="94" t="s">
        <v>165</v>
      </c>
      <c r="J69" s="94" t="str">
        <f>VLOOKUP(I69,'[1]ตัวย่อ(ต่อท้าย)'!$B$2:$C$515,2,FALSE)</f>
        <v>DSI</v>
      </c>
      <c r="K69" s="94" t="s">
        <v>166</v>
      </c>
      <c r="L69" s="94" t="s">
        <v>1026</v>
      </c>
      <c r="M69" s="97" t="s">
        <v>1301</v>
      </c>
      <c r="N69" s="97" t="s">
        <v>897</v>
      </c>
      <c r="O69" s="97" t="s">
        <v>1300</v>
      </c>
      <c r="P69" s="97"/>
      <c r="Q69" s="109" t="s">
        <v>1058</v>
      </c>
      <c r="R69" s="94" t="s">
        <v>897</v>
      </c>
    </row>
    <row r="70" spans="1:18">
      <c r="A70" s="93" t="s">
        <v>797</v>
      </c>
      <c r="B70" s="93"/>
      <c r="C70" s="94" t="s">
        <v>798</v>
      </c>
      <c r="D70" s="94" t="s">
        <v>28</v>
      </c>
      <c r="E70" s="94">
        <v>2567</v>
      </c>
      <c r="F70" s="94" t="s">
        <v>747</v>
      </c>
      <c r="G70" s="95" t="s">
        <v>378</v>
      </c>
      <c r="H70" s="94" t="s">
        <v>164</v>
      </c>
      <c r="I70" s="94" t="s">
        <v>165</v>
      </c>
      <c r="J70" s="94" t="str">
        <f>VLOOKUP(I70,'[1]ตัวย่อ(ต่อท้าย)'!$B$2:$C$515,2,FALSE)</f>
        <v>DSI</v>
      </c>
      <c r="K70" s="94" t="s">
        <v>166</v>
      </c>
      <c r="L70" s="94" t="s">
        <v>1026</v>
      </c>
      <c r="M70" s="97" t="s">
        <v>1302</v>
      </c>
      <c r="N70" s="97" t="s">
        <v>799</v>
      </c>
      <c r="O70" s="97" t="s">
        <v>1300</v>
      </c>
      <c r="P70" s="97"/>
      <c r="Q70" s="109" t="s">
        <v>1059</v>
      </c>
      <c r="R70" s="94" t="s">
        <v>799</v>
      </c>
    </row>
    <row r="71" spans="1:18">
      <c r="A71" s="93" t="s">
        <v>848</v>
      </c>
      <c r="B71" s="93"/>
      <c r="C71" s="94" t="s">
        <v>849</v>
      </c>
      <c r="D71" s="94" t="s">
        <v>28</v>
      </c>
      <c r="E71" s="94">
        <v>2567</v>
      </c>
      <c r="F71" s="94" t="s">
        <v>747</v>
      </c>
      <c r="G71" s="95" t="s">
        <v>378</v>
      </c>
      <c r="H71" s="94" t="s">
        <v>811</v>
      </c>
      <c r="I71" s="94" t="s">
        <v>165</v>
      </c>
      <c r="J71" s="94" t="str">
        <f>VLOOKUP(I71,'[1]ตัวย่อ(ต่อท้าย)'!$B$2:$C$515,2,FALSE)</f>
        <v>DSI</v>
      </c>
      <c r="K71" s="94" t="s">
        <v>166</v>
      </c>
      <c r="L71" s="94" t="s">
        <v>1026</v>
      </c>
      <c r="M71" s="97" t="s">
        <v>1302</v>
      </c>
      <c r="N71" s="97" t="s">
        <v>843</v>
      </c>
      <c r="O71" s="97" t="s">
        <v>1300</v>
      </c>
      <c r="P71" s="97"/>
      <c r="Q71" s="109" t="s">
        <v>1060</v>
      </c>
      <c r="R71" s="94" t="s">
        <v>843</v>
      </c>
    </row>
    <row r="72" spans="1:18">
      <c r="A72" s="93" t="s">
        <v>841</v>
      </c>
      <c r="B72" s="93"/>
      <c r="C72" s="94" t="s">
        <v>842</v>
      </c>
      <c r="D72" s="94" t="s">
        <v>28</v>
      </c>
      <c r="E72" s="94">
        <v>2567</v>
      </c>
      <c r="F72" s="94" t="s">
        <v>747</v>
      </c>
      <c r="G72" s="95" t="s">
        <v>378</v>
      </c>
      <c r="H72" s="94" t="s">
        <v>811</v>
      </c>
      <c r="I72" s="94" t="s">
        <v>165</v>
      </c>
      <c r="J72" s="94" t="str">
        <f>VLOOKUP(I72,'[1]ตัวย่อ(ต่อท้าย)'!$B$2:$C$515,2,FALSE)</f>
        <v>DSI</v>
      </c>
      <c r="K72" s="94" t="s">
        <v>166</v>
      </c>
      <c r="L72" s="94" t="s">
        <v>1026</v>
      </c>
      <c r="M72" s="97" t="s">
        <v>1302</v>
      </c>
      <c r="N72" s="97" t="s">
        <v>843</v>
      </c>
      <c r="O72" s="97" t="s">
        <v>1300</v>
      </c>
      <c r="P72" s="97"/>
      <c r="Q72" s="109" t="s">
        <v>1061</v>
      </c>
      <c r="R72" s="94" t="s">
        <v>843</v>
      </c>
    </row>
    <row r="73" spans="1:18">
      <c r="A73" s="93" t="s">
        <v>809</v>
      </c>
      <c r="B73" s="93"/>
      <c r="C73" s="94" t="s">
        <v>810</v>
      </c>
      <c r="D73" s="94" t="s">
        <v>28</v>
      </c>
      <c r="E73" s="94">
        <v>2567</v>
      </c>
      <c r="F73" s="94" t="s">
        <v>747</v>
      </c>
      <c r="G73" s="95" t="s">
        <v>378</v>
      </c>
      <c r="H73" s="94" t="s">
        <v>811</v>
      </c>
      <c r="I73" s="94" t="s">
        <v>165</v>
      </c>
      <c r="J73" s="94" t="str">
        <f>VLOOKUP(I73,'[1]ตัวย่อ(ต่อท้าย)'!$B$2:$C$515,2,FALSE)</f>
        <v>DSI</v>
      </c>
      <c r="K73" s="94" t="s">
        <v>166</v>
      </c>
      <c r="L73" s="94" t="s">
        <v>1026</v>
      </c>
      <c r="M73" s="97" t="s">
        <v>1302</v>
      </c>
      <c r="N73" s="97" t="s">
        <v>807</v>
      </c>
      <c r="O73" s="97" t="s">
        <v>1300</v>
      </c>
      <c r="P73" s="97"/>
      <c r="Q73" s="109" t="s">
        <v>1062</v>
      </c>
      <c r="R73" s="94" t="s">
        <v>807</v>
      </c>
    </row>
    <row r="74" spans="1:18">
      <c r="A74" s="93" t="s">
        <v>893</v>
      </c>
      <c r="B74" s="93"/>
      <c r="C74" s="94" t="s">
        <v>1063</v>
      </c>
      <c r="D74" s="94" t="s">
        <v>28</v>
      </c>
      <c r="E74" s="94">
        <v>2567</v>
      </c>
      <c r="F74" s="94" t="s">
        <v>747</v>
      </c>
      <c r="G74" s="95" t="s">
        <v>378</v>
      </c>
      <c r="H74" s="94" t="s">
        <v>230</v>
      </c>
      <c r="I74" s="94" t="s">
        <v>165</v>
      </c>
      <c r="J74" s="94" t="str">
        <f>VLOOKUP(I74,'[1]ตัวย่อ(ต่อท้าย)'!$B$2:$C$515,2,FALSE)</f>
        <v>DSI</v>
      </c>
      <c r="K74" s="94" t="s">
        <v>166</v>
      </c>
      <c r="L74" s="94" t="s">
        <v>1026</v>
      </c>
      <c r="M74" s="97" t="s">
        <v>1302</v>
      </c>
      <c r="N74" s="97" t="s">
        <v>807</v>
      </c>
      <c r="O74" s="97" t="s">
        <v>1300</v>
      </c>
      <c r="P74" s="97"/>
      <c r="Q74" s="109" t="s">
        <v>1064</v>
      </c>
      <c r="R74" s="94" t="s">
        <v>807</v>
      </c>
    </row>
    <row r="75" spans="1:18">
      <c r="A75" s="93" t="s">
        <v>891</v>
      </c>
      <c r="B75" s="93"/>
      <c r="C75" s="94" t="s">
        <v>717</v>
      </c>
      <c r="D75" s="94" t="s">
        <v>28</v>
      </c>
      <c r="E75" s="94">
        <v>2567</v>
      </c>
      <c r="F75" s="94" t="s">
        <v>747</v>
      </c>
      <c r="G75" s="95" t="s">
        <v>378</v>
      </c>
      <c r="H75" s="94" t="s">
        <v>230</v>
      </c>
      <c r="I75" s="94" t="s">
        <v>165</v>
      </c>
      <c r="J75" s="94" t="str">
        <f>VLOOKUP(I75,'[1]ตัวย่อ(ต่อท้าย)'!$B$2:$C$515,2,FALSE)</f>
        <v>DSI</v>
      </c>
      <c r="K75" s="94" t="s">
        <v>166</v>
      </c>
      <c r="L75" s="94" t="s">
        <v>1026</v>
      </c>
      <c r="M75" s="97" t="s">
        <v>1302</v>
      </c>
      <c r="N75" s="97" t="s">
        <v>807</v>
      </c>
      <c r="O75" s="97" t="s">
        <v>1300</v>
      </c>
      <c r="P75" s="97"/>
      <c r="Q75" s="109" t="s">
        <v>1065</v>
      </c>
      <c r="R75" s="94" t="s">
        <v>807</v>
      </c>
    </row>
    <row r="76" spans="1:18">
      <c r="A76" s="93" t="s">
        <v>1066</v>
      </c>
      <c r="B76" s="93"/>
      <c r="C76" s="94" t="s">
        <v>1067</v>
      </c>
      <c r="D76" s="94" t="s">
        <v>28</v>
      </c>
      <c r="E76" s="94">
        <v>2567</v>
      </c>
      <c r="F76" s="94" t="s">
        <v>747</v>
      </c>
      <c r="G76" s="95" t="s">
        <v>378</v>
      </c>
      <c r="H76" s="94" t="s">
        <v>230</v>
      </c>
      <c r="I76" s="94" t="s">
        <v>165</v>
      </c>
      <c r="J76" s="94" t="str">
        <f>VLOOKUP(I76,'[1]ตัวย่อ(ต่อท้าย)'!$B$2:$C$515,2,FALSE)</f>
        <v>DSI</v>
      </c>
      <c r="K76" s="94" t="s">
        <v>166</v>
      </c>
      <c r="L76" s="94" t="s">
        <v>1026</v>
      </c>
      <c r="M76" s="97" t="s">
        <v>1302</v>
      </c>
      <c r="N76" s="97" t="s">
        <v>807</v>
      </c>
      <c r="O76" s="97" t="s">
        <v>1300</v>
      </c>
      <c r="P76" s="97"/>
      <c r="Q76" s="109" t="s">
        <v>1068</v>
      </c>
      <c r="R76" s="94" t="s">
        <v>807</v>
      </c>
    </row>
    <row r="77" spans="1:18">
      <c r="A77" s="93" t="s">
        <v>853</v>
      </c>
      <c r="B77" s="93"/>
      <c r="C77" s="94" t="s">
        <v>854</v>
      </c>
      <c r="D77" s="94" t="s">
        <v>28</v>
      </c>
      <c r="E77" s="94">
        <v>2567</v>
      </c>
      <c r="F77" s="94" t="s">
        <v>747</v>
      </c>
      <c r="G77" s="95" t="s">
        <v>378</v>
      </c>
      <c r="H77" s="94" t="s">
        <v>230</v>
      </c>
      <c r="I77" s="94" t="s">
        <v>165</v>
      </c>
      <c r="J77" s="94" t="str">
        <f>VLOOKUP(I77,'[1]ตัวย่อ(ต่อท้าย)'!$B$2:$C$515,2,FALSE)</f>
        <v>DSI</v>
      </c>
      <c r="K77" s="94" t="s">
        <v>166</v>
      </c>
      <c r="L77" s="94" t="s">
        <v>1026</v>
      </c>
      <c r="M77" s="97" t="s">
        <v>1302</v>
      </c>
      <c r="N77" s="97" t="s">
        <v>807</v>
      </c>
      <c r="O77" s="97" t="s">
        <v>1300</v>
      </c>
      <c r="P77" s="97"/>
      <c r="Q77" s="109" t="s">
        <v>1069</v>
      </c>
      <c r="R77" s="94" t="s">
        <v>807</v>
      </c>
    </row>
    <row r="78" spans="1:18">
      <c r="A78" s="93" t="s">
        <v>845</v>
      </c>
      <c r="B78" s="93"/>
      <c r="C78" s="94" t="s">
        <v>846</v>
      </c>
      <c r="D78" s="94" t="s">
        <v>28</v>
      </c>
      <c r="E78" s="94">
        <v>2567</v>
      </c>
      <c r="F78" s="94" t="s">
        <v>747</v>
      </c>
      <c r="G78" s="95" t="s">
        <v>378</v>
      </c>
      <c r="H78" s="94" t="s">
        <v>230</v>
      </c>
      <c r="I78" s="94" t="s">
        <v>165</v>
      </c>
      <c r="J78" s="94" t="str">
        <f>VLOOKUP(I78,'[1]ตัวย่อ(ต่อท้าย)'!$B$2:$C$515,2,FALSE)</f>
        <v>DSI</v>
      </c>
      <c r="K78" s="94" t="s">
        <v>166</v>
      </c>
      <c r="L78" s="94" t="s">
        <v>1026</v>
      </c>
      <c r="M78" s="97" t="s">
        <v>1302</v>
      </c>
      <c r="N78" s="97" t="s">
        <v>807</v>
      </c>
      <c r="O78" s="97" t="s">
        <v>1300</v>
      </c>
      <c r="P78" s="97"/>
      <c r="Q78" s="109" t="s">
        <v>1070</v>
      </c>
      <c r="R78" s="94" t="s">
        <v>807</v>
      </c>
    </row>
    <row r="79" spans="1:18">
      <c r="A79" s="93" t="s">
        <v>838</v>
      </c>
      <c r="B79" s="93"/>
      <c r="C79" s="94" t="s">
        <v>1071</v>
      </c>
      <c r="D79" s="94" t="s">
        <v>28</v>
      </c>
      <c r="E79" s="94">
        <v>2567</v>
      </c>
      <c r="F79" s="94" t="s">
        <v>747</v>
      </c>
      <c r="G79" s="95" t="s">
        <v>1072</v>
      </c>
      <c r="H79" s="94" t="s">
        <v>230</v>
      </c>
      <c r="I79" s="94" t="s">
        <v>165</v>
      </c>
      <c r="J79" s="94" t="str">
        <f>VLOOKUP(I79,'[1]ตัวย่อ(ต่อท้าย)'!$B$2:$C$515,2,FALSE)</f>
        <v>DSI</v>
      </c>
      <c r="K79" s="94" t="s">
        <v>166</v>
      </c>
      <c r="L79" s="94" t="s">
        <v>1026</v>
      </c>
      <c r="M79" s="97" t="s">
        <v>1302</v>
      </c>
      <c r="N79" s="97" t="s">
        <v>807</v>
      </c>
      <c r="O79" s="97" t="s">
        <v>1300</v>
      </c>
      <c r="P79" s="97"/>
      <c r="Q79" s="109" t="s">
        <v>1073</v>
      </c>
      <c r="R79" s="94" t="s">
        <v>807</v>
      </c>
    </row>
    <row r="80" spans="1:18">
      <c r="A80" s="93" t="s">
        <v>835</v>
      </c>
      <c r="B80" s="93"/>
      <c r="C80" s="94" t="s">
        <v>304</v>
      </c>
      <c r="D80" s="94" t="s">
        <v>28</v>
      </c>
      <c r="E80" s="94">
        <v>2567</v>
      </c>
      <c r="F80" s="94" t="s">
        <v>747</v>
      </c>
      <c r="G80" s="95" t="s">
        <v>836</v>
      </c>
      <c r="H80" s="94" t="s">
        <v>230</v>
      </c>
      <c r="I80" s="94" t="s">
        <v>165</v>
      </c>
      <c r="J80" s="94" t="str">
        <f>VLOOKUP(I80,'[1]ตัวย่อ(ต่อท้าย)'!$B$2:$C$515,2,FALSE)</f>
        <v>DSI</v>
      </c>
      <c r="K80" s="94" t="s">
        <v>166</v>
      </c>
      <c r="L80" s="94" t="s">
        <v>1026</v>
      </c>
      <c r="M80" s="97" t="s">
        <v>1302</v>
      </c>
      <c r="N80" s="97" t="s">
        <v>807</v>
      </c>
      <c r="O80" s="97" t="s">
        <v>1300</v>
      </c>
      <c r="P80" s="97"/>
      <c r="Q80" s="109" t="s">
        <v>1074</v>
      </c>
      <c r="R80" s="94" t="s">
        <v>807</v>
      </c>
    </row>
    <row r="81" spans="1:18">
      <c r="A81" s="93" t="s">
        <v>823</v>
      </c>
      <c r="B81" s="93"/>
      <c r="C81" s="94" t="s">
        <v>468</v>
      </c>
      <c r="D81" s="94" t="s">
        <v>28</v>
      </c>
      <c r="E81" s="94">
        <v>2567</v>
      </c>
      <c r="F81" s="94" t="s">
        <v>747</v>
      </c>
      <c r="G81" s="95" t="s">
        <v>378</v>
      </c>
      <c r="H81" s="94" t="s">
        <v>230</v>
      </c>
      <c r="I81" s="94" t="s">
        <v>165</v>
      </c>
      <c r="J81" s="94" t="str">
        <f>VLOOKUP(I81,'[1]ตัวย่อ(ต่อท้าย)'!$B$2:$C$515,2,FALSE)</f>
        <v>DSI</v>
      </c>
      <c r="K81" s="94" t="s">
        <v>166</v>
      </c>
      <c r="L81" s="94" t="s">
        <v>1026</v>
      </c>
      <c r="M81" s="97" t="s">
        <v>1302</v>
      </c>
      <c r="N81" s="97" t="s">
        <v>807</v>
      </c>
      <c r="O81" s="97" t="s">
        <v>1300</v>
      </c>
      <c r="P81" s="97"/>
      <c r="Q81" s="109" t="s">
        <v>1075</v>
      </c>
      <c r="R81" s="94" t="s">
        <v>807</v>
      </c>
    </row>
    <row r="82" spans="1:18">
      <c r="A82" s="93" t="s">
        <v>1076</v>
      </c>
      <c r="B82" s="93"/>
      <c r="C82" s="94" t="s">
        <v>1077</v>
      </c>
      <c r="D82" s="94" t="s">
        <v>28</v>
      </c>
      <c r="E82" s="94">
        <v>2567</v>
      </c>
      <c r="F82" s="94" t="s">
        <v>747</v>
      </c>
      <c r="G82" s="95" t="s">
        <v>378</v>
      </c>
      <c r="H82" s="94" t="s">
        <v>283</v>
      </c>
      <c r="I82" s="94" t="s">
        <v>165</v>
      </c>
      <c r="J82" s="94" t="str">
        <f>VLOOKUP(I82,'[1]ตัวย่อ(ต่อท้าย)'!$B$2:$C$515,2,FALSE)</f>
        <v>DSI</v>
      </c>
      <c r="K82" s="94" t="s">
        <v>166</v>
      </c>
      <c r="L82" s="94" t="s">
        <v>1026</v>
      </c>
      <c r="M82" s="97" t="s">
        <v>1301</v>
      </c>
      <c r="N82" s="97" t="s">
        <v>897</v>
      </c>
      <c r="O82" s="97" t="s">
        <v>1300</v>
      </c>
      <c r="P82" s="97"/>
      <c r="Q82" s="109" t="s">
        <v>1078</v>
      </c>
      <c r="R82" s="94" t="s">
        <v>897</v>
      </c>
    </row>
    <row r="83" spans="1:18">
      <c r="A83" s="93" t="s">
        <v>1079</v>
      </c>
      <c r="B83" s="93"/>
      <c r="C83" s="94" t="s">
        <v>1080</v>
      </c>
      <c r="D83" s="94" t="s">
        <v>28</v>
      </c>
      <c r="E83" s="94">
        <v>2567</v>
      </c>
      <c r="F83" s="94" t="s">
        <v>747</v>
      </c>
      <c r="G83" s="95" t="s">
        <v>378</v>
      </c>
      <c r="H83" s="94" t="s">
        <v>283</v>
      </c>
      <c r="I83" s="94" t="s">
        <v>165</v>
      </c>
      <c r="J83" s="94" t="str">
        <f>VLOOKUP(I83,'[1]ตัวย่อ(ต่อท้าย)'!$B$2:$C$515,2,FALSE)</f>
        <v>DSI</v>
      </c>
      <c r="K83" s="94" t="s">
        <v>166</v>
      </c>
      <c r="L83" s="94" t="s">
        <v>1026</v>
      </c>
      <c r="M83" s="97" t="s">
        <v>1301</v>
      </c>
      <c r="N83" s="97" t="s">
        <v>897</v>
      </c>
      <c r="O83" s="97" t="s">
        <v>1300</v>
      </c>
      <c r="P83" s="97"/>
      <c r="Q83" s="109" t="s">
        <v>1081</v>
      </c>
      <c r="R83" s="94" t="s">
        <v>897</v>
      </c>
    </row>
    <row r="84" spans="1:18">
      <c r="A84" s="93" t="s">
        <v>1082</v>
      </c>
      <c r="B84" s="93"/>
      <c r="C84" s="94" t="s">
        <v>1083</v>
      </c>
      <c r="D84" s="94" t="s">
        <v>28</v>
      </c>
      <c r="E84" s="94">
        <v>2567</v>
      </c>
      <c r="F84" s="94" t="s">
        <v>747</v>
      </c>
      <c r="G84" s="95" t="s">
        <v>378</v>
      </c>
      <c r="H84" s="94" t="s">
        <v>283</v>
      </c>
      <c r="I84" s="94" t="s">
        <v>165</v>
      </c>
      <c r="J84" s="94" t="str">
        <f>VLOOKUP(I84,'[1]ตัวย่อ(ต่อท้าย)'!$B$2:$C$515,2,FALSE)</f>
        <v>DSI</v>
      </c>
      <c r="K84" s="94" t="s">
        <v>166</v>
      </c>
      <c r="L84" s="94" t="s">
        <v>1026</v>
      </c>
      <c r="M84" s="97" t="s">
        <v>1301</v>
      </c>
      <c r="N84" s="97" t="s">
        <v>897</v>
      </c>
      <c r="O84" s="97" t="s">
        <v>1300</v>
      </c>
      <c r="P84" s="97"/>
      <c r="Q84" s="109" t="s">
        <v>1084</v>
      </c>
      <c r="R84" s="94" t="s">
        <v>897</v>
      </c>
    </row>
    <row r="85" spans="1:18">
      <c r="A85" s="93" t="s">
        <v>1085</v>
      </c>
      <c r="B85" s="93"/>
      <c r="C85" s="94" t="s">
        <v>1086</v>
      </c>
      <c r="D85" s="94" t="s">
        <v>28</v>
      </c>
      <c r="E85" s="94">
        <v>2567</v>
      </c>
      <c r="F85" s="94" t="s">
        <v>747</v>
      </c>
      <c r="G85" s="95" t="s">
        <v>378</v>
      </c>
      <c r="H85" s="94" t="s">
        <v>283</v>
      </c>
      <c r="I85" s="94" t="s">
        <v>165</v>
      </c>
      <c r="J85" s="94" t="str">
        <f>VLOOKUP(I85,'[1]ตัวย่อ(ต่อท้าย)'!$B$2:$C$515,2,FALSE)</f>
        <v>DSI</v>
      </c>
      <c r="K85" s="94" t="s">
        <v>166</v>
      </c>
      <c r="L85" s="94" t="s">
        <v>1026</v>
      </c>
      <c r="M85" s="97" t="s">
        <v>1301</v>
      </c>
      <c r="N85" s="97" t="s">
        <v>897</v>
      </c>
      <c r="O85" s="97" t="s">
        <v>1300</v>
      </c>
      <c r="P85" s="97"/>
      <c r="Q85" s="109" t="s">
        <v>1087</v>
      </c>
      <c r="R85" s="94" t="s">
        <v>897</v>
      </c>
    </row>
    <row r="86" spans="1:18">
      <c r="A86" s="93" t="s">
        <v>917</v>
      </c>
      <c r="B86" s="93"/>
      <c r="C86" s="94" t="s">
        <v>918</v>
      </c>
      <c r="D86" s="94" t="s">
        <v>28</v>
      </c>
      <c r="E86" s="94">
        <v>2567</v>
      </c>
      <c r="F86" s="94" t="s">
        <v>747</v>
      </c>
      <c r="G86" s="95" t="s">
        <v>378</v>
      </c>
      <c r="H86" s="94" t="s">
        <v>283</v>
      </c>
      <c r="I86" s="94" t="s">
        <v>165</v>
      </c>
      <c r="J86" s="94" t="str">
        <f>VLOOKUP(I86,'[1]ตัวย่อ(ต่อท้าย)'!$B$2:$C$515,2,FALSE)</f>
        <v>DSI</v>
      </c>
      <c r="K86" s="94" t="s">
        <v>166</v>
      </c>
      <c r="L86" s="94" t="s">
        <v>1026</v>
      </c>
      <c r="M86" s="97" t="s">
        <v>1301</v>
      </c>
      <c r="N86" s="97" t="s">
        <v>897</v>
      </c>
      <c r="O86" s="97" t="s">
        <v>1300</v>
      </c>
      <c r="P86" s="97"/>
      <c r="Q86" s="109" t="s">
        <v>1088</v>
      </c>
      <c r="R86" s="94" t="s">
        <v>897</v>
      </c>
    </row>
    <row r="87" spans="1:18">
      <c r="A87" s="93" t="s">
        <v>914</v>
      </c>
      <c r="B87" s="93"/>
      <c r="C87" s="94" t="s">
        <v>915</v>
      </c>
      <c r="D87" s="94" t="s">
        <v>28</v>
      </c>
      <c r="E87" s="94">
        <v>2567</v>
      </c>
      <c r="F87" s="94" t="s">
        <v>747</v>
      </c>
      <c r="G87" s="95" t="s">
        <v>378</v>
      </c>
      <c r="H87" s="94" t="s">
        <v>283</v>
      </c>
      <c r="I87" s="94" t="s">
        <v>165</v>
      </c>
      <c r="J87" s="94" t="str">
        <f>VLOOKUP(I87,'[1]ตัวย่อ(ต่อท้าย)'!$B$2:$C$515,2,FALSE)</f>
        <v>DSI</v>
      </c>
      <c r="K87" s="94" t="s">
        <v>166</v>
      </c>
      <c r="L87" s="94" t="s">
        <v>1026</v>
      </c>
      <c r="M87" s="97" t="s">
        <v>1301</v>
      </c>
      <c r="N87" s="97" t="s">
        <v>897</v>
      </c>
      <c r="O87" s="97" t="s">
        <v>1300</v>
      </c>
      <c r="P87" s="97"/>
      <c r="Q87" s="109" t="s">
        <v>1089</v>
      </c>
      <c r="R87" s="94" t="s">
        <v>897</v>
      </c>
    </row>
    <row r="88" spans="1:18">
      <c r="A88" s="93" t="s">
        <v>911</v>
      </c>
      <c r="B88" s="93"/>
      <c r="C88" s="94" t="s">
        <v>912</v>
      </c>
      <c r="D88" s="94" t="s">
        <v>28</v>
      </c>
      <c r="E88" s="94">
        <v>2567</v>
      </c>
      <c r="F88" s="94" t="s">
        <v>747</v>
      </c>
      <c r="G88" s="95" t="s">
        <v>378</v>
      </c>
      <c r="H88" s="94" t="s">
        <v>283</v>
      </c>
      <c r="I88" s="94" t="s">
        <v>165</v>
      </c>
      <c r="J88" s="94" t="str">
        <f>VLOOKUP(I88,'[1]ตัวย่อ(ต่อท้าย)'!$B$2:$C$515,2,FALSE)</f>
        <v>DSI</v>
      </c>
      <c r="K88" s="94" t="s">
        <v>166</v>
      </c>
      <c r="L88" s="94" t="s">
        <v>1026</v>
      </c>
      <c r="M88" s="97" t="s">
        <v>1301</v>
      </c>
      <c r="N88" s="97" t="s">
        <v>897</v>
      </c>
      <c r="O88" s="97" t="s">
        <v>1300</v>
      </c>
      <c r="P88" s="97"/>
      <c r="Q88" s="109" t="s">
        <v>1090</v>
      </c>
      <c r="R88" s="94" t="s">
        <v>897</v>
      </c>
    </row>
    <row r="89" spans="1:18">
      <c r="A89" s="93" t="s">
        <v>908</v>
      </c>
      <c r="B89" s="93"/>
      <c r="C89" s="94" t="s">
        <v>909</v>
      </c>
      <c r="D89" s="94" t="s">
        <v>28</v>
      </c>
      <c r="E89" s="94">
        <v>2567</v>
      </c>
      <c r="F89" s="94" t="s">
        <v>747</v>
      </c>
      <c r="G89" s="95" t="s">
        <v>378</v>
      </c>
      <c r="H89" s="94" t="s">
        <v>283</v>
      </c>
      <c r="I89" s="94" t="s">
        <v>165</v>
      </c>
      <c r="J89" s="94" t="str">
        <f>VLOOKUP(I89,'[1]ตัวย่อ(ต่อท้าย)'!$B$2:$C$515,2,FALSE)</f>
        <v>DSI</v>
      </c>
      <c r="K89" s="94" t="s">
        <v>166</v>
      </c>
      <c r="L89" s="94" t="s">
        <v>1026</v>
      </c>
      <c r="M89" s="97" t="s">
        <v>1301</v>
      </c>
      <c r="N89" s="97" t="s">
        <v>897</v>
      </c>
      <c r="O89" s="97" t="s">
        <v>1300</v>
      </c>
      <c r="P89" s="97"/>
      <c r="Q89" s="109" t="s">
        <v>1091</v>
      </c>
      <c r="R89" s="94" t="s">
        <v>897</v>
      </c>
    </row>
    <row r="90" spans="1:18">
      <c r="A90" s="93" t="s">
        <v>905</v>
      </c>
      <c r="B90" s="93"/>
      <c r="C90" s="94" t="s">
        <v>906</v>
      </c>
      <c r="D90" s="94" t="s">
        <v>28</v>
      </c>
      <c r="E90" s="94">
        <v>2567</v>
      </c>
      <c r="F90" s="94" t="s">
        <v>747</v>
      </c>
      <c r="G90" s="95" t="s">
        <v>378</v>
      </c>
      <c r="H90" s="94" t="s">
        <v>283</v>
      </c>
      <c r="I90" s="94" t="s">
        <v>165</v>
      </c>
      <c r="J90" s="94" t="str">
        <f>VLOOKUP(I90,'[1]ตัวย่อ(ต่อท้าย)'!$B$2:$C$515,2,FALSE)</f>
        <v>DSI</v>
      </c>
      <c r="K90" s="94" t="s">
        <v>166</v>
      </c>
      <c r="L90" s="94" t="s">
        <v>1026</v>
      </c>
      <c r="M90" s="97" t="s">
        <v>1301</v>
      </c>
      <c r="N90" s="97" t="s">
        <v>897</v>
      </c>
      <c r="O90" s="97" t="s">
        <v>1300</v>
      </c>
      <c r="P90" s="97"/>
      <c r="Q90" s="109" t="s">
        <v>1092</v>
      </c>
      <c r="R90" s="94" t="s">
        <v>897</v>
      </c>
    </row>
    <row r="91" spans="1:18">
      <c r="A91" s="93" t="s">
        <v>902</v>
      </c>
      <c r="B91" s="93"/>
      <c r="C91" s="94" t="s">
        <v>903</v>
      </c>
      <c r="D91" s="94" t="s">
        <v>28</v>
      </c>
      <c r="E91" s="94">
        <v>2567</v>
      </c>
      <c r="F91" s="94" t="s">
        <v>747</v>
      </c>
      <c r="G91" s="95" t="s">
        <v>378</v>
      </c>
      <c r="H91" s="94" t="s">
        <v>283</v>
      </c>
      <c r="I91" s="94" t="s">
        <v>165</v>
      </c>
      <c r="J91" s="94" t="str">
        <f>VLOOKUP(I91,'[1]ตัวย่อ(ต่อท้าย)'!$B$2:$C$515,2,FALSE)</f>
        <v>DSI</v>
      </c>
      <c r="K91" s="94" t="s">
        <v>166</v>
      </c>
      <c r="L91" s="94" t="s">
        <v>1026</v>
      </c>
      <c r="M91" s="97" t="s">
        <v>1301</v>
      </c>
      <c r="N91" s="97" t="s">
        <v>897</v>
      </c>
      <c r="O91" s="97" t="s">
        <v>1300</v>
      </c>
      <c r="P91" s="97"/>
      <c r="Q91" s="109" t="s">
        <v>1093</v>
      </c>
      <c r="R91" s="94" t="s">
        <v>897</v>
      </c>
    </row>
    <row r="92" spans="1:18">
      <c r="A92" s="93" t="s">
        <v>899</v>
      </c>
      <c r="B92" s="93"/>
      <c r="C92" s="94" t="s">
        <v>900</v>
      </c>
      <c r="D92" s="94" t="s">
        <v>28</v>
      </c>
      <c r="E92" s="94">
        <v>2567</v>
      </c>
      <c r="F92" s="94" t="s">
        <v>747</v>
      </c>
      <c r="G92" s="95" t="s">
        <v>378</v>
      </c>
      <c r="H92" s="94" t="s">
        <v>283</v>
      </c>
      <c r="I92" s="94" t="s">
        <v>165</v>
      </c>
      <c r="J92" s="94" t="str">
        <f>VLOOKUP(I92,'[1]ตัวย่อ(ต่อท้าย)'!$B$2:$C$515,2,FALSE)</f>
        <v>DSI</v>
      </c>
      <c r="K92" s="94" t="s">
        <v>166</v>
      </c>
      <c r="L92" s="94" t="s">
        <v>1026</v>
      </c>
      <c r="M92" s="97" t="s">
        <v>1301</v>
      </c>
      <c r="N92" s="97" t="s">
        <v>897</v>
      </c>
      <c r="O92" s="97" t="s">
        <v>1300</v>
      </c>
      <c r="P92" s="97"/>
      <c r="Q92" s="109" t="s">
        <v>1094</v>
      </c>
      <c r="R92" s="94" t="s">
        <v>897</v>
      </c>
    </row>
    <row r="93" spans="1:18">
      <c r="A93" s="93" t="s">
        <v>895</v>
      </c>
      <c r="B93" s="93"/>
      <c r="C93" s="94" t="s">
        <v>896</v>
      </c>
      <c r="D93" s="94" t="s">
        <v>28</v>
      </c>
      <c r="E93" s="94">
        <v>2567</v>
      </c>
      <c r="F93" s="94" t="s">
        <v>747</v>
      </c>
      <c r="G93" s="95" t="s">
        <v>378</v>
      </c>
      <c r="H93" s="94" t="s">
        <v>283</v>
      </c>
      <c r="I93" s="94" t="s">
        <v>165</v>
      </c>
      <c r="J93" s="94" t="str">
        <f>VLOOKUP(I93,'[1]ตัวย่อ(ต่อท้าย)'!$B$2:$C$515,2,FALSE)</f>
        <v>DSI</v>
      </c>
      <c r="K93" s="94" t="s">
        <v>166</v>
      </c>
      <c r="L93" s="94" t="s">
        <v>1026</v>
      </c>
      <c r="M93" s="97" t="s">
        <v>1301</v>
      </c>
      <c r="N93" s="97" t="s">
        <v>897</v>
      </c>
      <c r="O93" s="97" t="s">
        <v>1300</v>
      </c>
      <c r="P93" s="97"/>
      <c r="Q93" s="109" t="s">
        <v>1095</v>
      </c>
      <c r="R93" s="94" t="s">
        <v>897</v>
      </c>
    </row>
    <row r="94" spans="1:18">
      <c r="A94" s="93" t="s">
        <v>887</v>
      </c>
      <c r="B94" s="93"/>
      <c r="C94" s="94" t="s">
        <v>888</v>
      </c>
      <c r="D94" s="94" t="s">
        <v>28</v>
      </c>
      <c r="E94" s="94">
        <v>2567</v>
      </c>
      <c r="F94" s="94" t="s">
        <v>747</v>
      </c>
      <c r="G94" s="95" t="s">
        <v>378</v>
      </c>
      <c r="H94" s="94" t="s">
        <v>283</v>
      </c>
      <c r="I94" s="94" t="s">
        <v>165</v>
      </c>
      <c r="J94" s="94" t="str">
        <f>VLOOKUP(I94,'[1]ตัวย่อ(ต่อท้าย)'!$B$2:$C$515,2,FALSE)</f>
        <v>DSI</v>
      </c>
      <c r="K94" s="94" t="s">
        <v>166</v>
      </c>
      <c r="L94" s="94" t="s">
        <v>1026</v>
      </c>
      <c r="M94" s="97" t="s">
        <v>1301</v>
      </c>
      <c r="N94" s="97" t="s">
        <v>889</v>
      </c>
      <c r="O94" s="97" t="s">
        <v>1300</v>
      </c>
      <c r="P94" s="97"/>
      <c r="Q94" s="109" t="s">
        <v>1096</v>
      </c>
      <c r="R94" s="94" t="s">
        <v>889</v>
      </c>
    </row>
    <row r="95" spans="1:18">
      <c r="A95" s="93" t="s">
        <v>1097</v>
      </c>
      <c r="B95" s="93"/>
      <c r="C95" s="94" t="s">
        <v>1098</v>
      </c>
      <c r="D95" s="94" t="s">
        <v>28</v>
      </c>
      <c r="E95" s="94">
        <v>2567</v>
      </c>
      <c r="F95" s="94" t="s">
        <v>747</v>
      </c>
      <c r="G95" s="95" t="s">
        <v>378</v>
      </c>
      <c r="H95" s="94" t="s">
        <v>1099</v>
      </c>
      <c r="I95" s="94" t="s">
        <v>165</v>
      </c>
      <c r="J95" s="94" t="str">
        <f>VLOOKUP(I95,'[1]ตัวย่อ(ต่อท้าย)'!$B$2:$C$515,2,FALSE)</f>
        <v>DSI</v>
      </c>
      <c r="K95" s="94" t="s">
        <v>166</v>
      </c>
      <c r="L95" s="94" t="s">
        <v>1026</v>
      </c>
      <c r="M95" s="97" t="s">
        <v>1301</v>
      </c>
      <c r="N95" s="97" t="s">
        <v>897</v>
      </c>
      <c r="O95" s="97" t="s">
        <v>1300</v>
      </c>
      <c r="P95" s="97"/>
      <c r="Q95" s="109" t="s">
        <v>1100</v>
      </c>
      <c r="R95" s="94" t="s">
        <v>897</v>
      </c>
    </row>
    <row r="96" spans="1:18">
      <c r="A96" s="93" t="s">
        <v>858</v>
      </c>
      <c r="B96" s="93"/>
      <c r="C96" s="94" t="s">
        <v>661</v>
      </c>
      <c r="D96" s="94" t="s">
        <v>28</v>
      </c>
      <c r="E96" s="94">
        <v>2567</v>
      </c>
      <c r="F96" s="94" t="s">
        <v>747</v>
      </c>
      <c r="G96" s="95" t="s">
        <v>378</v>
      </c>
      <c r="H96" s="94" t="s">
        <v>72</v>
      </c>
      <c r="I96" s="94" t="s">
        <v>165</v>
      </c>
      <c r="J96" s="94" t="str">
        <f>VLOOKUP(I96,'[1]ตัวย่อ(ต่อท้าย)'!$B$2:$C$515,2,FALSE)</f>
        <v>DSI</v>
      </c>
      <c r="K96" s="94" t="s">
        <v>166</v>
      </c>
      <c r="L96" s="94" t="s">
        <v>1026</v>
      </c>
      <c r="M96" s="97" t="s">
        <v>1302</v>
      </c>
      <c r="N96" s="97" t="s">
        <v>807</v>
      </c>
      <c r="O96" s="97" t="s">
        <v>1300</v>
      </c>
      <c r="P96" s="97"/>
      <c r="Q96" s="109" t="s">
        <v>1101</v>
      </c>
      <c r="R96" s="94" t="s">
        <v>807</v>
      </c>
    </row>
    <row r="97" spans="1:18">
      <c r="A97" s="93" t="s">
        <v>825</v>
      </c>
      <c r="B97" s="93"/>
      <c r="C97" s="94" t="s">
        <v>446</v>
      </c>
      <c r="D97" s="94" t="s">
        <v>28</v>
      </c>
      <c r="E97" s="94">
        <v>2567</v>
      </c>
      <c r="F97" s="94" t="s">
        <v>747</v>
      </c>
      <c r="G97" s="95" t="s">
        <v>378</v>
      </c>
      <c r="H97" s="94" t="s">
        <v>72</v>
      </c>
      <c r="I97" s="94" t="s">
        <v>165</v>
      </c>
      <c r="J97" s="94" t="str">
        <f>VLOOKUP(I97,'[1]ตัวย่อ(ต่อท้าย)'!$B$2:$C$515,2,FALSE)</f>
        <v>DSI</v>
      </c>
      <c r="K97" s="94" t="s">
        <v>166</v>
      </c>
      <c r="L97" s="94" t="s">
        <v>1026</v>
      </c>
      <c r="M97" s="97" t="s">
        <v>1302</v>
      </c>
      <c r="N97" s="97" t="s">
        <v>807</v>
      </c>
      <c r="O97" s="97" t="s">
        <v>1300</v>
      </c>
      <c r="P97" s="97"/>
      <c r="Q97" s="109" t="s">
        <v>1102</v>
      </c>
      <c r="R97" s="94" t="s">
        <v>807</v>
      </c>
    </row>
    <row r="98" spans="1:18">
      <c r="A98" s="93" t="s">
        <v>830</v>
      </c>
      <c r="B98" s="93"/>
      <c r="C98" s="94" t="s">
        <v>831</v>
      </c>
      <c r="D98" s="94" t="s">
        <v>28</v>
      </c>
      <c r="E98" s="94">
        <v>2567</v>
      </c>
      <c r="F98" s="94" t="s">
        <v>747</v>
      </c>
      <c r="G98" s="95" t="s">
        <v>378</v>
      </c>
      <c r="H98" s="94" t="s">
        <v>57</v>
      </c>
      <c r="I98" s="94" t="s">
        <v>165</v>
      </c>
      <c r="J98" s="94" t="str">
        <f>VLOOKUP(I98,'[1]ตัวย่อ(ต่อท้าย)'!$B$2:$C$515,2,FALSE)</f>
        <v>DSI</v>
      </c>
      <c r="K98" s="94" t="s">
        <v>166</v>
      </c>
      <c r="L98" s="94" t="s">
        <v>1026</v>
      </c>
      <c r="M98" s="97" t="s">
        <v>1302</v>
      </c>
      <c r="N98" s="97" t="s">
        <v>807</v>
      </c>
      <c r="O98" s="97" t="s">
        <v>1300</v>
      </c>
      <c r="P98" s="97"/>
      <c r="Q98" s="109" t="s">
        <v>1103</v>
      </c>
      <c r="R98" s="94" t="s">
        <v>807</v>
      </c>
    </row>
    <row r="99" spans="1:18">
      <c r="A99" s="93" t="s">
        <v>1104</v>
      </c>
      <c r="B99" s="93"/>
      <c r="C99" s="94" t="s">
        <v>1105</v>
      </c>
      <c r="D99" s="94" t="s">
        <v>28</v>
      </c>
      <c r="E99" s="94">
        <v>2567</v>
      </c>
      <c r="F99" s="94" t="s">
        <v>747</v>
      </c>
      <c r="G99" s="95" t="s">
        <v>819</v>
      </c>
      <c r="H99" s="94" t="s">
        <v>649</v>
      </c>
      <c r="I99" s="94" t="s">
        <v>165</v>
      </c>
      <c r="J99" s="94" t="str">
        <f>VLOOKUP(I99,'[1]ตัวย่อ(ต่อท้าย)'!$B$2:$C$515,2,FALSE)</f>
        <v>DSI</v>
      </c>
      <c r="K99" s="94" t="s">
        <v>166</v>
      </c>
      <c r="L99" s="94" t="s">
        <v>1026</v>
      </c>
      <c r="M99" s="97" t="s">
        <v>1303</v>
      </c>
      <c r="N99" s="97" t="s">
        <v>803</v>
      </c>
      <c r="O99" s="97" t="s">
        <v>1300</v>
      </c>
      <c r="P99" s="97"/>
      <c r="Q99" s="109" t="s">
        <v>1106</v>
      </c>
      <c r="R99" s="94" t="s">
        <v>803</v>
      </c>
    </row>
    <row r="100" spans="1:18">
      <c r="A100" s="93" t="s">
        <v>875</v>
      </c>
      <c r="B100" s="93"/>
      <c r="C100" s="94" t="s">
        <v>876</v>
      </c>
      <c r="D100" s="94" t="s">
        <v>28</v>
      </c>
      <c r="E100" s="94">
        <v>2567</v>
      </c>
      <c r="F100" s="94" t="s">
        <v>747</v>
      </c>
      <c r="G100" s="95" t="s">
        <v>378</v>
      </c>
      <c r="H100" s="94" t="s">
        <v>649</v>
      </c>
      <c r="I100" s="94" t="s">
        <v>165</v>
      </c>
      <c r="J100" s="94" t="str">
        <f>VLOOKUP(I100,'[1]ตัวย่อ(ต่อท้าย)'!$B$2:$C$515,2,FALSE)</f>
        <v>DSI</v>
      </c>
      <c r="K100" s="94" t="s">
        <v>166</v>
      </c>
      <c r="L100" s="94" t="s">
        <v>1026</v>
      </c>
      <c r="M100" s="97" t="s">
        <v>1303</v>
      </c>
      <c r="N100" s="97" t="s">
        <v>803</v>
      </c>
      <c r="O100" s="97" t="s">
        <v>1300</v>
      </c>
      <c r="P100" s="97"/>
      <c r="Q100" s="109" t="s">
        <v>1107</v>
      </c>
      <c r="R100" s="94" t="s">
        <v>803</v>
      </c>
    </row>
    <row r="101" spans="1:18">
      <c r="A101" s="93" t="s">
        <v>873</v>
      </c>
      <c r="B101" s="93"/>
      <c r="C101" s="94" t="s">
        <v>697</v>
      </c>
      <c r="D101" s="94" t="s">
        <v>28</v>
      </c>
      <c r="E101" s="94">
        <v>2567</v>
      </c>
      <c r="F101" s="94" t="s">
        <v>747</v>
      </c>
      <c r="G101" s="95" t="s">
        <v>378</v>
      </c>
      <c r="H101" s="94" t="s">
        <v>649</v>
      </c>
      <c r="I101" s="94" t="s">
        <v>165</v>
      </c>
      <c r="J101" s="94" t="str">
        <f>VLOOKUP(I101,'[1]ตัวย่อ(ต่อท้าย)'!$B$2:$C$515,2,FALSE)</f>
        <v>DSI</v>
      </c>
      <c r="K101" s="94" t="s">
        <v>166</v>
      </c>
      <c r="L101" s="94" t="s">
        <v>1026</v>
      </c>
      <c r="M101" s="97" t="s">
        <v>1303</v>
      </c>
      <c r="N101" s="97" t="s">
        <v>803</v>
      </c>
      <c r="O101" s="97" t="s">
        <v>1300</v>
      </c>
      <c r="P101" s="97"/>
      <c r="Q101" s="109" t="s">
        <v>1108</v>
      </c>
      <c r="R101" s="94" t="s">
        <v>803</v>
      </c>
    </row>
    <row r="102" spans="1:18">
      <c r="A102" s="93" t="s">
        <v>871</v>
      </c>
      <c r="B102" s="93"/>
      <c r="C102" s="94" t="s">
        <v>694</v>
      </c>
      <c r="D102" s="94" t="s">
        <v>28</v>
      </c>
      <c r="E102" s="94">
        <v>2567</v>
      </c>
      <c r="F102" s="94" t="s">
        <v>747</v>
      </c>
      <c r="G102" s="95" t="s">
        <v>378</v>
      </c>
      <c r="H102" s="94" t="s">
        <v>649</v>
      </c>
      <c r="I102" s="94" t="s">
        <v>165</v>
      </c>
      <c r="J102" s="94" t="str">
        <f>VLOOKUP(I102,'[1]ตัวย่อ(ต่อท้าย)'!$B$2:$C$515,2,FALSE)</f>
        <v>DSI</v>
      </c>
      <c r="K102" s="94" t="s">
        <v>166</v>
      </c>
      <c r="L102" s="94" t="s">
        <v>1026</v>
      </c>
      <c r="M102" s="97" t="s">
        <v>1303</v>
      </c>
      <c r="N102" s="97" t="s">
        <v>803</v>
      </c>
      <c r="O102" s="97" t="s">
        <v>1300</v>
      </c>
      <c r="P102" s="97"/>
      <c r="Q102" s="109" t="s">
        <v>1109</v>
      </c>
      <c r="R102" s="94" t="s">
        <v>803</v>
      </c>
    </row>
    <row r="103" spans="1:18">
      <c r="A103" s="93" t="s">
        <v>868</v>
      </c>
      <c r="B103" s="93"/>
      <c r="C103" s="94" t="s">
        <v>869</v>
      </c>
      <c r="D103" s="94" t="s">
        <v>28</v>
      </c>
      <c r="E103" s="94">
        <v>2567</v>
      </c>
      <c r="F103" s="94" t="s">
        <v>747</v>
      </c>
      <c r="G103" s="95" t="s">
        <v>753</v>
      </c>
      <c r="H103" s="94" t="s">
        <v>649</v>
      </c>
      <c r="I103" s="94" t="s">
        <v>165</v>
      </c>
      <c r="J103" s="94" t="str">
        <f>VLOOKUP(I103,'[1]ตัวย่อ(ต่อท้าย)'!$B$2:$C$515,2,FALSE)</f>
        <v>DSI</v>
      </c>
      <c r="K103" s="94" t="s">
        <v>166</v>
      </c>
      <c r="L103" s="94" t="s">
        <v>1026</v>
      </c>
      <c r="M103" s="97" t="s">
        <v>1303</v>
      </c>
      <c r="N103" s="97" t="s">
        <v>803</v>
      </c>
      <c r="O103" s="97" t="s">
        <v>1300</v>
      </c>
      <c r="P103" s="97"/>
      <c r="Q103" s="109" t="s">
        <v>1110</v>
      </c>
      <c r="R103" s="94" t="s">
        <v>803</v>
      </c>
    </row>
    <row r="104" spans="1:18">
      <c r="A104" s="93" t="s">
        <v>856</v>
      </c>
      <c r="B104" s="93"/>
      <c r="C104" s="94" t="s">
        <v>667</v>
      </c>
      <c r="D104" s="94" t="s">
        <v>28</v>
      </c>
      <c r="E104" s="94">
        <v>2567</v>
      </c>
      <c r="F104" s="94" t="s">
        <v>747</v>
      </c>
      <c r="G104" s="95" t="s">
        <v>378</v>
      </c>
      <c r="H104" s="94" t="s">
        <v>649</v>
      </c>
      <c r="I104" s="94" t="s">
        <v>165</v>
      </c>
      <c r="J104" s="94" t="str">
        <f>VLOOKUP(I104,'[1]ตัวย่อ(ต่อท้าย)'!$B$2:$C$515,2,FALSE)</f>
        <v>DSI</v>
      </c>
      <c r="K104" s="94" t="s">
        <v>166</v>
      </c>
      <c r="L104" s="94" t="s">
        <v>1026</v>
      </c>
      <c r="M104" s="97" t="s">
        <v>1303</v>
      </c>
      <c r="N104" s="97" t="s">
        <v>803</v>
      </c>
      <c r="O104" s="97" t="s">
        <v>1300</v>
      </c>
      <c r="P104" s="97"/>
      <c r="Q104" s="109" t="s">
        <v>1111</v>
      </c>
      <c r="R104" s="94" t="s">
        <v>803</v>
      </c>
    </row>
    <row r="105" spans="1:18">
      <c r="A105" s="93" t="s">
        <v>851</v>
      </c>
      <c r="B105" s="93"/>
      <c r="C105" s="94" t="s">
        <v>652</v>
      </c>
      <c r="D105" s="94" t="s">
        <v>28</v>
      </c>
      <c r="E105" s="94">
        <v>2567</v>
      </c>
      <c r="F105" s="94" t="s">
        <v>747</v>
      </c>
      <c r="G105" s="95" t="s">
        <v>378</v>
      </c>
      <c r="H105" s="94" t="s">
        <v>649</v>
      </c>
      <c r="I105" s="94" t="s">
        <v>165</v>
      </c>
      <c r="J105" s="94" t="str">
        <f>VLOOKUP(I105,'[1]ตัวย่อ(ต่อท้าย)'!$B$2:$C$515,2,FALSE)</f>
        <v>DSI</v>
      </c>
      <c r="K105" s="94" t="s">
        <v>166</v>
      </c>
      <c r="L105" s="94" t="s">
        <v>1026</v>
      </c>
      <c r="M105" s="97" t="s">
        <v>1303</v>
      </c>
      <c r="N105" s="97" t="s">
        <v>803</v>
      </c>
      <c r="O105" s="97" t="s">
        <v>1300</v>
      </c>
      <c r="P105" s="97"/>
      <c r="Q105" s="109" t="s">
        <v>1112</v>
      </c>
      <c r="R105" s="94" t="s">
        <v>803</v>
      </c>
    </row>
    <row r="106" spans="1:18">
      <c r="A106" s="93" t="s">
        <v>821</v>
      </c>
      <c r="B106" s="93"/>
      <c r="C106" s="94" t="s">
        <v>648</v>
      </c>
      <c r="D106" s="94" t="s">
        <v>28</v>
      </c>
      <c r="E106" s="94">
        <v>2567</v>
      </c>
      <c r="F106" s="94" t="s">
        <v>747</v>
      </c>
      <c r="G106" s="95" t="s">
        <v>378</v>
      </c>
      <c r="H106" s="94" t="s">
        <v>649</v>
      </c>
      <c r="I106" s="94" t="s">
        <v>165</v>
      </c>
      <c r="J106" s="94" t="str">
        <f>VLOOKUP(I106,'[1]ตัวย่อ(ต่อท้าย)'!$B$2:$C$515,2,FALSE)</f>
        <v>DSI</v>
      </c>
      <c r="K106" s="94" t="s">
        <v>166</v>
      </c>
      <c r="L106" s="94" t="s">
        <v>1026</v>
      </c>
      <c r="M106" s="97" t="s">
        <v>1303</v>
      </c>
      <c r="N106" s="97" t="s">
        <v>803</v>
      </c>
      <c r="O106" s="97" t="s">
        <v>1300</v>
      </c>
      <c r="P106" s="97"/>
      <c r="Q106" s="109" t="s">
        <v>1113</v>
      </c>
      <c r="R106" s="94" t="s">
        <v>803</v>
      </c>
    </row>
    <row r="107" spans="1:18">
      <c r="A107" s="93" t="s">
        <v>813</v>
      </c>
      <c r="B107" s="93"/>
      <c r="C107" s="94" t="s">
        <v>814</v>
      </c>
      <c r="D107" s="94" t="s">
        <v>28</v>
      </c>
      <c r="E107" s="94">
        <v>2567</v>
      </c>
      <c r="F107" s="94" t="s">
        <v>747</v>
      </c>
      <c r="G107" s="95" t="s">
        <v>378</v>
      </c>
      <c r="H107" s="94" t="s">
        <v>615</v>
      </c>
      <c r="I107" s="94" t="s">
        <v>165</v>
      </c>
      <c r="J107" s="94" t="str">
        <f>VLOOKUP(I107,'[1]ตัวย่อ(ต่อท้าย)'!$B$2:$C$515,2,FALSE)</f>
        <v>DSI</v>
      </c>
      <c r="K107" s="94" t="s">
        <v>166</v>
      </c>
      <c r="L107" s="94" t="s">
        <v>1026</v>
      </c>
      <c r="M107" s="97" t="s">
        <v>1302</v>
      </c>
      <c r="N107" s="97" t="s">
        <v>807</v>
      </c>
      <c r="O107" s="97" t="s">
        <v>1300</v>
      </c>
      <c r="P107" s="97"/>
      <c r="Q107" s="109" t="s">
        <v>1114</v>
      </c>
      <c r="R107" s="94" t="s">
        <v>807</v>
      </c>
    </row>
    <row r="108" spans="1:18">
      <c r="A108" s="93" t="s">
        <v>1115</v>
      </c>
      <c r="B108" s="93"/>
      <c r="C108" s="94" t="s">
        <v>755</v>
      </c>
      <c r="D108" s="94" t="s">
        <v>28</v>
      </c>
      <c r="E108" s="94">
        <v>2567</v>
      </c>
      <c r="F108" s="94" t="s">
        <v>836</v>
      </c>
      <c r="G108" s="95" t="s">
        <v>378</v>
      </c>
      <c r="H108" s="94" t="s">
        <v>57</v>
      </c>
      <c r="I108" s="94" t="s">
        <v>740</v>
      </c>
      <c r="J108" s="94" t="str">
        <f>VLOOKUP(I108,'[1]ตัวย่อ(ต่อท้าย)'!$B$2:$C$515,2,FALSE)</f>
        <v>กบค.</v>
      </c>
      <c r="K108" s="94" t="s">
        <v>166</v>
      </c>
      <c r="L108" s="94" t="s">
        <v>1024</v>
      </c>
      <c r="M108" s="97" t="s">
        <v>1304</v>
      </c>
      <c r="N108" s="97" t="s">
        <v>782</v>
      </c>
      <c r="O108" s="97" t="s">
        <v>1300</v>
      </c>
      <c r="P108" s="97"/>
      <c r="Q108" s="109" t="s">
        <v>1116</v>
      </c>
      <c r="R108" s="94" t="s">
        <v>782</v>
      </c>
    </row>
    <row r="109" spans="1:18">
      <c r="A109" s="93" t="s">
        <v>1117</v>
      </c>
      <c r="B109" s="93"/>
      <c r="C109" s="94" t="s">
        <v>746</v>
      </c>
      <c r="D109" s="94" t="s">
        <v>28</v>
      </c>
      <c r="E109" s="94">
        <v>2567</v>
      </c>
      <c r="F109" s="94" t="s">
        <v>747</v>
      </c>
      <c r="G109" s="95" t="s">
        <v>378</v>
      </c>
      <c r="H109" s="94" t="s">
        <v>748</v>
      </c>
      <c r="I109" s="94" t="s">
        <v>749</v>
      </c>
      <c r="J109" s="94" t="str">
        <f>VLOOKUP(I109,'[1]ตัวย่อ(ต่อท้าย)'!$B$2:$C$515,2,FALSE)</f>
        <v>กคส.</v>
      </c>
      <c r="K109" s="94" t="s">
        <v>166</v>
      </c>
      <c r="L109" s="94" t="s">
        <v>1024</v>
      </c>
      <c r="M109" s="97" t="s">
        <v>1302</v>
      </c>
      <c r="N109" s="97" t="s">
        <v>1118</v>
      </c>
      <c r="O109" s="97" t="s">
        <v>1300</v>
      </c>
      <c r="P109" s="97"/>
      <c r="Q109" s="109" t="s">
        <v>1119</v>
      </c>
      <c r="R109" s="94" t="s">
        <v>751</v>
      </c>
    </row>
    <row r="110" spans="1:18">
      <c r="A110" s="93" t="s">
        <v>1120</v>
      </c>
      <c r="B110" s="93"/>
      <c r="C110" s="94" t="s">
        <v>758</v>
      </c>
      <c r="D110" s="94" t="s">
        <v>28</v>
      </c>
      <c r="E110" s="94">
        <v>2567</v>
      </c>
      <c r="F110" s="94" t="s">
        <v>747</v>
      </c>
      <c r="G110" s="95" t="s">
        <v>378</v>
      </c>
      <c r="H110" s="94" t="s">
        <v>72</v>
      </c>
      <c r="I110" s="94" t="s">
        <v>339</v>
      </c>
      <c r="J110" s="94" t="str">
        <f>VLOOKUP(I110,'[1]ตัวย่อ(ต่อท้าย)'!$B$2:$C$515,2,FALSE)</f>
        <v>สป.ยธ.</v>
      </c>
      <c r="K110" s="94" t="s">
        <v>166</v>
      </c>
      <c r="L110" s="94" t="s">
        <v>1024</v>
      </c>
      <c r="M110" s="97" t="s">
        <v>1301</v>
      </c>
      <c r="N110" s="97" t="s">
        <v>897</v>
      </c>
      <c r="O110" s="97" t="s">
        <v>1300</v>
      </c>
      <c r="P110" s="97"/>
      <c r="Q110" s="109" t="s">
        <v>1121</v>
      </c>
      <c r="R110" s="94" t="s">
        <v>363</v>
      </c>
    </row>
    <row r="111" spans="1:18">
      <c r="A111" s="93" t="s">
        <v>1122</v>
      </c>
      <c r="B111" s="93"/>
      <c r="C111" s="94" t="s">
        <v>1123</v>
      </c>
      <c r="D111" s="94" t="s">
        <v>28</v>
      </c>
      <c r="E111" s="94">
        <v>2567</v>
      </c>
      <c r="F111" s="94" t="s">
        <v>747</v>
      </c>
      <c r="G111" s="95" t="s">
        <v>378</v>
      </c>
      <c r="H111" s="94" t="s">
        <v>72</v>
      </c>
      <c r="I111" s="94" t="s">
        <v>272</v>
      </c>
      <c r="J111" s="94" t="str">
        <f>VLOOKUP(I111,'[1]ตัวย่อ(ต่อท้าย)'!$B$2:$C$515,2,FALSE)</f>
        <v>ทป.</v>
      </c>
      <c r="K111" s="94" t="s">
        <v>273</v>
      </c>
      <c r="L111" s="94" t="s">
        <v>1026</v>
      </c>
      <c r="M111" s="97" t="s">
        <v>1302</v>
      </c>
      <c r="N111" s="97" t="s">
        <v>799</v>
      </c>
      <c r="O111" s="97" t="s">
        <v>1300</v>
      </c>
      <c r="P111" s="97"/>
      <c r="Q111" s="109" t="s">
        <v>1124</v>
      </c>
      <c r="R111" s="94" t="s">
        <v>799</v>
      </c>
    </row>
    <row r="112" spans="1:18">
      <c r="A112" s="93" t="s">
        <v>1125</v>
      </c>
      <c r="B112" s="93"/>
      <c r="C112" s="94" t="s">
        <v>1126</v>
      </c>
      <c r="D112" s="94" t="s">
        <v>28</v>
      </c>
      <c r="E112" s="94">
        <v>2567</v>
      </c>
      <c r="F112" s="94" t="s">
        <v>747</v>
      </c>
      <c r="G112" s="95" t="s">
        <v>378</v>
      </c>
      <c r="H112" s="94" t="s">
        <v>925</v>
      </c>
      <c r="I112" s="94" t="s">
        <v>926</v>
      </c>
      <c r="J112" s="94" t="str">
        <f>VLOOKUP(I112,'[1]ตัวย่อ(ต่อท้าย)'!$B$2:$C$515,2,FALSE)</f>
        <v>สผผ.</v>
      </c>
      <c r="K112" s="94" t="s">
        <v>100</v>
      </c>
      <c r="L112" s="94" t="s">
        <v>1026</v>
      </c>
      <c r="M112" s="97" t="s">
        <v>1302</v>
      </c>
      <c r="N112" s="97" t="s">
        <v>807</v>
      </c>
      <c r="O112" s="97" t="s">
        <v>1300</v>
      </c>
      <c r="P112" s="97"/>
      <c r="Q112" s="109" t="s">
        <v>1127</v>
      </c>
      <c r="R112" s="94" t="s">
        <v>807</v>
      </c>
    </row>
    <row r="113" spans="1:18">
      <c r="A113" s="93" t="s">
        <v>1128</v>
      </c>
      <c r="B113" s="93"/>
      <c r="C113" s="94" t="s">
        <v>1129</v>
      </c>
      <c r="D113" s="94" t="s">
        <v>28</v>
      </c>
      <c r="E113" s="94">
        <v>2567</v>
      </c>
      <c r="F113" s="94" t="s">
        <v>747</v>
      </c>
      <c r="G113" s="95" t="s">
        <v>378</v>
      </c>
      <c r="H113" s="94" t="s">
        <v>925</v>
      </c>
      <c r="I113" s="94" t="s">
        <v>926</v>
      </c>
      <c r="J113" s="94" t="str">
        <f>VLOOKUP(I113,'[1]ตัวย่อ(ต่อท้าย)'!$B$2:$C$515,2,FALSE)</f>
        <v>สผผ.</v>
      </c>
      <c r="K113" s="94" t="s">
        <v>100</v>
      </c>
      <c r="L113" s="94" t="s">
        <v>1026</v>
      </c>
      <c r="M113" s="97" t="s">
        <v>1302</v>
      </c>
      <c r="N113" s="97" t="s">
        <v>807</v>
      </c>
      <c r="O113" s="97" t="s">
        <v>1300</v>
      </c>
      <c r="P113" s="97"/>
      <c r="Q113" s="109" t="s">
        <v>1130</v>
      </c>
      <c r="R113" s="94" t="s">
        <v>807</v>
      </c>
    </row>
    <row r="114" spans="1:18">
      <c r="A114" s="93" t="s">
        <v>1131</v>
      </c>
      <c r="B114" s="93"/>
      <c r="C114" s="94" t="s">
        <v>1132</v>
      </c>
      <c r="D114" s="94" t="s">
        <v>28</v>
      </c>
      <c r="E114" s="94">
        <v>2567</v>
      </c>
      <c r="F114" s="94" t="s">
        <v>747</v>
      </c>
      <c r="G114" s="95" t="s">
        <v>378</v>
      </c>
      <c r="H114" s="94" t="s">
        <v>925</v>
      </c>
      <c r="I114" s="94" t="s">
        <v>926</v>
      </c>
      <c r="J114" s="94" t="str">
        <f>VLOOKUP(I114,'[1]ตัวย่อ(ต่อท้าย)'!$B$2:$C$515,2,FALSE)</f>
        <v>สผผ.</v>
      </c>
      <c r="K114" s="94" t="s">
        <v>100</v>
      </c>
      <c r="L114" s="94" t="s">
        <v>1026</v>
      </c>
      <c r="M114" s="97" t="s">
        <v>1302</v>
      </c>
      <c r="N114" s="97" t="s">
        <v>807</v>
      </c>
      <c r="O114" s="97" t="s">
        <v>1300</v>
      </c>
      <c r="P114" s="97"/>
      <c r="Q114" s="109" t="s">
        <v>1133</v>
      </c>
      <c r="R114" s="94" t="s">
        <v>807</v>
      </c>
    </row>
    <row r="115" spans="1:18">
      <c r="A115" s="93" t="s">
        <v>941</v>
      </c>
      <c r="B115" s="93"/>
      <c r="C115" s="94" t="s">
        <v>1134</v>
      </c>
      <c r="D115" s="94" t="s">
        <v>28</v>
      </c>
      <c r="E115" s="94">
        <v>2567</v>
      </c>
      <c r="F115" s="94" t="s">
        <v>747</v>
      </c>
      <c r="G115" s="95" t="s">
        <v>378</v>
      </c>
      <c r="H115" s="94" t="s">
        <v>925</v>
      </c>
      <c r="I115" s="94" t="s">
        <v>926</v>
      </c>
      <c r="J115" s="94" t="str">
        <f>VLOOKUP(I115,'[1]ตัวย่อ(ต่อท้าย)'!$B$2:$C$515,2,FALSE)</f>
        <v>สผผ.</v>
      </c>
      <c r="K115" s="94" t="s">
        <v>100</v>
      </c>
      <c r="L115" s="94" t="s">
        <v>1026</v>
      </c>
      <c r="M115" s="97" t="s">
        <v>1301</v>
      </c>
      <c r="N115" s="97" t="s">
        <v>927</v>
      </c>
      <c r="O115" s="97" t="s">
        <v>1300</v>
      </c>
      <c r="P115" s="97"/>
      <c r="Q115" s="109" t="s">
        <v>1135</v>
      </c>
      <c r="R115" s="94" t="s">
        <v>927</v>
      </c>
    </row>
    <row r="116" spans="1:18">
      <c r="A116" s="93" t="s">
        <v>938</v>
      </c>
      <c r="B116" s="93"/>
      <c r="C116" s="94" t="s">
        <v>939</v>
      </c>
      <c r="D116" s="94" t="s">
        <v>28</v>
      </c>
      <c r="E116" s="94">
        <v>2567</v>
      </c>
      <c r="F116" s="94" t="s">
        <v>747</v>
      </c>
      <c r="G116" s="95" t="s">
        <v>378</v>
      </c>
      <c r="H116" s="94" t="s">
        <v>925</v>
      </c>
      <c r="I116" s="94" t="s">
        <v>926</v>
      </c>
      <c r="J116" s="94" t="str">
        <f>VLOOKUP(I116,'[1]ตัวย่อ(ต่อท้าย)'!$B$2:$C$515,2,FALSE)</f>
        <v>สผผ.</v>
      </c>
      <c r="K116" s="94" t="s">
        <v>100</v>
      </c>
      <c r="L116" s="94" t="s">
        <v>1026</v>
      </c>
      <c r="M116" s="97" t="s">
        <v>1301</v>
      </c>
      <c r="N116" s="97" t="s">
        <v>927</v>
      </c>
      <c r="O116" s="97" t="s">
        <v>1300</v>
      </c>
      <c r="P116" s="97"/>
      <c r="Q116" s="109" t="s">
        <v>1136</v>
      </c>
      <c r="R116" s="94" t="s">
        <v>927</v>
      </c>
    </row>
    <row r="117" spans="1:18">
      <c r="A117" s="93" t="s">
        <v>935</v>
      </c>
      <c r="B117" s="93"/>
      <c r="C117" s="94" t="s">
        <v>936</v>
      </c>
      <c r="D117" s="94" t="s">
        <v>28</v>
      </c>
      <c r="E117" s="94">
        <v>2567</v>
      </c>
      <c r="F117" s="94" t="s">
        <v>747</v>
      </c>
      <c r="G117" s="95" t="s">
        <v>378</v>
      </c>
      <c r="H117" s="94" t="s">
        <v>925</v>
      </c>
      <c r="I117" s="94" t="s">
        <v>926</v>
      </c>
      <c r="J117" s="94" t="str">
        <f>VLOOKUP(I117,'[1]ตัวย่อ(ต่อท้าย)'!$B$2:$C$515,2,FALSE)</f>
        <v>สผผ.</v>
      </c>
      <c r="K117" s="94" t="s">
        <v>100</v>
      </c>
      <c r="L117" s="94" t="s">
        <v>1026</v>
      </c>
      <c r="M117" s="97" t="s">
        <v>1301</v>
      </c>
      <c r="N117" s="97" t="s">
        <v>927</v>
      </c>
      <c r="O117" s="97" t="s">
        <v>1300</v>
      </c>
      <c r="P117" s="97"/>
      <c r="Q117" s="109" t="s">
        <v>1137</v>
      </c>
      <c r="R117" s="94" t="s">
        <v>927</v>
      </c>
    </row>
    <row r="118" spans="1:18">
      <c r="A118" s="93" t="s">
        <v>932</v>
      </c>
      <c r="B118" s="93"/>
      <c r="C118" s="94" t="s">
        <v>1138</v>
      </c>
      <c r="D118" s="94" t="s">
        <v>28</v>
      </c>
      <c r="E118" s="94">
        <v>2567</v>
      </c>
      <c r="F118" s="94" t="s">
        <v>747</v>
      </c>
      <c r="G118" s="95" t="s">
        <v>378</v>
      </c>
      <c r="H118" s="94" t="s">
        <v>925</v>
      </c>
      <c r="I118" s="94" t="s">
        <v>926</v>
      </c>
      <c r="J118" s="94" t="str">
        <f>VLOOKUP(I118,'[1]ตัวย่อ(ต่อท้าย)'!$B$2:$C$515,2,FALSE)</f>
        <v>สผผ.</v>
      </c>
      <c r="K118" s="94" t="s">
        <v>100</v>
      </c>
      <c r="L118" s="94" t="s">
        <v>1026</v>
      </c>
      <c r="M118" s="97" t="s">
        <v>1301</v>
      </c>
      <c r="N118" s="97" t="s">
        <v>927</v>
      </c>
      <c r="O118" s="97" t="s">
        <v>1300</v>
      </c>
      <c r="P118" s="97"/>
      <c r="Q118" s="109" t="s">
        <v>1139</v>
      </c>
      <c r="R118" s="94" t="s">
        <v>927</v>
      </c>
    </row>
    <row r="119" spans="1:18">
      <c r="A119" s="93" t="s">
        <v>929</v>
      </c>
      <c r="B119" s="93"/>
      <c r="C119" s="94" t="s">
        <v>930</v>
      </c>
      <c r="D119" s="94" t="s">
        <v>28</v>
      </c>
      <c r="E119" s="94">
        <v>2567</v>
      </c>
      <c r="F119" s="94" t="s">
        <v>747</v>
      </c>
      <c r="G119" s="95" t="s">
        <v>378</v>
      </c>
      <c r="H119" s="94" t="s">
        <v>925</v>
      </c>
      <c r="I119" s="94" t="s">
        <v>926</v>
      </c>
      <c r="J119" s="94" t="str">
        <f>VLOOKUP(I119,'[1]ตัวย่อ(ต่อท้าย)'!$B$2:$C$515,2,FALSE)</f>
        <v>สผผ.</v>
      </c>
      <c r="K119" s="94" t="s">
        <v>100</v>
      </c>
      <c r="L119" s="94" t="s">
        <v>1026</v>
      </c>
      <c r="M119" s="97" t="s">
        <v>1301</v>
      </c>
      <c r="N119" s="97" t="s">
        <v>927</v>
      </c>
      <c r="O119" s="97" t="s">
        <v>1300</v>
      </c>
      <c r="P119" s="97"/>
      <c r="Q119" s="109" t="s">
        <v>1140</v>
      </c>
      <c r="R119" s="94" t="s">
        <v>927</v>
      </c>
    </row>
    <row r="120" spans="1:18">
      <c r="A120" s="93" t="s">
        <v>923</v>
      </c>
      <c r="B120" s="93"/>
      <c r="C120" s="94" t="s">
        <v>924</v>
      </c>
      <c r="D120" s="94" t="s">
        <v>28</v>
      </c>
      <c r="E120" s="94">
        <v>2567</v>
      </c>
      <c r="F120" s="94" t="s">
        <v>747</v>
      </c>
      <c r="G120" s="95" t="s">
        <v>378</v>
      </c>
      <c r="H120" s="94" t="s">
        <v>925</v>
      </c>
      <c r="I120" s="94" t="s">
        <v>926</v>
      </c>
      <c r="J120" s="94" t="str">
        <f>VLOOKUP(I120,'[1]ตัวย่อ(ต่อท้าย)'!$B$2:$C$515,2,FALSE)</f>
        <v>สผผ.</v>
      </c>
      <c r="K120" s="94" t="s">
        <v>100</v>
      </c>
      <c r="L120" s="94" t="s">
        <v>1026</v>
      </c>
      <c r="M120" s="97" t="s">
        <v>1301</v>
      </c>
      <c r="N120" s="97" t="s">
        <v>927</v>
      </c>
      <c r="O120" s="97" t="s">
        <v>1300</v>
      </c>
      <c r="P120" s="97"/>
      <c r="Q120" s="109" t="s">
        <v>1141</v>
      </c>
      <c r="R120" s="94" t="s">
        <v>927</v>
      </c>
    </row>
    <row r="121" spans="1:18">
      <c r="A121" s="93" t="s">
        <v>1142</v>
      </c>
      <c r="B121" s="93"/>
      <c r="C121" s="94" t="s">
        <v>1143</v>
      </c>
      <c r="D121" s="94" t="s">
        <v>28</v>
      </c>
      <c r="E121" s="94">
        <v>2568</v>
      </c>
      <c r="F121" s="94" t="s">
        <v>1144</v>
      </c>
      <c r="G121" s="95" t="s">
        <v>1145</v>
      </c>
      <c r="H121" s="94" t="s">
        <v>98</v>
      </c>
      <c r="I121" s="94" t="s">
        <v>99</v>
      </c>
      <c r="J121" s="94" t="str">
        <f>VLOOKUP(I121,'[1]ตัวย่อ(ต่อท้าย)'!$B$2:$C$515,2,FALSE)</f>
        <v>อส.</v>
      </c>
      <c r="K121" s="94" t="s">
        <v>100</v>
      </c>
      <c r="L121" s="94" t="s">
        <v>1146</v>
      </c>
      <c r="M121" s="97" t="s">
        <v>1304</v>
      </c>
      <c r="N121" s="97" t="s">
        <v>879</v>
      </c>
      <c r="O121" s="97" t="s">
        <v>1300</v>
      </c>
      <c r="P121" s="97"/>
      <c r="Q121" s="109" t="s">
        <v>1147</v>
      </c>
      <c r="R121" s="94" t="s">
        <v>879</v>
      </c>
    </row>
    <row r="122" spans="1:18">
      <c r="A122" s="93" t="s">
        <v>1148</v>
      </c>
      <c r="B122" s="93"/>
      <c r="C122" s="94" t="s">
        <v>1149</v>
      </c>
      <c r="D122" s="94" t="s">
        <v>28</v>
      </c>
      <c r="E122" s="94">
        <v>2568</v>
      </c>
      <c r="F122" s="94" t="s">
        <v>1144</v>
      </c>
      <c r="G122" s="95" t="s">
        <v>1150</v>
      </c>
      <c r="H122" s="94" t="s">
        <v>98</v>
      </c>
      <c r="I122" s="94" t="s">
        <v>99</v>
      </c>
      <c r="J122" s="94" t="str">
        <f>VLOOKUP(I122,'[1]ตัวย่อ(ต่อท้าย)'!$B$2:$C$515,2,FALSE)</f>
        <v>อส.</v>
      </c>
      <c r="K122" s="94" t="s">
        <v>100</v>
      </c>
      <c r="L122" s="94" t="s">
        <v>1146</v>
      </c>
      <c r="M122" s="97" t="s">
        <v>1302</v>
      </c>
      <c r="N122" s="97" t="s">
        <v>807</v>
      </c>
      <c r="O122" s="97" t="s">
        <v>1300</v>
      </c>
      <c r="P122" s="97"/>
      <c r="Q122" s="109" t="s">
        <v>1151</v>
      </c>
      <c r="R122" s="94" t="s">
        <v>807</v>
      </c>
    </row>
    <row r="123" spans="1:18">
      <c r="A123" s="93" t="s">
        <v>1152</v>
      </c>
      <c r="B123" s="93"/>
      <c r="C123" s="94" t="s">
        <v>1153</v>
      </c>
      <c r="D123" s="94" t="s">
        <v>28</v>
      </c>
      <c r="E123" s="94">
        <v>2568</v>
      </c>
      <c r="F123" s="94" t="s">
        <v>1144</v>
      </c>
      <c r="G123" s="95" t="s">
        <v>1150</v>
      </c>
      <c r="H123" s="94" t="s">
        <v>98</v>
      </c>
      <c r="I123" s="94" t="s">
        <v>99</v>
      </c>
      <c r="J123" s="94" t="str">
        <f>VLOOKUP(I123,'[1]ตัวย่อ(ต่อท้าย)'!$B$2:$C$515,2,FALSE)</f>
        <v>อส.</v>
      </c>
      <c r="K123" s="94" t="s">
        <v>100</v>
      </c>
      <c r="L123" s="94" t="s">
        <v>1146</v>
      </c>
      <c r="M123" s="97" t="s">
        <v>1302</v>
      </c>
      <c r="N123" s="97" t="s">
        <v>807</v>
      </c>
      <c r="O123" s="97" t="s">
        <v>1300</v>
      </c>
      <c r="P123" s="97"/>
      <c r="Q123" s="109" t="s">
        <v>1154</v>
      </c>
      <c r="R123" s="94" t="s">
        <v>807</v>
      </c>
    </row>
    <row r="124" spans="1:18">
      <c r="A124" s="93" t="s">
        <v>1155</v>
      </c>
      <c r="B124" s="93"/>
      <c r="C124" s="94" t="s">
        <v>1156</v>
      </c>
      <c r="D124" s="94" t="s">
        <v>28</v>
      </c>
      <c r="E124" s="94">
        <v>2568</v>
      </c>
      <c r="F124" s="94" t="s">
        <v>1144</v>
      </c>
      <c r="G124" s="95" t="s">
        <v>1150</v>
      </c>
      <c r="H124" s="94"/>
      <c r="I124" s="94" t="s">
        <v>121</v>
      </c>
      <c r="J124" s="94" t="str">
        <f>VLOOKUP(I124,'[1]ตัวย่อ(ต่อท้าย)'!$B$2:$C$515,2,FALSE)</f>
        <v>ศร.</v>
      </c>
      <c r="K124" s="94" t="s">
        <v>83</v>
      </c>
      <c r="L124" s="94" t="s">
        <v>1146</v>
      </c>
      <c r="M124" s="97" t="s">
        <v>1304</v>
      </c>
      <c r="N124" s="97" t="s">
        <v>879</v>
      </c>
      <c r="O124" s="97" t="s">
        <v>1300</v>
      </c>
      <c r="P124" s="97"/>
      <c r="Q124" s="109" t="s">
        <v>1157</v>
      </c>
      <c r="R124" s="94" t="s">
        <v>879</v>
      </c>
    </row>
    <row r="125" spans="1:18">
      <c r="A125" s="93" t="s">
        <v>1158</v>
      </c>
      <c r="B125" s="93"/>
      <c r="C125" s="94" t="s">
        <v>1159</v>
      </c>
      <c r="D125" s="94" t="s">
        <v>28</v>
      </c>
      <c r="E125" s="94">
        <v>2568</v>
      </c>
      <c r="F125" s="94" t="s">
        <v>1144</v>
      </c>
      <c r="G125" s="95" t="s">
        <v>1150</v>
      </c>
      <c r="H125" s="94" t="s">
        <v>629</v>
      </c>
      <c r="I125" s="94" t="s">
        <v>165</v>
      </c>
      <c r="J125" s="94" t="str">
        <f>VLOOKUP(I125,'[1]ตัวย่อ(ต่อท้าย)'!$B$2:$C$515,2,FALSE)</f>
        <v>DSI</v>
      </c>
      <c r="K125" s="94" t="s">
        <v>166</v>
      </c>
      <c r="L125" s="94" t="s">
        <v>1146</v>
      </c>
      <c r="M125" s="97" t="s">
        <v>1302</v>
      </c>
      <c r="N125" s="97" t="s">
        <v>807</v>
      </c>
      <c r="O125" s="97" t="s">
        <v>1300</v>
      </c>
      <c r="P125" s="97"/>
      <c r="Q125" s="109" t="s">
        <v>1160</v>
      </c>
      <c r="R125" s="94" t="s">
        <v>807</v>
      </c>
    </row>
    <row r="126" spans="1:18">
      <c r="A126" s="93" t="s">
        <v>1161</v>
      </c>
      <c r="B126" s="93"/>
      <c r="C126" s="94" t="s">
        <v>1162</v>
      </c>
      <c r="D126" s="94" t="s">
        <v>28</v>
      </c>
      <c r="E126" s="94">
        <v>2568</v>
      </c>
      <c r="F126" s="94" t="s">
        <v>1144</v>
      </c>
      <c r="G126" s="95" t="s">
        <v>1150</v>
      </c>
      <c r="H126" s="94" t="s">
        <v>625</v>
      </c>
      <c r="I126" s="94" t="s">
        <v>165</v>
      </c>
      <c r="J126" s="94" t="str">
        <f>VLOOKUP(I126,'[1]ตัวย่อ(ต่อท้าย)'!$B$2:$C$515,2,FALSE)</f>
        <v>DSI</v>
      </c>
      <c r="K126" s="94" t="s">
        <v>166</v>
      </c>
      <c r="L126" s="94" t="s">
        <v>1146</v>
      </c>
      <c r="M126" s="97" t="s">
        <v>1302</v>
      </c>
      <c r="N126" s="97" t="s">
        <v>807</v>
      </c>
      <c r="O126" s="97" t="s">
        <v>1300</v>
      </c>
      <c r="P126" s="97"/>
      <c r="Q126" s="109" t="s">
        <v>1163</v>
      </c>
      <c r="R126" s="94" t="s">
        <v>807</v>
      </c>
    </row>
    <row r="127" spans="1:18">
      <c r="A127" s="93" t="s">
        <v>1164</v>
      </c>
      <c r="B127" s="93"/>
      <c r="C127" s="94" t="s">
        <v>1165</v>
      </c>
      <c r="D127" s="94" t="s">
        <v>28</v>
      </c>
      <c r="E127" s="94">
        <v>2568</v>
      </c>
      <c r="F127" s="94" t="s">
        <v>1144</v>
      </c>
      <c r="G127" s="95" t="s">
        <v>1150</v>
      </c>
      <c r="H127" s="94" t="s">
        <v>188</v>
      </c>
      <c r="I127" s="94" t="s">
        <v>165</v>
      </c>
      <c r="J127" s="94" t="str">
        <f>VLOOKUP(I127,'[1]ตัวย่อ(ต่อท้าย)'!$B$2:$C$515,2,FALSE)</f>
        <v>DSI</v>
      </c>
      <c r="K127" s="94" t="s">
        <v>166</v>
      </c>
      <c r="L127" s="94" t="s">
        <v>1146</v>
      </c>
      <c r="M127" s="97" t="s">
        <v>1301</v>
      </c>
      <c r="N127" s="97" t="s">
        <v>897</v>
      </c>
      <c r="O127" s="97" t="s">
        <v>1300</v>
      </c>
      <c r="P127" s="97"/>
      <c r="Q127" s="109" t="s">
        <v>1166</v>
      </c>
      <c r="R127" s="94" t="s">
        <v>897</v>
      </c>
    </row>
    <row r="128" spans="1:18">
      <c r="A128" s="93" t="s">
        <v>1167</v>
      </c>
      <c r="B128" s="93"/>
      <c r="C128" s="94" t="s">
        <v>1168</v>
      </c>
      <c r="D128" s="94" t="s">
        <v>28</v>
      </c>
      <c r="E128" s="94">
        <v>2568</v>
      </c>
      <c r="F128" s="94" t="s">
        <v>1144</v>
      </c>
      <c r="G128" s="95" t="s">
        <v>1150</v>
      </c>
      <c r="H128" s="94" t="s">
        <v>188</v>
      </c>
      <c r="I128" s="94" t="s">
        <v>165</v>
      </c>
      <c r="J128" s="94" t="str">
        <f>VLOOKUP(I128,'[1]ตัวย่อ(ต่อท้าย)'!$B$2:$C$515,2,FALSE)</f>
        <v>DSI</v>
      </c>
      <c r="K128" s="94" t="s">
        <v>166</v>
      </c>
      <c r="L128" s="94" t="s">
        <v>1146</v>
      </c>
      <c r="M128" s="97" t="s">
        <v>1303</v>
      </c>
      <c r="N128" s="97" t="s">
        <v>803</v>
      </c>
      <c r="O128" s="97" t="s">
        <v>1300</v>
      </c>
      <c r="P128" s="97"/>
      <c r="Q128" s="109" t="s">
        <v>1169</v>
      </c>
      <c r="R128" s="94" t="s">
        <v>803</v>
      </c>
    </row>
    <row r="129" spans="1:18">
      <c r="A129" s="93" t="s">
        <v>1170</v>
      </c>
      <c r="B129" s="93"/>
      <c r="C129" s="94" t="s">
        <v>1171</v>
      </c>
      <c r="D129" s="94" t="s">
        <v>28</v>
      </c>
      <c r="E129" s="94">
        <v>2568</v>
      </c>
      <c r="F129" s="94" t="s">
        <v>1144</v>
      </c>
      <c r="G129" s="95" t="s">
        <v>1150</v>
      </c>
      <c r="H129" s="94" t="s">
        <v>188</v>
      </c>
      <c r="I129" s="94" t="s">
        <v>165</v>
      </c>
      <c r="J129" s="94" t="str">
        <f>VLOOKUP(I129,'[1]ตัวย่อ(ต่อท้าย)'!$B$2:$C$515,2,FALSE)</f>
        <v>DSI</v>
      </c>
      <c r="K129" s="94" t="s">
        <v>166</v>
      </c>
      <c r="L129" s="94" t="s">
        <v>1146</v>
      </c>
      <c r="M129" s="97" t="s">
        <v>1301</v>
      </c>
      <c r="N129" s="97" t="s">
        <v>897</v>
      </c>
      <c r="O129" s="97" t="s">
        <v>1300</v>
      </c>
      <c r="P129" s="97"/>
      <c r="Q129" s="109" t="s">
        <v>1172</v>
      </c>
      <c r="R129" s="94" t="s">
        <v>897</v>
      </c>
    </row>
    <row r="130" spans="1:18">
      <c r="A130" s="93" t="s">
        <v>1173</v>
      </c>
      <c r="B130" s="93"/>
      <c r="C130" s="94" t="s">
        <v>1174</v>
      </c>
      <c r="D130" s="94" t="s">
        <v>28</v>
      </c>
      <c r="E130" s="94">
        <v>2568</v>
      </c>
      <c r="F130" s="94" t="s">
        <v>1144</v>
      </c>
      <c r="G130" s="95" t="s">
        <v>1150</v>
      </c>
      <c r="H130" s="94" t="s">
        <v>188</v>
      </c>
      <c r="I130" s="94" t="s">
        <v>165</v>
      </c>
      <c r="J130" s="94" t="str">
        <f>VLOOKUP(I130,'[1]ตัวย่อ(ต่อท้าย)'!$B$2:$C$515,2,FALSE)</f>
        <v>DSI</v>
      </c>
      <c r="K130" s="94" t="s">
        <v>166</v>
      </c>
      <c r="L130" s="94" t="s">
        <v>1146</v>
      </c>
      <c r="M130" s="97" t="s">
        <v>1303</v>
      </c>
      <c r="N130" s="97" t="s">
        <v>803</v>
      </c>
      <c r="O130" s="97" t="s">
        <v>1300</v>
      </c>
      <c r="P130" s="97"/>
      <c r="Q130" s="109" t="s">
        <v>1175</v>
      </c>
      <c r="R130" s="94" t="s">
        <v>803</v>
      </c>
    </row>
    <row r="131" spans="1:18">
      <c r="A131" s="93" t="s">
        <v>1176</v>
      </c>
      <c r="B131" s="93"/>
      <c r="C131" s="94" t="s">
        <v>1177</v>
      </c>
      <c r="D131" s="94" t="s">
        <v>28</v>
      </c>
      <c r="E131" s="94">
        <v>2568</v>
      </c>
      <c r="F131" s="94" t="s">
        <v>1144</v>
      </c>
      <c r="G131" s="95" t="s">
        <v>1150</v>
      </c>
      <c r="H131" s="94" t="s">
        <v>188</v>
      </c>
      <c r="I131" s="94" t="s">
        <v>165</v>
      </c>
      <c r="J131" s="94" t="str">
        <f>VLOOKUP(I131,'[1]ตัวย่อ(ต่อท้าย)'!$B$2:$C$515,2,FALSE)</f>
        <v>DSI</v>
      </c>
      <c r="K131" s="94" t="s">
        <v>166</v>
      </c>
      <c r="L131" s="94" t="s">
        <v>1146</v>
      </c>
      <c r="M131" s="97" t="s">
        <v>1303</v>
      </c>
      <c r="N131" s="97" t="s">
        <v>803</v>
      </c>
      <c r="O131" s="97" t="s">
        <v>1300</v>
      </c>
      <c r="P131" s="97"/>
      <c r="Q131" s="109" t="s">
        <v>1178</v>
      </c>
      <c r="R131" s="94" t="s">
        <v>803</v>
      </c>
    </row>
    <row r="132" spans="1:18">
      <c r="A132" s="93" t="s">
        <v>1179</v>
      </c>
      <c r="B132" s="93"/>
      <c r="C132" s="94" t="s">
        <v>1180</v>
      </c>
      <c r="D132" s="94" t="s">
        <v>28</v>
      </c>
      <c r="E132" s="94">
        <v>2568</v>
      </c>
      <c r="F132" s="94" t="s">
        <v>1144</v>
      </c>
      <c r="G132" s="95" t="s">
        <v>1150</v>
      </c>
      <c r="H132" s="94" t="s">
        <v>188</v>
      </c>
      <c r="I132" s="94" t="s">
        <v>165</v>
      </c>
      <c r="J132" s="94" t="str">
        <f>VLOOKUP(I132,'[1]ตัวย่อ(ต่อท้าย)'!$B$2:$C$515,2,FALSE)</f>
        <v>DSI</v>
      </c>
      <c r="K132" s="94" t="s">
        <v>166</v>
      </c>
      <c r="L132" s="94" t="s">
        <v>1146</v>
      </c>
      <c r="M132" s="97" t="s">
        <v>1301</v>
      </c>
      <c r="N132" s="97" t="s">
        <v>897</v>
      </c>
      <c r="O132" s="97" t="s">
        <v>1300</v>
      </c>
      <c r="P132" s="97"/>
      <c r="Q132" s="109" t="s">
        <v>1181</v>
      </c>
      <c r="R132" s="94" t="s">
        <v>897</v>
      </c>
    </row>
    <row r="133" spans="1:18">
      <c r="A133" s="93" t="s">
        <v>1182</v>
      </c>
      <c r="B133" s="93"/>
      <c r="C133" s="94" t="s">
        <v>1183</v>
      </c>
      <c r="D133" s="94" t="s">
        <v>28</v>
      </c>
      <c r="E133" s="94">
        <v>2568</v>
      </c>
      <c r="F133" s="94" t="s">
        <v>1144</v>
      </c>
      <c r="G133" s="95" t="s">
        <v>1150</v>
      </c>
      <c r="H133" s="94" t="s">
        <v>188</v>
      </c>
      <c r="I133" s="94" t="s">
        <v>165</v>
      </c>
      <c r="J133" s="94" t="str">
        <f>VLOOKUP(I133,'[1]ตัวย่อ(ต่อท้าย)'!$B$2:$C$515,2,FALSE)</f>
        <v>DSI</v>
      </c>
      <c r="K133" s="94" t="s">
        <v>166</v>
      </c>
      <c r="L133" s="94" t="s">
        <v>1146</v>
      </c>
      <c r="M133" s="97" t="s">
        <v>1301</v>
      </c>
      <c r="N133" s="97" t="s">
        <v>897</v>
      </c>
      <c r="O133" s="97" t="s">
        <v>1300</v>
      </c>
      <c r="P133" s="97"/>
      <c r="Q133" s="109" t="s">
        <v>1184</v>
      </c>
      <c r="R133" s="94" t="s">
        <v>897</v>
      </c>
    </row>
    <row r="134" spans="1:18">
      <c r="A134" s="93" t="s">
        <v>1185</v>
      </c>
      <c r="B134" s="93"/>
      <c r="C134" s="94" t="s">
        <v>1186</v>
      </c>
      <c r="D134" s="94" t="s">
        <v>28</v>
      </c>
      <c r="E134" s="94">
        <v>2568</v>
      </c>
      <c r="F134" s="94" t="s">
        <v>1144</v>
      </c>
      <c r="G134" s="95" t="s">
        <v>1150</v>
      </c>
      <c r="H134" s="94" t="s">
        <v>188</v>
      </c>
      <c r="I134" s="94" t="s">
        <v>165</v>
      </c>
      <c r="J134" s="94" t="str">
        <f>VLOOKUP(I134,'[1]ตัวย่อ(ต่อท้าย)'!$B$2:$C$515,2,FALSE)</f>
        <v>DSI</v>
      </c>
      <c r="K134" s="94" t="s">
        <v>166</v>
      </c>
      <c r="L134" s="94" t="s">
        <v>1146</v>
      </c>
      <c r="M134" s="97" t="s">
        <v>1302</v>
      </c>
      <c r="N134" s="97" t="s">
        <v>807</v>
      </c>
      <c r="O134" s="97" t="s">
        <v>1300</v>
      </c>
      <c r="P134" s="97"/>
      <c r="Q134" s="109" t="s">
        <v>1187</v>
      </c>
      <c r="R134" s="94" t="s">
        <v>807</v>
      </c>
    </row>
    <row r="135" spans="1:18">
      <c r="A135" s="93" t="s">
        <v>1188</v>
      </c>
      <c r="B135" s="93"/>
      <c r="C135" s="94" t="s">
        <v>638</v>
      </c>
      <c r="D135" s="94" t="s">
        <v>28</v>
      </c>
      <c r="E135" s="94">
        <v>2568</v>
      </c>
      <c r="F135" s="94" t="s">
        <v>1144</v>
      </c>
      <c r="G135" s="95" t="s">
        <v>1150</v>
      </c>
      <c r="H135" s="94" t="s">
        <v>188</v>
      </c>
      <c r="I135" s="94" t="s">
        <v>165</v>
      </c>
      <c r="J135" s="94" t="str">
        <f>VLOOKUP(I135,'[1]ตัวย่อ(ต่อท้าย)'!$B$2:$C$515,2,FALSE)</f>
        <v>DSI</v>
      </c>
      <c r="K135" s="94" t="s">
        <v>166</v>
      </c>
      <c r="L135" s="94" t="s">
        <v>1146</v>
      </c>
      <c r="M135" s="97" t="s">
        <v>1302</v>
      </c>
      <c r="N135" s="97" t="s">
        <v>807</v>
      </c>
      <c r="O135" s="97" t="s">
        <v>1300</v>
      </c>
      <c r="P135" s="97"/>
      <c r="Q135" s="109" t="s">
        <v>1189</v>
      </c>
      <c r="R135" s="94" t="s">
        <v>807</v>
      </c>
    </row>
    <row r="136" spans="1:18">
      <c r="A136" s="93" t="s">
        <v>1190</v>
      </c>
      <c r="B136" s="93"/>
      <c r="C136" s="94" t="s">
        <v>798</v>
      </c>
      <c r="D136" s="94" t="s">
        <v>28</v>
      </c>
      <c r="E136" s="94">
        <v>2568</v>
      </c>
      <c r="F136" s="94" t="s">
        <v>1144</v>
      </c>
      <c r="G136" s="95" t="s">
        <v>1150</v>
      </c>
      <c r="H136" s="94" t="s">
        <v>164</v>
      </c>
      <c r="I136" s="94" t="s">
        <v>165</v>
      </c>
      <c r="J136" s="94" t="str">
        <f>VLOOKUP(I136,'[1]ตัวย่อ(ต่อท้าย)'!$B$2:$C$515,2,FALSE)</f>
        <v>DSI</v>
      </c>
      <c r="K136" s="94" t="s">
        <v>166</v>
      </c>
      <c r="L136" s="94" t="s">
        <v>1146</v>
      </c>
      <c r="M136" s="97" t="s">
        <v>1302</v>
      </c>
      <c r="N136" s="97" t="s">
        <v>799</v>
      </c>
      <c r="O136" s="97" t="s">
        <v>1300</v>
      </c>
      <c r="P136" s="97"/>
      <c r="Q136" s="109" t="s">
        <v>1191</v>
      </c>
      <c r="R136" s="94" t="s">
        <v>799</v>
      </c>
    </row>
    <row r="137" spans="1:18">
      <c r="A137" s="93" t="s">
        <v>1192</v>
      </c>
      <c r="B137" s="93"/>
      <c r="C137" s="94" t="s">
        <v>1193</v>
      </c>
      <c r="D137" s="94" t="s">
        <v>28</v>
      </c>
      <c r="E137" s="94">
        <v>2568</v>
      </c>
      <c r="F137" s="94" t="s">
        <v>1144</v>
      </c>
      <c r="G137" s="95" t="s">
        <v>1150</v>
      </c>
      <c r="H137" s="94" t="s">
        <v>164</v>
      </c>
      <c r="I137" s="94" t="s">
        <v>165</v>
      </c>
      <c r="J137" s="94" t="str">
        <f>VLOOKUP(I137,'[1]ตัวย่อ(ต่อท้าย)'!$B$2:$C$515,2,FALSE)</f>
        <v>DSI</v>
      </c>
      <c r="K137" s="94" t="s">
        <v>166</v>
      </c>
      <c r="L137" s="94" t="s">
        <v>1146</v>
      </c>
      <c r="M137" s="97" t="s">
        <v>1302</v>
      </c>
      <c r="N137" s="97" t="s">
        <v>807</v>
      </c>
      <c r="O137" s="97" t="s">
        <v>1300</v>
      </c>
      <c r="P137" s="97"/>
      <c r="Q137" s="109" t="s">
        <v>1194</v>
      </c>
      <c r="R137" s="94" t="s">
        <v>807</v>
      </c>
    </row>
    <row r="138" spans="1:18">
      <c r="A138" s="93" t="s">
        <v>1195</v>
      </c>
      <c r="B138" s="93"/>
      <c r="C138" s="94" t="s">
        <v>1196</v>
      </c>
      <c r="D138" s="94" t="s">
        <v>28</v>
      </c>
      <c r="E138" s="94">
        <v>2568</v>
      </c>
      <c r="F138" s="94" t="s">
        <v>1144</v>
      </c>
      <c r="G138" s="95" t="s">
        <v>1150</v>
      </c>
      <c r="H138" s="94" t="s">
        <v>811</v>
      </c>
      <c r="I138" s="94" t="s">
        <v>165</v>
      </c>
      <c r="J138" s="94" t="str">
        <f>VLOOKUP(I138,'[1]ตัวย่อ(ต่อท้าย)'!$B$2:$C$515,2,FALSE)</f>
        <v>DSI</v>
      </c>
      <c r="K138" s="94" t="s">
        <v>166</v>
      </c>
      <c r="L138" s="94" t="s">
        <v>1146</v>
      </c>
      <c r="M138" s="97" t="s">
        <v>1302</v>
      </c>
      <c r="N138" s="97" t="s">
        <v>807</v>
      </c>
      <c r="O138" s="97" t="s">
        <v>1300</v>
      </c>
      <c r="P138" s="97"/>
      <c r="Q138" s="109" t="s">
        <v>1197</v>
      </c>
      <c r="R138" s="94" t="s">
        <v>807</v>
      </c>
    </row>
    <row r="139" spans="1:18">
      <c r="A139" s="93" t="s">
        <v>1198</v>
      </c>
      <c r="B139" s="93"/>
      <c r="C139" s="94" t="s">
        <v>1199</v>
      </c>
      <c r="D139" s="94" t="s">
        <v>28</v>
      </c>
      <c r="E139" s="94">
        <v>2568</v>
      </c>
      <c r="F139" s="94" t="s">
        <v>1144</v>
      </c>
      <c r="G139" s="95" t="s">
        <v>1150</v>
      </c>
      <c r="H139" s="94" t="s">
        <v>230</v>
      </c>
      <c r="I139" s="94" t="s">
        <v>165</v>
      </c>
      <c r="J139" s="94" t="str">
        <f>VLOOKUP(I139,'[1]ตัวย่อ(ต่อท้าย)'!$B$2:$C$515,2,FALSE)</f>
        <v>DSI</v>
      </c>
      <c r="K139" s="94" t="s">
        <v>166</v>
      </c>
      <c r="L139" s="94" t="s">
        <v>1146</v>
      </c>
      <c r="M139" s="97" t="s">
        <v>1302</v>
      </c>
      <c r="N139" s="97" t="s">
        <v>807</v>
      </c>
      <c r="O139" s="97" t="s">
        <v>1300</v>
      </c>
      <c r="P139" s="97"/>
      <c r="Q139" s="109" t="s">
        <v>1200</v>
      </c>
      <c r="R139" s="94" t="s">
        <v>807</v>
      </c>
    </row>
    <row r="140" spans="1:18">
      <c r="A140" s="93" t="s">
        <v>1201</v>
      </c>
      <c r="B140" s="93"/>
      <c r="C140" s="94" t="s">
        <v>1202</v>
      </c>
      <c r="D140" s="94" t="s">
        <v>28</v>
      </c>
      <c r="E140" s="94">
        <v>2568</v>
      </c>
      <c r="F140" s="94" t="s">
        <v>1144</v>
      </c>
      <c r="G140" s="95" t="s">
        <v>1150</v>
      </c>
      <c r="H140" s="94" t="s">
        <v>230</v>
      </c>
      <c r="I140" s="94" t="s">
        <v>165</v>
      </c>
      <c r="J140" s="94" t="str">
        <f>VLOOKUP(I140,'[1]ตัวย่อ(ต่อท้าย)'!$B$2:$C$515,2,FALSE)</f>
        <v>DSI</v>
      </c>
      <c r="K140" s="94" t="s">
        <v>166</v>
      </c>
      <c r="L140" s="94" t="s">
        <v>1146</v>
      </c>
      <c r="M140" s="97" t="s">
        <v>1302</v>
      </c>
      <c r="N140" s="97" t="s">
        <v>807</v>
      </c>
      <c r="O140" s="97" t="s">
        <v>1300</v>
      </c>
      <c r="P140" s="97"/>
      <c r="Q140" s="109" t="s">
        <v>1203</v>
      </c>
      <c r="R140" s="94" t="s">
        <v>807</v>
      </c>
    </row>
    <row r="141" spans="1:18">
      <c r="A141" s="93" t="s">
        <v>1204</v>
      </c>
      <c r="B141" s="93"/>
      <c r="C141" s="94" t="s">
        <v>1205</v>
      </c>
      <c r="D141" s="94" t="s">
        <v>28</v>
      </c>
      <c r="E141" s="94">
        <v>2568</v>
      </c>
      <c r="F141" s="94" t="s">
        <v>1144</v>
      </c>
      <c r="G141" s="95" t="s">
        <v>1150</v>
      </c>
      <c r="H141" s="94" t="s">
        <v>230</v>
      </c>
      <c r="I141" s="94" t="s">
        <v>165</v>
      </c>
      <c r="J141" s="94" t="str">
        <f>VLOOKUP(I141,'[1]ตัวย่อ(ต่อท้าย)'!$B$2:$C$515,2,FALSE)</f>
        <v>DSI</v>
      </c>
      <c r="K141" s="94" t="s">
        <v>166</v>
      </c>
      <c r="L141" s="94" t="s">
        <v>1146</v>
      </c>
      <c r="M141" s="97" t="s">
        <v>1302</v>
      </c>
      <c r="N141" s="97" t="s">
        <v>807</v>
      </c>
      <c r="O141" s="97" t="s">
        <v>1300</v>
      </c>
      <c r="P141" s="97"/>
      <c r="Q141" s="109" t="s">
        <v>1206</v>
      </c>
      <c r="R141" s="94" t="s">
        <v>807</v>
      </c>
    </row>
    <row r="142" spans="1:18">
      <c r="A142" s="93" t="s">
        <v>1207</v>
      </c>
      <c r="B142" s="93"/>
      <c r="C142" s="94" t="s">
        <v>1208</v>
      </c>
      <c r="D142" s="94" t="s">
        <v>28</v>
      </c>
      <c r="E142" s="94">
        <v>2568</v>
      </c>
      <c r="F142" s="94" t="s">
        <v>1144</v>
      </c>
      <c r="G142" s="95" t="s">
        <v>1150</v>
      </c>
      <c r="H142" s="94" t="s">
        <v>230</v>
      </c>
      <c r="I142" s="94" t="s">
        <v>165</v>
      </c>
      <c r="J142" s="94" t="str">
        <f>VLOOKUP(I142,'[1]ตัวย่อ(ต่อท้าย)'!$B$2:$C$515,2,FALSE)</f>
        <v>DSI</v>
      </c>
      <c r="K142" s="94" t="s">
        <v>166</v>
      </c>
      <c r="L142" s="94" t="s">
        <v>1146</v>
      </c>
      <c r="M142" s="97" t="s">
        <v>1302</v>
      </c>
      <c r="N142" s="97" t="s">
        <v>807</v>
      </c>
      <c r="O142" s="97" t="s">
        <v>1300</v>
      </c>
      <c r="P142" s="97"/>
      <c r="Q142" s="109" t="s">
        <v>1209</v>
      </c>
      <c r="R142" s="94" t="s">
        <v>807</v>
      </c>
    </row>
    <row r="143" spans="1:18">
      <c r="A143" s="93" t="s">
        <v>1210</v>
      </c>
      <c r="B143" s="93"/>
      <c r="C143" s="94" t="s">
        <v>1211</v>
      </c>
      <c r="D143" s="94" t="s">
        <v>28</v>
      </c>
      <c r="E143" s="94">
        <v>2568</v>
      </c>
      <c r="F143" s="94" t="s">
        <v>1144</v>
      </c>
      <c r="G143" s="95" t="s">
        <v>1150</v>
      </c>
      <c r="H143" s="94" t="s">
        <v>283</v>
      </c>
      <c r="I143" s="94" t="s">
        <v>165</v>
      </c>
      <c r="J143" s="94" t="str">
        <f>VLOOKUP(I143,'[1]ตัวย่อ(ต่อท้าย)'!$B$2:$C$515,2,FALSE)</f>
        <v>DSI</v>
      </c>
      <c r="K143" s="94" t="s">
        <v>166</v>
      </c>
      <c r="L143" s="94" t="s">
        <v>1146</v>
      </c>
      <c r="M143" s="97" t="s">
        <v>1301</v>
      </c>
      <c r="N143" s="97" t="s">
        <v>897</v>
      </c>
      <c r="O143" s="97" t="s">
        <v>1300</v>
      </c>
      <c r="P143" s="97"/>
      <c r="Q143" s="109" t="s">
        <v>1212</v>
      </c>
      <c r="R143" s="94" t="s">
        <v>897</v>
      </c>
    </row>
    <row r="144" spans="1:18">
      <c r="A144" s="93" t="s">
        <v>1213</v>
      </c>
      <c r="B144" s="93"/>
      <c r="C144" s="94" t="s">
        <v>1214</v>
      </c>
      <c r="D144" s="94" t="s">
        <v>28</v>
      </c>
      <c r="E144" s="94">
        <v>2568</v>
      </c>
      <c r="F144" s="94" t="s">
        <v>1144</v>
      </c>
      <c r="G144" s="95" t="s">
        <v>1150</v>
      </c>
      <c r="H144" s="94" t="s">
        <v>283</v>
      </c>
      <c r="I144" s="94" t="s">
        <v>165</v>
      </c>
      <c r="J144" s="94" t="str">
        <f>VLOOKUP(I144,'[1]ตัวย่อ(ต่อท้าย)'!$B$2:$C$515,2,FALSE)</f>
        <v>DSI</v>
      </c>
      <c r="K144" s="94" t="s">
        <v>166</v>
      </c>
      <c r="L144" s="94" t="s">
        <v>1146</v>
      </c>
      <c r="M144" s="97" t="s">
        <v>1301</v>
      </c>
      <c r="N144" s="97" t="s">
        <v>897</v>
      </c>
      <c r="O144" s="97" t="s">
        <v>1300</v>
      </c>
      <c r="P144" s="97"/>
      <c r="Q144" s="109" t="s">
        <v>1215</v>
      </c>
      <c r="R144" s="94" t="s">
        <v>897</v>
      </c>
    </row>
    <row r="145" spans="1:18">
      <c r="A145" s="93" t="s">
        <v>1216</v>
      </c>
      <c r="B145" s="93"/>
      <c r="C145" s="94" t="s">
        <v>888</v>
      </c>
      <c r="D145" s="94" t="s">
        <v>28</v>
      </c>
      <c r="E145" s="94">
        <v>2568</v>
      </c>
      <c r="F145" s="94" t="s">
        <v>1144</v>
      </c>
      <c r="G145" s="95" t="s">
        <v>1150</v>
      </c>
      <c r="H145" s="94" t="s">
        <v>283</v>
      </c>
      <c r="I145" s="94" t="s">
        <v>165</v>
      </c>
      <c r="J145" s="94" t="str">
        <f>VLOOKUP(I145,'[1]ตัวย่อ(ต่อท้าย)'!$B$2:$C$515,2,FALSE)</f>
        <v>DSI</v>
      </c>
      <c r="K145" s="94" t="s">
        <v>166</v>
      </c>
      <c r="L145" s="94" t="s">
        <v>1146</v>
      </c>
      <c r="M145" s="97" t="s">
        <v>1301</v>
      </c>
      <c r="N145" s="97" t="s">
        <v>889</v>
      </c>
      <c r="O145" s="97" t="s">
        <v>1300</v>
      </c>
      <c r="P145" s="97"/>
      <c r="Q145" s="109" t="s">
        <v>1217</v>
      </c>
      <c r="R145" s="94" t="s">
        <v>889</v>
      </c>
    </row>
    <row r="146" spans="1:18">
      <c r="A146" s="93" t="s">
        <v>1218</v>
      </c>
      <c r="B146" s="93"/>
      <c r="C146" s="94" t="s">
        <v>1219</v>
      </c>
      <c r="D146" s="94" t="s">
        <v>28</v>
      </c>
      <c r="E146" s="94">
        <v>2568</v>
      </c>
      <c r="F146" s="94" t="s">
        <v>1144</v>
      </c>
      <c r="G146" s="95" t="s">
        <v>1150</v>
      </c>
      <c r="H146" s="94" t="s">
        <v>72</v>
      </c>
      <c r="I146" s="94" t="s">
        <v>165</v>
      </c>
      <c r="J146" s="94" t="str">
        <f>VLOOKUP(I146,'[1]ตัวย่อ(ต่อท้าย)'!$B$2:$C$515,2,FALSE)</f>
        <v>DSI</v>
      </c>
      <c r="K146" s="94" t="s">
        <v>166</v>
      </c>
      <c r="L146" s="94" t="s">
        <v>1146</v>
      </c>
      <c r="M146" s="97" t="s">
        <v>1302</v>
      </c>
      <c r="N146" s="97" t="s">
        <v>807</v>
      </c>
      <c r="O146" s="97" t="s">
        <v>1300</v>
      </c>
      <c r="P146" s="97"/>
      <c r="Q146" s="109" t="s">
        <v>1220</v>
      </c>
      <c r="R146" s="94" t="s">
        <v>807</v>
      </c>
    </row>
    <row r="147" spans="1:18">
      <c r="A147" s="93" t="s">
        <v>1221</v>
      </c>
      <c r="B147" s="93"/>
      <c r="C147" s="94" t="s">
        <v>1222</v>
      </c>
      <c r="D147" s="94" t="s">
        <v>28</v>
      </c>
      <c r="E147" s="94">
        <v>2568</v>
      </c>
      <c r="F147" s="94" t="s">
        <v>1144</v>
      </c>
      <c r="G147" s="95" t="s">
        <v>1150</v>
      </c>
      <c r="H147" s="94" t="s">
        <v>72</v>
      </c>
      <c r="I147" s="94" t="s">
        <v>165</v>
      </c>
      <c r="J147" s="94" t="str">
        <f>VLOOKUP(I147,'[1]ตัวย่อ(ต่อท้าย)'!$B$2:$C$515,2,FALSE)</f>
        <v>DSI</v>
      </c>
      <c r="K147" s="94" t="s">
        <v>166</v>
      </c>
      <c r="L147" s="94" t="s">
        <v>1146</v>
      </c>
      <c r="M147" s="97" t="s">
        <v>1304</v>
      </c>
      <c r="N147" s="97" t="s">
        <v>879</v>
      </c>
      <c r="O147" s="97" t="s">
        <v>1300</v>
      </c>
      <c r="P147" s="97"/>
      <c r="Q147" s="109" t="s">
        <v>1223</v>
      </c>
      <c r="R147" s="94" t="s">
        <v>879</v>
      </c>
    </row>
    <row r="148" spans="1:18">
      <c r="A148" s="93" t="s">
        <v>1224</v>
      </c>
      <c r="B148" s="93"/>
      <c r="C148" s="94" t="s">
        <v>1225</v>
      </c>
      <c r="D148" s="94" t="s">
        <v>28</v>
      </c>
      <c r="E148" s="94">
        <v>2568</v>
      </c>
      <c r="F148" s="94" t="s">
        <v>1144</v>
      </c>
      <c r="G148" s="95" t="s">
        <v>1150</v>
      </c>
      <c r="H148" s="94" t="s">
        <v>649</v>
      </c>
      <c r="I148" s="94" t="s">
        <v>165</v>
      </c>
      <c r="J148" s="94" t="str">
        <f>VLOOKUP(I148,'[1]ตัวย่อ(ต่อท้าย)'!$B$2:$C$515,2,FALSE)</f>
        <v>DSI</v>
      </c>
      <c r="K148" s="94" t="s">
        <v>166</v>
      </c>
      <c r="L148" s="94" t="s">
        <v>1146</v>
      </c>
      <c r="M148" s="97" t="s">
        <v>1303</v>
      </c>
      <c r="N148" s="97" t="s">
        <v>1226</v>
      </c>
      <c r="O148" s="97" t="s">
        <v>1300</v>
      </c>
      <c r="P148" s="97"/>
      <c r="Q148" s="109" t="s">
        <v>1227</v>
      </c>
      <c r="R148" s="94" t="s">
        <v>1226</v>
      </c>
    </row>
    <row r="149" spans="1:18">
      <c r="A149" s="93" t="s">
        <v>1228</v>
      </c>
      <c r="B149" s="93"/>
      <c r="C149" s="94" t="s">
        <v>1229</v>
      </c>
      <c r="D149" s="94" t="s">
        <v>28</v>
      </c>
      <c r="E149" s="94">
        <v>2568</v>
      </c>
      <c r="F149" s="94" t="s">
        <v>1144</v>
      </c>
      <c r="G149" s="95" t="s">
        <v>1150</v>
      </c>
      <c r="H149" s="94" t="s">
        <v>649</v>
      </c>
      <c r="I149" s="94" t="s">
        <v>165</v>
      </c>
      <c r="J149" s="94" t="str">
        <f>VLOOKUP(I149,'[1]ตัวย่อ(ต่อท้าย)'!$B$2:$C$515,2,FALSE)</f>
        <v>DSI</v>
      </c>
      <c r="K149" s="94" t="s">
        <v>166</v>
      </c>
      <c r="L149" s="94" t="s">
        <v>1146</v>
      </c>
      <c r="M149" s="97" t="s">
        <v>1303</v>
      </c>
      <c r="N149" s="97" t="s">
        <v>1226</v>
      </c>
      <c r="O149" s="97" t="s">
        <v>1300</v>
      </c>
      <c r="P149" s="97"/>
      <c r="Q149" s="109" t="s">
        <v>1230</v>
      </c>
      <c r="R149" s="94" t="s">
        <v>1226</v>
      </c>
    </row>
    <row r="150" spans="1:18">
      <c r="A150" s="93" t="s">
        <v>1231</v>
      </c>
      <c r="B150" s="93"/>
      <c r="C150" s="94" t="s">
        <v>1232</v>
      </c>
      <c r="D150" s="94" t="s">
        <v>28</v>
      </c>
      <c r="E150" s="94">
        <v>2568</v>
      </c>
      <c r="F150" s="94" t="s">
        <v>1233</v>
      </c>
      <c r="G150" s="95" t="s">
        <v>1234</v>
      </c>
      <c r="H150" s="94" t="s">
        <v>649</v>
      </c>
      <c r="I150" s="94" t="s">
        <v>165</v>
      </c>
      <c r="J150" s="94" t="str">
        <f>VLOOKUP(I150,'[1]ตัวย่อ(ต่อท้าย)'!$B$2:$C$515,2,FALSE)</f>
        <v>DSI</v>
      </c>
      <c r="K150" s="94" t="s">
        <v>166</v>
      </c>
      <c r="L150" s="94" t="s">
        <v>1146</v>
      </c>
      <c r="M150" s="97" t="s">
        <v>1303</v>
      </c>
      <c r="N150" s="97" t="s">
        <v>1226</v>
      </c>
      <c r="O150" s="97" t="s">
        <v>1300</v>
      </c>
      <c r="P150" s="97"/>
      <c r="Q150" s="109" t="s">
        <v>1235</v>
      </c>
      <c r="R150" s="94" t="s">
        <v>1226</v>
      </c>
    </row>
    <row r="151" spans="1:18">
      <c r="A151" s="93" t="s">
        <v>1236</v>
      </c>
      <c r="B151" s="93"/>
      <c r="C151" s="94" t="s">
        <v>648</v>
      </c>
      <c r="D151" s="94" t="s">
        <v>28</v>
      </c>
      <c r="E151" s="94">
        <v>2568</v>
      </c>
      <c r="F151" s="94" t="s">
        <v>1144</v>
      </c>
      <c r="G151" s="95" t="s">
        <v>1150</v>
      </c>
      <c r="H151" s="94" t="s">
        <v>649</v>
      </c>
      <c r="I151" s="94" t="s">
        <v>165</v>
      </c>
      <c r="J151" s="94" t="str">
        <f>VLOOKUP(I151,'[1]ตัวย่อ(ต่อท้าย)'!$B$2:$C$515,2,FALSE)</f>
        <v>DSI</v>
      </c>
      <c r="K151" s="94" t="s">
        <v>166</v>
      </c>
      <c r="L151" s="94" t="s">
        <v>1146</v>
      </c>
      <c r="M151" s="97" t="s">
        <v>1303</v>
      </c>
      <c r="N151" s="97" t="s">
        <v>803</v>
      </c>
      <c r="O151" s="97" t="s">
        <v>1300</v>
      </c>
      <c r="P151" s="97"/>
      <c r="Q151" s="109" t="s">
        <v>1237</v>
      </c>
      <c r="R151" s="94" t="s">
        <v>803</v>
      </c>
    </row>
    <row r="152" spans="1:18">
      <c r="A152" s="93" t="s">
        <v>1238</v>
      </c>
      <c r="B152" s="93"/>
      <c r="C152" s="94" t="s">
        <v>1239</v>
      </c>
      <c r="D152" s="94" t="s">
        <v>28</v>
      </c>
      <c r="E152" s="94">
        <v>2568</v>
      </c>
      <c r="F152" s="94" t="s">
        <v>1144</v>
      </c>
      <c r="G152" s="95" t="s">
        <v>753</v>
      </c>
      <c r="H152" s="94" t="s">
        <v>649</v>
      </c>
      <c r="I152" s="94" t="s">
        <v>165</v>
      </c>
      <c r="J152" s="94" t="str">
        <f>VLOOKUP(I152,'[1]ตัวย่อ(ต่อท้าย)'!$B$2:$C$515,2,FALSE)</f>
        <v>DSI</v>
      </c>
      <c r="K152" s="94" t="s">
        <v>166</v>
      </c>
      <c r="L152" s="94" t="s">
        <v>1146</v>
      </c>
      <c r="M152" s="97" t="s">
        <v>1303</v>
      </c>
      <c r="N152" s="97" t="s">
        <v>1226</v>
      </c>
      <c r="O152" s="97" t="s">
        <v>1300</v>
      </c>
      <c r="P152" s="97"/>
      <c r="Q152" s="109" t="s">
        <v>1240</v>
      </c>
      <c r="R152" s="94" t="s">
        <v>1226</v>
      </c>
    </row>
    <row r="153" spans="1:18">
      <c r="A153" s="93" t="s">
        <v>1241</v>
      </c>
      <c r="B153" s="93"/>
      <c r="C153" s="94" t="s">
        <v>652</v>
      </c>
      <c r="D153" s="94" t="s">
        <v>28</v>
      </c>
      <c r="E153" s="94">
        <v>2568</v>
      </c>
      <c r="F153" s="94" t="s">
        <v>1144</v>
      </c>
      <c r="G153" s="95" t="s">
        <v>1150</v>
      </c>
      <c r="H153" s="94" t="s">
        <v>649</v>
      </c>
      <c r="I153" s="94" t="s">
        <v>165</v>
      </c>
      <c r="J153" s="94" t="str">
        <f>VLOOKUP(I153,'[1]ตัวย่อ(ต่อท้าย)'!$B$2:$C$515,2,FALSE)</f>
        <v>DSI</v>
      </c>
      <c r="K153" s="94" t="s">
        <v>166</v>
      </c>
      <c r="L153" s="94" t="s">
        <v>1146</v>
      </c>
      <c r="M153" s="97" t="s">
        <v>1303</v>
      </c>
      <c r="N153" s="97" t="s">
        <v>803</v>
      </c>
      <c r="O153" s="97" t="s">
        <v>1300</v>
      </c>
      <c r="P153" s="97"/>
      <c r="Q153" s="109" t="s">
        <v>1242</v>
      </c>
      <c r="R153" s="94" t="s">
        <v>803</v>
      </c>
    </row>
    <row r="154" spans="1:18">
      <c r="A154" s="93" t="s">
        <v>1243</v>
      </c>
      <c r="B154" s="93"/>
      <c r="C154" s="94" t="s">
        <v>737</v>
      </c>
      <c r="D154" s="94" t="s">
        <v>28</v>
      </c>
      <c r="E154" s="94">
        <v>2568</v>
      </c>
      <c r="F154" s="94" t="s">
        <v>1244</v>
      </c>
      <c r="G154" s="95" t="s">
        <v>1145</v>
      </c>
      <c r="H154" s="94" t="s">
        <v>57</v>
      </c>
      <c r="I154" s="94" t="s">
        <v>740</v>
      </c>
      <c r="J154" s="94" t="str">
        <f>VLOOKUP(I154,'[1]ตัวย่อ(ต่อท้าย)'!$B$2:$C$515,2,FALSE)</f>
        <v>กบค.</v>
      </c>
      <c r="K154" s="94" t="s">
        <v>166</v>
      </c>
      <c r="L154" s="94" t="s">
        <v>1146</v>
      </c>
      <c r="M154" s="97" t="s">
        <v>1304</v>
      </c>
      <c r="N154" s="97" t="s">
        <v>879</v>
      </c>
      <c r="O154" s="97" t="s">
        <v>1300</v>
      </c>
      <c r="P154" s="97"/>
      <c r="Q154" s="109" t="s">
        <v>1245</v>
      </c>
      <c r="R154" s="94" t="s">
        <v>879</v>
      </c>
    </row>
    <row r="155" spans="1:18">
      <c r="A155" s="93" t="s">
        <v>1246</v>
      </c>
      <c r="B155" s="93"/>
      <c r="C155" s="94" t="s">
        <v>1247</v>
      </c>
      <c r="D155" s="94" t="s">
        <v>28</v>
      </c>
      <c r="E155" s="94">
        <v>2568</v>
      </c>
      <c r="F155" s="94" t="s">
        <v>1144</v>
      </c>
      <c r="G155" s="95" t="s">
        <v>1150</v>
      </c>
      <c r="H155" s="94" t="s">
        <v>1248</v>
      </c>
      <c r="I155" s="94" t="s">
        <v>749</v>
      </c>
      <c r="J155" s="94" t="str">
        <f>VLOOKUP(I155,'[1]ตัวย่อ(ต่อท้าย)'!$B$2:$C$515,2,FALSE)</f>
        <v>กคส.</v>
      </c>
      <c r="K155" s="94" t="s">
        <v>166</v>
      </c>
      <c r="L155" s="94" t="s">
        <v>1146</v>
      </c>
      <c r="M155" s="97" t="s">
        <v>1304</v>
      </c>
      <c r="N155" s="97" t="s">
        <v>879</v>
      </c>
      <c r="O155" s="97" t="s">
        <v>1300</v>
      </c>
      <c r="P155" s="97"/>
      <c r="Q155" s="109" t="s">
        <v>1249</v>
      </c>
      <c r="R155" s="94" t="s">
        <v>879</v>
      </c>
    </row>
    <row r="156" spans="1:18">
      <c r="A156" s="93" t="s">
        <v>1250</v>
      </c>
      <c r="B156" s="93"/>
      <c r="C156" s="94" t="s">
        <v>1251</v>
      </c>
      <c r="D156" s="94" t="s">
        <v>28</v>
      </c>
      <c r="E156" s="94">
        <v>2568</v>
      </c>
      <c r="F156" s="94" t="s">
        <v>1144</v>
      </c>
      <c r="G156" s="95" t="s">
        <v>1150</v>
      </c>
      <c r="H156" s="94" t="s">
        <v>72</v>
      </c>
      <c r="I156" s="94" t="s">
        <v>272</v>
      </c>
      <c r="J156" s="94" t="str">
        <f>VLOOKUP(I156,'[1]ตัวย่อ(ต่อท้าย)'!$B$2:$C$515,2,FALSE)</f>
        <v>ทป.</v>
      </c>
      <c r="K156" s="94" t="s">
        <v>273</v>
      </c>
      <c r="L156" s="94" t="s">
        <v>1146</v>
      </c>
      <c r="M156" s="97" t="s">
        <v>1302</v>
      </c>
      <c r="N156" s="97" t="s">
        <v>799</v>
      </c>
      <c r="O156" s="97" t="s">
        <v>1300</v>
      </c>
      <c r="P156" s="97"/>
      <c r="Q156" s="109" t="s">
        <v>1252</v>
      </c>
      <c r="R156" s="94" t="s">
        <v>799</v>
      </c>
    </row>
    <row r="157" spans="1:18">
      <c r="A157" s="93" t="s">
        <v>202</v>
      </c>
      <c r="B157" s="93"/>
      <c r="C157" s="94" t="s">
        <v>203</v>
      </c>
      <c r="D157" s="94" t="s">
        <v>87</v>
      </c>
      <c r="E157" s="94">
        <v>2563</v>
      </c>
      <c r="F157" s="94" t="s">
        <v>187</v>
      </c>
      <c r="G157" s="95" t="s">
        <v>205</v>
      </c>
      <c r="H157" s="94" t="s">
        <v>206</v>
      </c>
      <c r="I157" s="94" t="s">
        <v>207</v>
      </c>
      <c r="J157" s="94" t="str">
        <f>VLOOKUP(I157,'[1]ตัวย่อ(ต่อท้าย)'!$B$2:$C$515,2,FALSE)</f>
        <v>มช.</v>
      </c>
      <c r="K157" s="94" t="s">
        <v>159</v>
      </c>
      <c r="L157" s="95" t="s">
        <v>1253</v>
      </c>
      <c r="M157" s="97" t="s">
        <v>1302</v>
      </c>
      <c r="N157" s="97" t="s">
        <v>807</v>
      </c>
      <c r="O157" s="97" t="s">
        <v>1300</v>
      </c>
      <c r="P157" s="97"/>
      <c r="Q157" s="109" t="s">
        <v>1254</v>
      </c>
      <c r="R157" s="94" t="s">
        <v>209</v>
      </c>
    </row>
    <row r="158" spans="1:18">
      <c r="A158" s="93" t="s">
        <v>324</v>
      </c>
      <c r="B158" s="93"/>
      <c r="C158" s="94" t="s">
        <v>1255</v>
      </c>
      <c r="D158" s="94" t="s">
        <v>28</v>
      </c>
      <c r="E158" s="94">
        <v>2564</v>
      </c>
      <c r="F158" s="94" t="s">
        <v>97</v>
      </c>
      <c r="G158" s="95" t="s">
        <v>270</v>
      </c>
      <c r="H158" s="94" t="s">
        <v>328</v>
      </c>
      <c r="I158" s="94" t="s">
        <v>181</v>
      </c>
      <c r="J158" s="94" t="str">
        <f>VLOOKUP(I158,'[1]ตัวย่อ(ต่อท้าย)'!$B$2:$C$515,2,FALSE)</f>
        <v>อย.</v>
      </c>
      <c r="K158" s="94" t="s">
        <v>182</v>
      </c>
      <c r="L158" s="95" t="s">
        <v>1256</v>
      </c>
      <c r="M158" s="97" t="s">
        <v>1302</v>
      </c>
      <c r="N158" s="97" t="s">
        <v>799</v>
      </c>
      <c r="O158" s="97" t="s">
        <v>1300</v>
      </c>
      <c r="P158" s="97"/>
      <c r="Q158" s="109" t="s">
        <v>1257</v>
      </c>
      <c r="R158" s="94" t="s">
        <v>225</v>
      </c>
    </row>
    <row r="159" spans="1:18">
      <c r="A159" s="93" t="s">
        <v>294</v>
      </c>
      <c r="B159" s="93"/>
      <c r="C159" s="94" t="s">
        <v>295</v>
      </c>
      <c r="D159" s="94" t="s">
        <v>28</v>
      </c>
      <c r="E159" s="94">
        <v>2564</v>
      </c>
      <c r="F159" s="94" t="s">
        <v>97</v>
      </c>
      <c r="G159" s="95" t="s">
        <v>270</v>
      </c>
      <c r="H159" s="94" t="s">
        <v>298</v>
      </c>
      <c r="I159" s="94" t="s">
        <v>299</v>
      </c>
      <c r="J159" s="94" t="str">
        <f>VLOOKUP(I159,'[1]ตัวย่อ(ต่อท้าย)'!$B$2:$C$515,2,FALSE)</f>
        <v>สกศ.</v>
      </c>
      <c r="K159" s="94" t="s">
        <v>174</v>
      </c>
      <c r="L159" s="95" t="s">
        <v>1256</v>
      </c>
      <c r="M159" s="97" t="s">
        <v>1304</v>
      </c>
      <c r="N159" s="97" t="s">
        <v>879</v>
      </c>
      <c r="O159" s="97" t="s">
        <v>1300</v>
      </c>
      <c r="P159" s="97"/>
      <c r="Q159" s="109" t="s">
        <v>1258</v>
      </c>
      <c r="R159" s="94" t="s">
        <v>200</v>
      </c>
    </row>
    <row r="160" spans="1:18">
      <c r="A160" s="93" t="s">
        <v>352</v>
      </c>
      <c r="B160" s="93"/>
      <c r="C160" s="94" t="s">
        <v>353</v>
      </c>
      <c r="D160" s="94" t="s">
        <v>28</v>
      </c>
      <c r="E160" s="94">
        <v>2564</v>
      </c>
      <c r="F160" s="94" t="s">
        <v>278</v>
      </c>
      <c r="G160" s="95" t="s">
        <v>43</v>
      </c>
      <c r="H160" s="94" t="s">
        <v>196</v>
      </c>
      <c r="I160" s="94" t="s">
        <v>197</v>
      </c>
      <c r="J160" s="94" t="str">
        <f>VLOOKUP(I160,'[1]ตัวย่อ(ต่อท้าย)'!$B$2:$C$515,2,FALSE)</f>
        <v>สกธ.</v>
      </c>
      <c r="K160" s="94" t="s">
        <v>166</v>
      </c>
      <c r="L160" s="95" t="s">
        <v>1256</v>
      </c>
      <c r="M160" s="97" t="s">
        <v>1302</v>
      </c>
      <c r="N160" s="97" t="s">
        <v>799</v>
      </c>
      <c r="O160" s="97" t="s">
        <v>1300</v>
      </c>
      <c r="P160" s="97"/>
      <c r="Q160" s="109" t="s">
        <v>1259</v>
      </c>
      <c r="R160" s="94" t="s">
        <v>225</v>
      </c>
    </row>
    <row r="161" spans="1:18">
      <c r="A161" s="93" t="s">
        <v>349</v>
      </c>
      <c r="B161" s="93"/>
      <c r="C161" s="94" t="s">
        <v>350</v>
      </c>
      <c r="D161" s="94" t="s">
        <v>28</v>
      </c>
      <c r="E161" s="94">
        <v>2564</v>
      </c>
      <c r="F161" s="94" t="s">
        <v>252</v>
      </c>
      <c r="G161" s="95" t="s">
        <v>292</v>
      </c>
      <c r="H161" s="94" t="s">
        <v>196</v>
      </c>
      <c r="I161" s="94" t="s">
        <v>197</v>
      </c>
      <c r="J161" s="94" t="str">
        <f>VLOOKUP(I161,'[1]ตัวย่อ(ต่อท้าย)'!$B$2:$C$515,2,FALSE)</f>
        <v>สกธ.</v>
      </c>
      <c r="K161" s="94" t="s">
        <v>166</v>
      </c>
      <c r="L161" s="95" t="s">
        <v>1256</v>
      </c>
      <c r="M161" s="97" t="s">
        <v>1302</v>
      </c>
      <c r="N161" s="97" t="s">
        <v>799</v>
      </c>
      <c r="O161" s="97" t="s">
        <v>1300</v>
      </c>
      <c r="P161" s="97"/>
      <c r="Q161" s="109" t="s">
        <v>1260</v>
      </c>
      <c r="R161" s="94" t="s">
        <v>225</v>
      </c>
    </row>
    <row r="162" spans="1:18">
      <c r="A162" s="93" t="s">
        <v>346</v>
      </c>
      <c r="B162" s="93"/>
      <c r="C162" s="94" t="s">
        <v>347</v>
      </c>
      <c r="D162" s="94" t="s">
        <v>28</v>
      </c>
      <c r="E162" s="94">
        <v>2564</v>
      </c>
      <c r="F162" s="94" t="s">
        <v>252</v>
      </c>
      <c r="G162" s="95" t="s">
        <v>292</v>
      </c>
      <c r="H162" s="94" t="s">
        <v>196</v>
      </c>
      <c r="I162" s="94" t="s">
        <v>197</v>
      </c>
      <c r="J162" s="94" t="str">
        <f>VLOOKUP(I162,'[1]ตัวย่อ(ต่อท้าย)'!$B$2:$C$515,2,FALSE)</f>
        <v>สกธ.</v>
      </c>
      <c r="K162" s="94" t="s">
        <v>166</v>
      </c>
      <c r="L162" s="95" t="s">
        <v>1256</v>
      </c>
      <c r="M162" s="97" t="s">
        <v>1302</v>
      </c>
      <c r="N162" s="97" t="s">
        <v>799</v>
      </c>
      <c r="O162" s="97" t="s">
        <v>1300</v>
      </c>
      <c r="P162" s="97"/>
      <c r="Q162" s="109" t="s">
        <v>1261</v>
      </c>
      <c r="R162" s="94" t="s">
        <v>225</v>
      </c>
    </row>
    <row r="163" spans="1:18">
      <c r="A163" s="93" t="s">
        <v>343</v>
      </c>
      <c r="B163" s="93"/>
      <c r="C163" s="94" t="s">
        <v>344</v>
      </c>
      <c r="D163" s="94" t="s">
        <v>28</v>
      </c>
      <c r="E163" s="94">
        <v>2564</v>
      </c>
      <c r="F163" s="94" t="s">
        <v>194</v>
      </c>
      <c r="G163" s="95" t="s">
        <v>195</v>
      </c>
      <c r="H163" s="94" t="s">
        <v>196</v>
      </c>
      <c r="I163" s="94" t="s">
        <v>197</v>
      </c>
      <c r="J163" s="94" t="str">
        <f>VLOOKUP(I163,'[1]ตัวย่อ(ต่อท้าย)'!$B$2:$C$515,2,FALSE)</f>
        <v>สกธ.</v>
      </c>
      <c r="K163" s="94" t="s">
        <v>166</v>
      </c>
      <c r="L163" s="95" t="s">
        <v>1256</v>
      </c>
      <c r="M163" s="97" t="s">
        <v>1302</v>
      </c>
      <c r="N163" s="97" t="s">
        <v>799</v>
      </c>
      <c r="O163" s="97" t="s">
        <v>1300</v>
      </c>
      <c r="P163" s="97"/>
      <c r="Q163" s="109" t="s">
        <v>1262</v>
      </c>
      <c r="R163" s="94" t="s">
        <v>225</v>
      </c>
    </row>
    <row r="164" spans="1:18">
      <c r="A164" s="93" t="s">
        <v>340</v>
      </c>
      <c r="B164" s="93"/>
      <c r="C164" s="94" t="s">
        <v>341</v>
      </c>
      <c r="D164" s="94" t="s">
        <v>28</v>
      </c>
      <c r="E164" s="94">
        <v>2564</v>
      </c>
      <c r="F164" s="94" t="s">
        <v>278</v>
      </c>
      <c r="G164" s="95" t="s">
        <v>205</v>
      </c>
      <c r="H164" s="94" t="s">
        <v>196</v>
      </c>
      <c r="I164" s="94" t="s">
        <v>197</v>
      </c>
      <c r="J164" s="94" t="str">
        <f>VLOOKUP(I164,'[1]ตัวย่อ(ต่อท้าย)'!$B$2:$C$515,2,FALSE)</f>
        <v>สกธ.</v>
      </c>
      <c r="K164" s="94" t="s">
        <v>166</v>
      </c>
      <c r="L164" s="95" t="s">
        <v>1256</v>
      </c>
      <c r="M164" s="97" t="s">
        <v>1302</v>
      </c>
      <c r="N164" s="97" t="s">
        <v>799</v>
      </c>
      <c r="O164" s="97" t="s">
        <v>1300</v>
      </c>
      <c r="P164" s="97"/>
      <c r="Q164" s="109" t="s">
        <v>1263</v>
      </c>
      <c r="R164" s="94" t="s">
        <v>225</v>
      </c>
    </row>
    <row r="165" spans="1:18">
      <c r="A165" s="93" t="s">
        <v>300</v>
      </c>
      <c r="B165" s="93"/>
      <c r="C165" s="94" t="s">
        <v>301</v>
      </c>
      <c r="D165" s="94" t="s">
        <v>28</v>
      </c>
      <c r="E165" s="94">
        <v>2564</v>
      </c>
      <c r="F165" s="94" t="s">
        <v>97</v>
      </c>
      <c r="G165" s="95" t="s">
        <v>270</v>
      </c>
      <c r="H165" s="94" t="s">
        <v>188</v>
      </c>
      <c r="I165" s="94" t="s">
        <v>165</v>
      </c>
      <c r="J165" s="94" t="str">
        <f>VLOOKUP(I165,'[1]ตัวย่อ(ต่อท้าย)'!$B$2:$C$515,2,FALSE)</f>
        <v>DSI</v>
      </c>
      <c r="K165" s="94" t="s">
        <v>166</v>
      </c>
      <c r="L165" s="95" t="s">
        <v>1256</v>
      </c>
      <c r="M165" s="97" t="s">
        <v>1303</v>
      </c>
      <c r="N165" s="97" t="s">
        <v>803</v>
      </c>
      <c r="O165" s="97" t="s">
        <v>1300</v>
      </c>
      <c r="P165" s="97"/>
      <c r="Q165" s="109" t="s">
        <v>1264</v>
      </c>
      <c r="R165" s="94" t="s">
        <v>214</v>
      </c>
    </row>
    <row r="166" spans="1:18">
      <c r="A166" s="93" t="s">
        <v>289</v>
      </c>
      <c r="B166" s="93"/>
      <c r="C166" s="94" t="s">
        <v>1265</v>
      </c>
      <c r="D166" s="94" t="s">
        <v>28</v>
      </c>
      <c r="E166" s="94">
        <v>2564</v>
      </c>
      <c r="F166" s="94" t="s">
        <v>97</v>
      </c>
      <c r="G166" s="95" t="s">
        <v>292</v>
      </c>
      <c r="H166" s="94" t="s">
        <v>188</v>
      </c>
      <c r="I166" s="94" t="s">
        <v>165</v>
      </c>
      <c r="J166" s="94" t="str">
        <f>VLOOKUP(I166,'[1]ตัวย่อ(ต่อท้าย)'!$B$2:$C$515,2,FALSE)</f>
        <v>DSI</v>
      </c>
      <c r="K166" s="94" t="s">
        <v>166</v>
      </c>
      <c r="L166" s="95" t="s">
        <v>1256</v>
      </c>
      <c r="M166" s="97" t="s">
        <v>1301</v>
      </c>
      <c r="N166" s="97" t="s">
        <v>897</v>
      </c>
      <c r="O166" s="97" t="s">
        <v>1300</v>
      </c>
      <c r="P166" s="97"/>
      <c r="Q166" s="109" t="s">
        <v>1266</v>
      </c>
      <c r="R166" s="94" t="s">
        <v>261</v>
      </c>
    </row>
    <row r="167" spans="1:18">
      <c r="A167" s="93" t="s">
        <v>284</v>
      </c>
      <c r="B167" s="93"/>
      <c r="C167" s="94" t="s">
        <v>263</v>
      </c>
      <c r="D167" s="94" t="s">
        <v>28</v>
      </c>
      <c r="E167" s="94">
        <v>2564</v>
      </c>
      <c r="F167" s="94" t="s">
        <v>97</v>
      </c>
      <c r="G167" s="95" t="s">
        <v>270</v>
      </c>
      <c r="H167" s="94" t="s">
        <v>188</v>
      </c>
      <c r="I167" s="94" t="s">
        <v>165</v>
      </c>
      <c r="J167" s="94" t="str">
        <f>VLOOKUP(I167,'[1]ตัวย่อ(ต่อท้าย)'!$B$2:$C$515,2,FALSE)</f>
        <v>DSI</v>
      </c>
      <c r="K167" s="94" t="s">
        <v>166</v>
      </c>
      <c r="L167" s="95" t="s">
        <v>1256</v>
      </c>
      <c r="M167" s="97" t="s">
        <v>1303</v>
      </c>
      <c r="N167" s="97" t="s">
        <v>803</v>
      </c>
      <c r="O167" s="97" t="s">
        <v>1300</v>
      </c>
      <c r="P167" s="97"/>
      <c r="Q167" s="109" t="s">
        <v>1267</v>
      </c>
      <c r="R167" s="94" t="s">
        <v>214</v>
      </c>
    </row>
    <row r="168" spans="1:18">
      <c r="A168" s="93" t="s">
        <v>309</v>
      </c>
      <c r="B168" s="93"/>
      <c r="C168" s="94" t="s">
        <v>1268</v>
      </c>
      <c r="D168" s="94" t="s">
        <v>28</v>
      </c>
      <c r="E168" s="94">
        <v>2564</v>
      </c>
      <c r="F168" s="94" t="s">
        <v>97</v>
      </c>
      <c r="G168" s="95" t="s">
        <v>270</v>
      </c>
      <c r="H168" s="94" t="s">
        <v>164</v>
      </c>
      <c r="I168" s="94" t="s">
        <v>165</v>
      </c>
      <c r="J168" s="94" t="str">
        <f>VLOOKUP(I168,'[1]ตัวย่อ(ต่อท้าย)'!$B$2:$C$515,2,FALSE)</f>
        <v>DSI</v>
      </c>
      <c r="K168" s="94" t="s">
        <v>166</v>
      </c>
      <c r="L168" s="95" t="s">
        <v>1256</v>
      </c>
      <c r="M168" s="97" t="s">
        <v>1302</v>
      </c>
      <c r="N168" s="97" t="s">
        <v>799</v>
      </c>
      <c r="O168" s="97" t="s">
        <v>1300</v>
      </c>
      <c r="P168" s="97"/>
      <c r="Q168" s="109" t="s">
        <v>1269</v>
      </c>
      <c r="R168" s="94" t="s">
        <v>225</v>
      </c>
    </row>
    <row r="169" spans="1:18">
      <c r="A169" s="93" t="s">
        <v>306</v>
      </c>
      <c r="B169" s="93"/>
      <c r="C169" s="94" t="s">
        <v>307</v>
      </c>
      <c r="D169" s="94" t="s">
        <v>28</v>
      </c>
      <c r="E169" s="94">
        <v>2564</v>
      </c>
      <c r="F169" s="94" t="s">
        <v>97</v>
      </c>
      <c r="G169" s="95" t="s">
        <v>270</v>
      </c>
      <c r="H169" s="94" t="s">
        <v>230</v>
      </c>
      <c r="I169" s="94" t="s">
        <v>165</v>
      </c>
      <c r="J169" s="94" t="str">
        <f>VLOOKUP(I169,'[1]ตัวย่อ(ต่อท้าย)'!$B$2:$C$515,2,FALSE)</f>
        <v>DSI</v>
      </c>
      <c r="K169" s="94" t="s">
        <v>166</v>
      </c>
      <c r="L169" s="95" t="s">
        <v>1256</v>
      </c>
      <c r="M169" s="97" t="s">
        <v>1302</v>
      </c>
      <c r="N169" s="97" t="s">
        <v>799</v>
      </c>
      <c r="O169" s="97" t="s">
        <v>1300</v>
      </c>
      <c r="P169" s="97"/>
      <c r="Q169" s="109" t="s">
        <v>1270</v>
      </c>
      <c r="R169" s="94" t="s">
        <v>225</v>
      </c>
    </row>
    <row r="170" spans="1:18">
      <c r="A170" s="93" t="s">
        <v>303</v>
      </c>
      <c r="B170" s="93"/>
      <c r="C170" s="94" t="s">
        <v>304</v>
      </c>
      <c r="D170" s="94" t="s">
        <v>28</v>
      </c>
      <c r="E170" s="94">
        <v>2564</v>
      </c>
      <c r="F170" s="94" t="s">
        <v>97</v>
      </c>
      <c r="G170" s="95" t="s">
        <v>270</v>
      </c>
      <c r="H170" s="94" t="s">
        <v>230</v>
      </c>
      <c r="I170" s="94" t="s">
        <v>165</v>
      </c>
      <c r="J170" s="94" t="str">
        <f>VLOOKUP(I170,'[1]ตัวย่อ(ต่อท้าย)'!$B$2:$C$515,2,FALSE)</f>
        <v>DSI</v>
      </c>
      <c r="K170" s="94" t="s">
        <v>166</v>
      </c>
      <c r="L170" s="95" t="s">
        <v>1256</v>
      </c>
      <c r="M170" s="97" t="s">
        <v>1304</v>
      </c>
      <c r="N170" s="97" t="s">
        <v>879</v>
      </c>
      <c r="O170" s="97" t="s">
        <v>1300</v>
      </c>
      <c r="P170" s="97"/>
      <c r="Q170" s="109" t="s">
        <v>1271</v>
      </c>
      <c r="R170" s="94" t="s">
        <v>200</v>
      </c>
    </row>
    <row r="171" spans="1:18">
      <c r="A171" s="93" t="s">
        <v>286</v>
      </c>
      <c r="B171" s="93"/>
      <c r="C171" s="94" t="s">
        <v>287</v>
      </c>
      <c r="D171" s="94" t="s">
        <v>28</v>
      </c>
      <c r="E171" s="94">
        <v>2564</v>
      </c>
      <c r="F171" s="94" t="s">
        <v>97</v>
      </c>
      <c r="G171" s="95" t="s">
        <v>270</v>
      </c>
      <c r="H171" s="94" t="s">
        <v>283</v>
      </c>
      <c r="I171" s="94" t="s">
        <v>165</v>
      </c>
      <c r="J171" s="94" t="str">
        <f>VLOOKUP(I171,'[1]ตัวย่อ(ต่อท้าย)'!$B$2:$C$515,2,FALSE)</f>
        <v>DSI</v>
      </c>
      <c r="K171" s="94" t="s">
        <v>166</v>
      </c>
      <c r="L171" s="95" t="s">
        <v>1256</v>
      </c>
      <c r="M171" s="97" t="s">
        <v>1301</v>
      </c>
      <c r="N171" s="97" t="s">
        <v>897</v>
      </c>
      <c r="O171" s="97" t="s">
        <v>1300</v>
      </c>
      <c r="P171" s="97"/>
      <c r="Q171" s="109" t="s">
        <v>1272</v>
      </c>
      <c r="R171" s="94" t="s">
        <v>261</v>
      </c>
    </row>
    <row r="172" spans="1:18">
      <c r="A172" s="93" t="s">
        <v>280</v>
      </c>
      <c r="B172" s="93"/>
      <c r="C172" s="94" t="s">
        <v>281</v>
      </c>
      <c r="D172" s="94" t="s">
        <v>28</v>
      </c>
      <c r="E172" s="94">
        <v>2564</v>
      </c>
      <c r="F172" s="94" t="s">
        <v>97</v>
      </c>
      <c r="G172" s="95" t="s">
        <v>270</v>
      </c>
      <c r="H172" s="94" t="s">
        <v>283</v>
      </c>
      <c r="I172" s="94" t="s">
        <v>165</v>
      </c>
      <c r="J172" s="94" t="str">
        <f>VLOOKUP(I172,'[1]ตัวย่อ(ต่อท้าย)'!$B$2:$C$515,2,FALSE)</f>
        <v>DSI</v>
      </c>
      <c r="K172" s="94" t="s">
        <v>166</v>
      </c>
      <c r="L172" s="95" t="s">
        <v>1256</v>
      </c>
      <c r="M172" s="97" t="s">
        <v>1301</v>
      </c>
      <c r="N172" s="97" t="s">
        <v>897</v>
      </c>
      <c r="O172" s="97" t="s">
        <v>1300</v>
      </c>
      <c r="P172" s="97"/>
      <c r="Q172" s="109" t="s">
        <v>1273</v>
      </c>
      <c r="R172" s="94" t="s">
        <v>261</v>
      </c>
    </row>
    <row r="173" spans="1:18">
      <c r="A173" s="93" t="s">
        <v>275</v>
      </c>
      <c r="B173" s="93"/>
      <c r="C173" s="94" t="s">
        <v>276</v>
      </c>
      <c r="D173" s="94" t="s">
        <v>28</v>
      </c>
      <c r="E173" s="94">
        <v>2564</v>
      </c>
      <c r="F173" s="94" t="s">
        <v>278</v>
      </c>
      <c r="G173" s="95" t="s">
        <v>270</v>
      </c>
      <c r="H173" s="94" t="s">
        <v>72</v>
      </c>
      <c r="I173" s="94" t="s">
        <v>165</v>
      </c>
      <c r="J173" s="94" t="str">
        <f>VLOOKUP(I173,'[1]ตัวย่อ(ต่อท้าย)'!$B$2:$C$515,2,FALSE)</f>
        <v>DSI</v>
      </c>
      <c r="K173" s="94" t="s">
        <v>166</v>
      </c>
      <c r="L173" s="95" t="s">
        <v>1256</v>
      </c>
      <c r="M173" s="97" t="s">
        <v>1302</v>
      </c>
      <c r="N173" s="97" t="s">
        <v>799</v>
      </c>
      <c r="O173" s="97" t="s">
        <v>1300</v>
      </c>
      <c r="P173" s="97"/>
      <c r="Q173" s="109" t="s">
        <v>1274</v>
      </c>
      <c r="R173" s="94" t="s">
        <v>225</v>
      </c>
    </row>
    <row r="174" spans="1:18">
      <c r="A174" s="93" t="s">
        <v>335</v>
      </c>
      <c r="B174" s="93"/>
      <c r="C174" s="94" t="s">
        <v>336</v>
      </c>
      <c r="D174" s="94" t="s">
        <v>28</v>
      </c>
      <c r="E174" s="94">
        <v>2564</v>
      </c>
      <c r="F174" s="94" t="s">
        <v>278</v>
      </c>
      <c r="G174" s="95" t="s">
        <v>43</v>
      </c>
      <c r="H174" s="94" t="s">
        <v>338</v>
      </c>
      <c r="I174" s="94" t="s">
        <v>339</v>
      </c>
      <c r="J174" s="94" t="str">
        <f>VLOOKUP(I174,'[1]ตัวย่อ(ต่อท้าย)'!$B$2:$C$515,2,FALSE)</f>
        <v>สป.ยธ.</v>
      </c>
      <c r="K174" s="94" t="s">
        <v>166</v>
      </c>
      <c r="L174" s="95" t="s">
        <v>1256</v>
      </c>
      <c r="M174" s="97" t="s">
        <v>1302</v>
      </c>
      <c r="N174" s="97" t="s">
        <v>807</v>
      </c>
      <c r="O174" s="97" t="s">
        <v>1300</v>
      </c>
      <c r="P174" s="97"/>
      <c r="Q174" s="109" t="s">
        <v>1275</v>
      </c>
      <c r="R174" s="94" t="s">
        <v>209</v>
      </c>
    </row>
    <row r="175" spans="1:18">
      <c r="A175" s="93" t="s">
        <v>266</v>
      </c>
      <c r="B175" s="93"/>
      <c r="C175" s="94" t="s">
        <v>267</v>
      </c>
      <c r="D175" s="94" t="s">
        <v>28</v>
      </c>
      <c r="E175" s="94">
        <v>2564</v>
      </c>
      <c r="F175" s="94" t="s">
        <v>97</v>
      </c>
      <c r="G175" s="95" t="s">
        <v>270</v>
      </c>
      <c r="H175" s="94" t="s">
        <v>271</v>
      </c>
      <c r="I175" s="94" t="s">
        <v>272</v>
      </c>
      <c r="J175" s="94" t="str">
        <f>VLOOKUP(I175,'[1]ตัวย่อ(ต่อท้าย)'!$B$2:$C$515,2,FALSE)</f>
        <v>ทป.</v>
      </c>
      <c r="K175" s="94" t="s">
        <v>273</v>
      </c>
      <c r="L175" s="95" t="s">
        <v>1256</v>
      </c>
      <c r="M175" s="97" t="s">
        <v>1302</v>
      </c>
      <c r="N175" s="97" t="s">
        <v>799</v>
      </c>
      <c r="O175" s="97" t="s">
        <v>1300</v>
      </c>
      <c r="P175" s="97"/>
      <c r="Q175" s="109" t="s">
        <v>1276</v>
      </c>
      <c r="R175" s="94" t="s">
        <v>225</v>
      </c>
    </row>
    <row r="176" spans="1:18">
      <c r="A176" s="93" t="s">
        <v>330</v>
      </c>
      <c r="B176" s="93"/>
      <c r="C176" s="94" t="s">
        <v>1277</v>
      </c>
      <c r="D176" s="94" t="s">
        <v>28</v>
      </c>
      <c r="E176" s="94">
        <v>2564</v>
      </c>
      <c r="F176" s="94" t="s">
        <v>278</v>
      </c>
      <c r="G176" s="95" t="s">
        <v>51</v>
      </c>
      <c r="H176" s="94" t="s">
        <v>333</v>
      </c>
      <c r="I176" s="94" t="s">
        <v>317</v>
      </c>
      <c r="J176" s="94" t="str">
        <f>VLOOKUP(I176,'[1]ตัวย่อ(ต่อท้าย)'!$B$2:$C$515,2,FALSE)</f>
        <v>สำนักงาน ก.ล.ต.</v>
      </c>
      <c r="K176" s="94" t="s">
        <v>59</v>
      </c>
      <c r="L176" s="95" t="s">
        <v>1256</v>
      </c>
      <c r="M176" s="97" t="s">
        <v>1302</v>
      </c>
      <c r="N176" s="97" t="s">
        <v>807</v>
      </c>
      <c r="O176" s="97" t="s">
        <v>1300</v>
      </c>
      <c r="P176" s="97"/>
      <c r="Q176" s="109" t="s">
        <v>1278</v>
      </c>
      <c r="R176" s="94" t="s">
        <v>209</v>
      </c>
    </row>
    <row r="177" spans="1:18">
      <c r="A177" s="93" t="s">
        <v>319</v>
      </c>
      <c r="B177" s="93"/>
      <c r="C177" s="94" t="s">
        <v>320</v>
      </c>
      <c r="D177" s="94" t="s">
        <v>28</v>
      </c>
      <c r="E177" s="94">
        <v>2564</v>
      </c>
      <c r="F177" s="94" t="s">
        <v>278</v>
      </c>
      <c r="G177" s="95" t="s">
        <v>270</v>
      </c>
      <c r="H177" s="94" t="s">
        <v>322</v>
      </c>
      <c r="I177" s="94" t="s">
        <v>317</v>
      </c>
      <c r="J177" s="94" t="str">
        <f>VLOOKUP(I177,'[1]ตัวย่อ(ต่อท้าย)'!$B$2:$C$515,2,FALSE)</f>
        <v>สำนักงาน ก.ล.ต.</v>
      </c>
      <c r="K177" s="94" t="s">
        <v>59</v>
      </c>
      <c r="L177" s="95" t="s">
        <v>1256</v>
      </c>
      <c r="M177" s="97" t="s">
        <v>1302</v>
      </c>
      <c r="N177" s="97" t="s">
        <v>807</v>
      </c>
      <c r="O177" s="97" t="s">
        <v>1300</v>
      </c>
      <c r="P177" s="97"/>
      <c r="Q177" s="109" t="s">
        <v>1279</v>
      </c>
      <c r="R177" s="94" t="s">
        <v>209</v>
      </c>
    </row>
    <row r="178" spans="1:18">
      <c r="A178" s="93" t="s">
        <v>313</v>
      </c>
      <c r="B178" s="93"/>
      <c r="C178" s="94" t="s">
        <v>314</v>
      </c>
      <c r="D178" s="94" t="s">
        <v>28</v>
      </c>
      <c r="E178" s="94">
        <v>2564</v>
      </c>
      <c r="F178" s="94" t="s">
        <v>278</v>
      </c>
      <c r="G178" s="95" t="s">
        <v>270</v>
      </c>
      <c r="H178" s="94" t="s">
        <v>316</v>
      </c>
      <c r="I178" s="94" t="s">
        <v>317</v>
      </c>
      <c r="J178" s="94" t="str">
        <f>VLOOKUP(I178,'[1]ตัวย่อ(ต่อท้าย)'!$B$2:$C$515,2,FALSE)</f>
        <v>สำนักงาน ก.ล.ต.</v>
      </c>
      <c r="K178" s="94" t="s">
        <v>59</v>
      </c>
      <c r="L178" s="95" t="s">
        <v>1256</v>
      </c>
      <c r="M178" s="97" t="s">
        <v>1302</v>
      </c>
      <c r="N178" s="97" t="s">
        <v>807</v>
      </c>
      <c r="O178" s="97" t="s">
        <v>1300</v>
      </c>
      <c r="P178" s="97"/>
      <c r="Q178" s="109" t="s">
        <v>1280</v>
      </c>
      <c r="R178" s="94" t="s">
        <v>209</v>
      </c>
    </row>
    <row r="179" spans="1:18">
      <c r="A179" s="93" t="s">
        <v>579</v>
      </c>
      <c r="B179" s="93"/>
      <c r="C179" s="94" t="s">
        <v>580</v>
      </c>
      <c r="D179" s="94" t="s">
        <v>87</v>
      </c>
      <c r="E179" s="94">
        <v>2565</v>
      </c>
      <c r="F179" s="94" t="s">
        <v>194</v>
      </c>
      <c r="G179" s="95" t="s">
        <v>195</v>
      </c>
      <c r="H179" s="94" t="s">
        <v>206</v>
      </c>
      <c r="I179" s="94" t="s">
        <v>582</v>
      </c>
      <c r="J179" s="94" t="str">
        <f>VLOOKUP(I179,'[1]ตัวย่อ(ต่อท้าย)'!$B$2:$C$515,2,FALSE)</f>
        <v>มมส.</v>
      </c>
      <c r="K179" s="94" t="s">
        <v>159</v>
      </c>
      <c r="L179" s="95" t="s">
        <v>1281</v>
      </c>
      <c r="M179" s="97" t="s">
        <v>1304</v>
      </c>
      <c r="N179" s="97" t="s">
        <v>879</v>
      </c>
      <c r="O179" s="97" t="s">
        <v>1300</v>
      </c>
      <c r="P179" s="97"/>
      <c r="Q179" s="109" t="s">
        <v>584</v>
      </c>
      <c r="R179" s="94" t="s">
        <v>200</v>
      </c>
    </row>
    <row r="180" spans="1:18">
      <c r="A180" s="93" t="s">
        <v>437</v>
      </c>
      <c r="B180" s="93"/>
      <c r="C180" s="94" t="s">
        <v>438</v>
      </c>
      <c r="D180" s="94" t="s">
        <v>28</v>
      </c>
      <c r="E180" s="94">
        <v>2565</v>
      </c>
      <c r="F180" s="94" t="s">
        <v>194</v>
      </c>
      <c r="G180" s="95" t="s">
        <v>195</v>
      </c>
      <c r="H180" s="94" t="s">
        <v>164</v>
      </c>
      <c r="I180" s="94" t="s">
        <v>165</v>
      </c>
      <c r="J180" s="94" t="str">
        <f>VLOOKUP(I180,'[1]ตัวย่อ(ต่อท้าย)'!$B$2:$C$515,2,FALSE)</f>
        <v>DSI</v>
      </c>
      <c r="K180" s="94" t="s">
        <v>166</v>
      </c>
      <c r="L180" s="95" t="s">
        <v>1281</v>
      </c>
      <c r="M180" s="97" t="s">
        <v>1302</v>
      </c>
      <c r="N180" s="97" t="s">
        <v>799</v>
      </c>
      <c r="O180" s="97" t="s">
        <v>1300</v>
      </c>
      <c r="P180" s="97"/>
      <c r="Q180" s="109" t="s">
        <v>541</v>
      </c>
      <c r="R180" s="94" t="s">
        <v>225</v>
      </c>
    </row>
    <row r="181" spans="1:18">
      <c r="A181" s="93" t="s">
        <v>434</v>
      </c>
      <c r="B181" s="93"/>
      <c r="C181" s="94" t="s">
        <v>435</v>
      </c>
      <c r="D181" s="94" t="s">
        <v>28</v>
      </c>
      <c r="E181" s="94">
        <v>2565</v>
      </c>
      <c r="F181" s="94" t="s">
        <v>194</v>
      </c>
      <c r="G181" s="95" t="s">
        <v>195</v>
      </c>
      <c r="H181" s="94" t="s">
        <v>360</v>
      </c>
      <c r="I181" s="94" t="s">
        <v>339</v>
      </c>
      <c r="J181" s="94" t="str">
        <f>VLOOKUP(I181,'[1]ตัวย่อ(ต่อท้าย)'!$B$2:$C$515,2,FALSE)</f>
        <v>สป.ยธ.</v>
      </c>
      <c r="K181" s="94" t="s">
        <v>166</v>
      </c>
      <c r="L181" s="95" t="s">
        <v>1281</v>
      </c>
      <c r="M181" s="97" t="s">
        <v>1301</v>
      </c>
      <c r="N181" s="97" t="s">
        <v>897</v>
      </c>
      <c r="O181" s="97" t="s">
        <v>1300</v>
      </c>
      <c r="P181" s="97"/>
      <c r="Q181" s="109" t="s">
        <v>539</v>
      </c>
      <c r="R181" s="94" t="s">
        <v>261</v>
      </c>
    </row>
    <row r="182" spans="1:18">
      <c r="A182" s="93" t="s">
        <v>431</v>
      </c>
      <c r="B182" s="93"/>
      <c r="C182" s="94" t="s">
        <v>432</v>
      </c>
      <c r="D182" s="94" t="s">
        <v>28</v>
      </c>
      <c r="E182" s="94">
        <v>2565</v>
      </c>
      <c r="F182" s="94" t="s">
        <v>194</v>
      </c>
      <c r="G182" s="95" t="s">
        <v>195</v>
      </c>
      <c r="H182" s="94" t="s">
        <v>360</v>
      </c>
      <c r="I182" s="94" t="s">
        <v>339</v>
      </c>
      <c r="J182" s="94" t="str">
        <f>VLOOKUP(I182,'[1]ตัวย่อ(ต่อท้าย)'!$B$2:$C$515,2,FALSE)</f>
        <v>สป.ยธ.</v>
      </c>
      <c r="K182" s="94" t="s">
        <v>166</v>
      </c>
      <c r="L182" s="95" t="s">
        <v>1281</v>
      </c>
      <c r="M182" s="97" t="s">
        <v>1301</v>
      </c>
      <c r="N182" s="97" t="s">
        <v>897</v>
      </c>
      <c r="O182" s="97" t="s">
        <v>1300</v>
      </c>
      <c r="P182" s="97"/>
      <c r="Q182" s="109" t="s">
        <v>537</v>
      </c>
      <c r="R182" s="94" t="s">
        <v>261</v>
      </c>
    </row>
    <row r="183" spans="1:18">
      <c r="A183" s="93" t="s">
        <v>448</v>
      </c>
      <c r="B183" s="93"/>
      <c r="C183" s="94" t="s">
        <v>449</v>
      </c>
      <c r="D183" s="94" t="s">
        <v>28</v>
      </c>
      <c r="E183" s="94">
        <v>2565</v>
      </c>
      <c r="F183" s="94" t="s">
        <v>194</v>
      </c>
      <c r="G183" s="95" t="s">
        <v>195</v>
      </c>
      <c r="H183" s="94" t="s">
        <v>283</v>
      </c>
      <c r="I183" s="94" t="s">
        <v>165</v>
      </c>
      <c r="J183" s="94" t="str">
        <f>VLOOKUP(I183,'[1]ตัวย่อ(ต่อท้าย)'!$B$2:$C$515,2,FALSE)</f>
        <v>DSI</v>
      </c>
      <c r="K183" s="94" t="s">
        <v>166</v>
      </c>
      <c r="L183" s="95" t="s">
        <v>1281</v>
      </c>
      <c r="M183" s="97" t="s">
        <v>1302</v>
      </c>
      <c r="N183" s="97" t="s">
        <v>843</v>
      </c>
      <c r="O183" s="97" t="s">
        <v>1300</v>
      </c>
      <c r="P183" s="97"/>
      <c r="Q183" s="109" t="s">
        <v>548</v>
      </c>
      <c r="R183" s="94" t="s">
        <v>248</v>
      </c>
    </row>
    <row r="184" spans="1:18">
      <c r="A184" s="93" t="s">
        <v>451</v>
      </c>
      <c r="B184" s="93"/>
      <c r="C184" s="94" t="s">
        <v>254</v>
      </c>
      <c r="D184" s="94" t="s">
        <v>28</v>
      </c>
      <c r="E184" s="94">
        <v>2565</v>
      </c>
      <c r="F184" s="94" t="s">
        <v>194</v>
      </c>
      <c r="G184" s="95" t="s">
        <v>195</v>
      </c>
      <c r="H184" s="94" t="s">
        <v>283</v>
      </c>
      <c r="I184" s="94" t="s">
        <v>165</v>
      </c>
      <c r="J184" s="94" t="str">
        <f>VLOOKUP(I184,'[1]ตัวย่อ(ต่อท้าย)'!$B$2:$C$515,2,FALSE)</f>
        <v>DSI</v>
      </c>
      <c r="K184" s="94" t="s">
        <v>166</v>
      </c>
      <c r="L184" s="95" t="s">
        <v>1281</v>
      </c>
      <c r="M184" s="97" t="s">
        <v>1302</v>
      </c>
      <c r="N184" s="97" t="s">
        <v>799</v>
      </c>
      <c r="O184" s="97" t="s">
        <v>1300</v>
      </c>
      <c r="P184" s="97"/>
      <c r="Q184" s="109" t="s">
        <v>550</v>
      </c>
      <c r="R184" s="94" t="s">
        <v>225</v>
      </c>
    </row>
    <row r="185" spans="1:18">
      <c r="A185" s="93" t="s">
        <v>458</v>
      </c>
      <c r="B185" s="93"/>
      <c r="C185" s="94" t="s">
        <v>459</v>
      </c>
      <c r="D185" s="94" t="s">
        <v>28</v>
      </c>
      <c r="E185" s="94">
        <v>2565</v>
      </c>
      <c r="F185" s="94" t="s">
        <v>194</v>
      </c>
      <c r="G185" s="95" t="s">
        <v>195</v>
      </c>
      <c r="H185" s="94" t="s">
        <v>461</v>
      </c>
      <c r="I185" s="94" t="s">
        <v>165</v>
      </c>
      <c r="J185" s="94" t="str">
        <f>VLOOKUP(I185,'[1]ตัวย่อ(ต่อท้าย)'!$B$2:$C$515,2,FALSE)</f>
        <v>DSI</v>
      </c>
      <c r="K185" s="94" t="s">
        <v>166</v>
      </c>
      <c r="L185" s="95" t="s">
        <v>1281</v>
      </c>
      <c r="M185" s="97" t="s">
        <v>1302</v>
      </c>
      <c r="N185" s="97" t="s">
        <v>843</v>
      </c>
      <c r="O185" s="97" t="s">
        <v>1300</v>
      </c>
      <c r="P185" s="97"/>
      <c r="Q185" s="109" t="s">
        <v>554</v>
      </c>
      <c r="R185" s="94" t="s">
        <v>248</v>
      </c>
    </row>
    <row r="186" spans="1:18">
      <c r="A186" s="93" t="s">
        <v>463</v>
      </c>
      <c r="B186" s="93"/>
      <c r="C186" s="94" t="s">
        <v>464</v>
      </c>
      <c r="D186" s="94" t="s">
        <v>28</v>
      </c>
      <c r="E186" s="94">
        <v>2565</v>
      </c>
      <c r="F186" s="94" t="s">
        <v>194</v>
      </c>
      <c r="G186" s="95" t="s">
        <v>195</v>
      </c>
      <c r="H186" s="94" t="s">
        <v>466</v>
      </c>
      <c r="I186" s="94" t="s">
        <v>165</v>
      </c>
      <c r="J186" s="94" t="str">
        <f>VLOOKUP(I186,'[1]ตัวย่อ(ต่อท้าย)'!$B$2:$C$515,2,FALSE)</f>
        <v>DSI</v>
      </c>
      <c r="K186" s="94" t="s">
        <v>166</v>
      </c>
      <c r="L186" s="95" t="s">
        <v>1281</v>
      </c>
      <c r="M186" s="97" t="s">
        <v>1302</v>
      </c>
      <c r="N186" s="97" t="s">
        <v>799</v>
      </c>
      <c r="O186" s="97" t="s">
        <v>1300</v>
      </c>
      <c r="P186" s="97"/>
      <c r="Q186" s="109" t="s">
        <v>556</v>
      </c>
      <c r="R186" s="94" t="s">
        <v>225</v>
      </c>
    </row>
    <row r="187" spans="1:18">
      <c r="A187" s="93" t="s">
        <v>441</v>
      </c>
      <c r="B187" s="93"/>
      <c r="C187" s="94" t="s">
        <v>442</v>
      </c>
      <c r="D187" s="94" t="s">
        <v>28</v>
      </c>
      <c r="E187" s="94">
        <v>2565</v>
      </c>
      <c r="F187" s="94" t="s">
        <v>194</v>
      </c>
      <c r="G187" s="95" t="s">
        <v>195</v>
      </c>
      <c r="H187" s="94" t="s">
        <v>444</v>
      </c>
      <c r="I187" s="94" t="s">
        <v>165</v>
      </c>
      <c r="J187" s="94" t="str">
        <f>VLOOKUP(I187,'[1]ตัวย่อ(ต่อท้าย)'!$B$2:$C$515,2,FALSE)</f>
        <v>DSI</v>
      </c>
      <c r="K187" s="94" t="s">
        <v>166</v>
      </c>
      <c r="L187" s="95" t="s">
        <v>1281</v>
      </c>
      <c r="M187" s="97" t="s">
        <v>1302</v>
      </c>
      <c r="N187" s="97" t="s">
        <v>799</v>
      </c>
      <c r="O187" s="97" t="s">
        <v>1300</v>
      </c>
      <c r="P187" s="97"/>
      <c r="Q187" s="109" t="s">
        <v>543</v>
      </c>
      <c r="R187" s="94" t="s">
        <v>225</v>
      </c>
    </row>
    <row r="188" spans="1:18">
      <c r="A188" s="93" t="s">
        <v>445</v>
      </c>
      <c r="B188" s="93"/>
      <c r="C188" s="94" t="s">
        <v>446</v>
      </c>
      <c r="D188" s="94" t="s">
        <v>28</v>
      </c>
      <c r="E188" s="94">
        <v>2565</v>
      </c>
      <c r="F188" s="94" t="s">
        <v>194</v>
      </c>
      <c r="G188" s="95" t="s">
        <v>195</v>
      </c>
      <c r="H188" s="94" t="s">
        <v>72</v>
      </c>
      <c r="I188" s="94" t="s">
        <v>165</v>
      </c>
      <c r="J188" s="94" t="str">
        <f>VLOOKUP(I188,'[1]ตัวย่อ(ต่อท้าย)'!$B$2:$C$515,2,FALSE)</f>
        <v>DSI</v>
      </c>
      <c r="K188" s="94" t="s">
        <v>166</v>
      </c>
      <c r="L188" s="95" t="s">
        <v>1281</v>
      </c>
      <c r="M188" s="97" t="s">
        <v>1302</v>
      </c>
      <c r="N188" s="97" t="s">
        <v>799</v>
      </c>
      <c r="O188" s="97" t="s">
        <v>1300</v>
      </c>
      <c r="P188" s="97"/>
      <c r="Q188" s="109" t="s">
        <v>545</v>
      </c>
      <c r="R188" s="94" t="s">
        <v>225</v>
      </c>
    </row>
    <row r="189" spans="1:18">
      <c r="A189" s="93" t="s">
        <v>472</v>
      </c>
      <c r="B189" s="93"/>
      <c r="C189" s="94" t="s">
        <v>307</v>
      </c>
      <c r="D189" s="94" t="s">
        <v>28</v>
      </c>
      <c r="E189" s="94">
        <v>2565</v>
      </c>
      <c r="F189" s="94" t="s">
        <v>194</v>
      </c>
      <c r="G189" s="95" t="s">
        <v>195</v>
      </c>
      <c r="H189" s="94" t="s">
        <v>230</v>
      </c>
      <c r="I189" s="94" t="s">
        <v>165</v>
      </c>
      <c r="J189" s="94" t="str">
        <f>VLOOKUP(I189,'[1]ตัวย่อ(ต่อท้าย)'!$B$2:$C$515,2,FALSE)</f>
        <v>DSI</v>
      </c>
      <c r="K189" s="94" t="s">
        <v>166</v>
      </c>
      <c r="L189" s="95" t="s">
        <v>1281</v>
      </c>
      <c r="M189" s="97" t="s">
        <v>1302</v>
      </c>
      <c r="N189" s="97" t="s">
        <v>799</v>
      </c>
      <c r="O189" s="97" t="s">
        <v>1300</v>
      </c>
      <c r="P189" s="97"/>
      <c r="Q189" s="109" t="s">
        <v>562</v>
      </c>
      <c r="R189" s="94" t="s">
        <v>225</v>
      </c>
    </row>
    <row r="190" spans="1:18">
      <c r="A190" s="93" t="s">
        <v>480</v>
      </c>
      <c r="B190" s="93"/>
      <c r="C190" s="94" t="s">
        <v>481</v>
      </c>
      <c r="D190" s="94" t="s">
        <v>28</v>
      </c>
      <c r="E190" s="94">
        <v>2565</v>
      </c>
      <c r="F190" s="94" t="s">
        <v>194</v>
      </c>
      <c r="G190" s="95" t="s">
        <v>195</v>
      </c>
      <c r="H190" s="94" t="s">
        <v>230</v>
      </c>
      <c r="I190" s="94" t="s">
        <v>165</v>
      </c>
      <c r="J190" s="94" t="str">
        <f>VLOOKUP(I190,'[1]ตัวย่อ(ต่อท้าย)'!$B$2:$C$515,2,FALSE)</f>
        <v>DSI</v>
      </c>
      <c r="K190" s="94" t="s">
        <v>166</v>
      </c>
      <c r="L190" s="95" t="s">
        <v>1281</v>
      </c>
      <c r="M190" s="97" t="s">
        <v>1302</v>
      </c>
      <c r="N190" s="97" t="s">
        <v>799</v>
      </c>
      <c r="O190" s="97" t="s">
        <v>1300</v>
      </c>
      <c r="P190" s="97"/>
      <c r="Q190" s="109" t="s">
        <v>568</v>
      </c>
      <c r="R190" s="94" t="s">
        <v>225</v>
      </c>
    </row>
    <row r="191" spans="1:18">
      <c r="A191" s="93" t="s">
        <v>467</v>
      </c>
      <c r="B191" s="93"/>
      <c r="C191" s="94" t="s">
        <v>468</v>
      </c>
      <c r="D191" s="94" t="s">
        <v>28</v>
      </c>
      <c r="E191" s="94">
        <v>2565</v>
      </c>
      <c r="F191" s="94" t="s">
        <v>194</v>
      </c>
      <c r="G191" s="95" t="s">
        <v>195</v>
      </c>
      <c r="H191" s="94" t="s">
        <v>230</v>
      </c>
      <c r="I191" s="94" t="s">
        <v>165</v>
      </c>
      <c r="J191" s="94" t="str">
        <f>VLOOKUP(I191,'[1]ตัวย่อ(ต่อท้าย)'!$B$2:$C$515,2,FALSE)</f>
        <v>DSI</v>
      </c>
      <c r="K191" s="94" t="s">
        <v>166</v>
      </c>
      <c r="L191" s="95" t="s">
        <v>1281</v>
      </c>
      <c r="M191" s="97" t="s">
        <v>1302</v>
      </c>
      <c r="N191" s="97" t="s">
        <v>807</v>
      </c>
      <c r="O191" s="97" t="s">
        <v>1300</v>
      </c>
      <c r="P191" s="97"/>
      <c r="Q191" s="109" t="s">
        <v>558</v>
      </c>
      <c r="R191" s="94" t="s">
        <v>209</v>
      </c>
    </row>
    <row r="192" spans="1:18">
      <c r="A192" s="93" t="s">
        <v>470</v>
      </c>
      <c r="B192" s="93"/>
      <c r="C192" s="94" t="s">
        <v>304</v>
      </c>
      <c r="D192" s="94" t="s">
        <v>28</v>
      </c>
      <c r="E192" s="94">
        <v>2565</v>
      </c>
      <c r="F192" s="94" t="s">
        <v>194</v>
      </c>
      <c r="G192" s="95" t="s">
        <v>195</v>
      </c>
      <c r="H192" s="94" t="s">
        <v>230</v>
      </c>
      <c r="I192" s="94" t="s">
        <v>165</v>
      </c>
      <c r="J192" s="94" t="str">
        <f>VLOOKUP(I192,'[1]ตัวย่อ(ต่อท้าย)'!$B$2:$C$515,2,FALSE)</f>
        <v>DSI</v>
      </c>
      <c r="K192" s="94" t="s">
        <v>166</v>
      </c>
      <c r="L192" s="95" t="s">
        <v>1281</v>
      </c>
      <c r="M192" s="97" t="s">
        <v>1302</v>
      </c>
      <c r="N192" s="97" t="s">
        <v>799</v>
      </c>
      <c r="O192" s="97" t="s">
        <v>1300</v>
      </c>
      <c r="P192" s="97"/>
      <c r="Q192" s="109" t="s">
        <v>560</v>
      </c>
      <c r="R192" s="94" t="s">
        <v>225</v>
      </c>
    </row>
    <row r="193" spans="1:18">
      <c r="A193" s="93" t="s">
        <v>477</v>
      </c>
      <c r="B193" s="93"/>
      <c r="C193" s="94" t="s">
        <v>478</v>
      </c>
      <c r="D193" s="94" t="s">
        <v>28</v>
      </c>
      <c r="E193" s="94">
        <v>2565</v>
      </c>
      <c r="F193" s="94" t="s">
        <v>194</v>
      </c>
      <c r="G193" s="95" t="s">
        <v>195</v>
      </c>
      <c r="H193" s="94" t="s">
        <v>230</v>
      </c>
      <c r="I193" s="94" t="s">
        <v>165</v>
      </c>
      <c r="J193" s="94" t="str">
        <f>VLOOKUP(I193,'[1]ตัวย่อ(ต่อท้าย)'!$B$2:$C$515,2,FALSE)</f>
        <v>DSI</v>
      </c>
      <c r="K193" s="94" t="s">
        <v>166</v>
      </c>
      <c r="L193" s="95" t="s">
        <v>1281</v>
      </c>
      <c r="M193" s="97" t="s">
        <v>1302</v>
      </c>
      <c r="N193" s="97" t="s">
        <v>799</v>
      </c>
      <c r="O193" s="97" t="s">
        <v>1300</v>
      </c>
      <c r="P193" s="97"/>
      <c r="Q193" s="109" t="s">
        <v>566</v>
      </c>
      <c r="R193" s="94" t="s">
        <v>225</v>
      </c>
    </row>
    <row r="194" spans="1:18">
      <c r="A194" s="93" t="s">
        <v>474</v>
      </c>
      <c r="B194" s="93"/>
      <c r="C194" s="94" t="s">
        <v>1282</v>
      </c>
      <c r="D194" s="94" t="s">
        <v>28</v>
      </c>
      <c r="E194" s="94">
        <v>2565</v>
      </c>
      <c r="F194" s="94" t="s">
        <v>194</v>
      </c>
      <c r="G194" s="95" t="s">
        <v>195</v>
      </c>
      <c r="H194" s="94" t="s">
        <v>230</v>
      </c>
      <c r="I194" s="94" t="s">
        <v>165</v>
      </c>
      <c r="J194" s="94" t="str">
        <f>VLOOKUP(I194,'[1]ตัวย่อ(ต่อท้าย)'!$B$2:$C$515,2,FALSE)</f>
        <v>DSI</v>
      </c>
      <c r="K194" s="94" t="s">
        <v>166</v>
      </c>
      <c r="L194" s="95" t="s">
        <v>1281</v>
      </c>
      <c r="M194" s="97" t="s">
        <v>1302</v>
      </c>
      <c r="N194" s="97" t="s">
        <v>799</v>
      </c>
      <c r="O194" s="97" t="s">
        <v>1300</v>
      </c>
      <c r="P194" s="97"/>
      <c r="Q194" s="109" t="s">
        <v>564</v>
      </c>
      <c r="R194" s="94" t="s">
        <v>225</v>
      </c>
    </row>
    <row r="195" spans="1:18">
      <c r="A195" s="93" t="s">
        <v>418</v>
      </c>
      <c r="B195" s="93"/>
      <c r="C195" s="94" t="s">
        <v>419</v>
      </c>
      <c r="D195" s="94" t="s">
        <v>28</v>
      </c>
      <c r="E195" s="94">
        <v>2565</v>
      </c>
      <c r="F195" s="94" t="s">
        <v>194</v>
      </c>
      <c r="G195" s="95" t="s">
        <v>195</v>
      </c>
      <c r="H195" s="94"/>
      <c r="I195" s="94" t="s">
        <v>121</v>
      </c>
      <c r="J195" s="94" t="str">
        <f>VLOOKUP(I195,'[1]ตัวย่อ(ต่อท้าย)'!$B$2:$C$515,2,FALSE)</f>
        <v>ศร.</v>
      </c>
      <c r="K195" s="94" t="s">
        <v>83</v>
      </c>
      <c r="L195" s="95" t="s">
        <v>1281</v>
      </c>
      <c r="M195" s="97" t="s">
        <v>1304</v>
      </c>
      <c r="N195" s="97" t="s">
        <v>879</v>
      </c>
      <c r="O195" s="97" t="s">
        <v>1300</v>
      </c>
      <c r="P195" s="97"/>
      <c r="Q195" s="109" t="s">
        <v>529</v>
      </c>
      <c r="R195" s="94" t="s">
        <v>200</v>
      </c>
    </row>
    <row r="196" spans="1:18">
      <c r="A196" s="93" t="s">
        <v>415</v>
      </c>
      <c r="B196" s="93"/>
      <c r="C196" s="94" t="s">
        <v>416</v>
      </c>
      <c r="D196" s="94" t="s">
        <v>28</v>
      </c>
      <c r="E196" s="94">
        <v>2565</v>
      </c>
      <c r="F196" s="94" t="s">
        <v>194</v>
      </c>
      <c r="G196" s="95" t="s">
        <v>195</v>
      </c>
      <c r="H196" s="94"/>
      <c r="I196" s="94" t="s">
        <v>121</v>
      </c>
      <c r="J196" s="94" t="str">
        <f>VLOOKUP(I196,'[1]ตัวย่อ(ต่อท้าย)'!$B$2:$C$515,2,FALSE)</f>
        <v>ศร.</v>
      </c>
      <c r="K196" s="94" t="s">
        <v>83</v>
      </c>
      <c r="L196" s="95" t="s">
        <v>1281</v>
      </c>
      <c r="M196" s="97" t="s">
        <v>1304</v>
      </c>
      <c r="N196" s="97" t="s">
        <v>879</v>
      </c>
      <c r="O196" s="97" t="s">
        <v>1300</v>
      </c>
      <c r="P196" s="97"/>
      <c r="Q196" s="109" t="s">
        <v>527</v>
      </c>
      <c r="R196" s="94" t="s">
        <v>200</v>
      </c>
    </row>
    <row r="197" spans="1:18">
      <c r="A197" s="93" t="s">
        <v>422</v>
      </c>
      <c r="B197" s="93"/>
      <c r="C197" s="94" t="s">
        <v>423</v>
      </c>
      <c r="D197" s="94" t="s">
        <v>28</v>
      </c>
      <c r="E197" s="94">
        <v>2565</v>
      </c>
      <c r="F197" s="94" t="s">
        <v>194</v>
      </c>
      <c r="G197" s="95" t="s">
        <v>195</v>
      </c>
      <c r="H197" s="94" t="s">
        <v>425</v>
      </c>
      <c r="I197" s="94" t="s">
        <v>426</v>
      </c>
      <c r="J197" s="94" t="str">
        <f>VLOOKUP(I197,'[1]ตัวย่อ(ต่อท้าย)'!$B$2:$C$515,2,FALSE)</f>
        <v>กสร.</v>
      </c>
      <c r="K197" s="94" t="s">
        <v>152</v>
      </c>
      <c r="L197" s="95" t="s">
        <v>1281</v>
      </c>
      <c r="M197" s="97" t="s">
        <v>1304</v>
      </c>
      <c r="N197" s="97" t="s">
        <v>782</v>
      </c>
      <c r="O197" s="97" t="s">
        <v>1300</v>
      </c>
      <c r="P197" s="97"/>
      <c r="Q197" s="109" t="s">
        <v>532</v>
      </c>
      <c r="R197" s="94" t="s">
        <v>427</v>
      </c>
    </row>
    <row r="198" spans="1:18">
      <c r="A198" s="93" t="s">
        <v>428</v>
      </c>
      <c r="B198" s="93"/>
      <c r="C198" s="94" t="s">
        <v>429</v>
      </c>
      <c r="D198" s="94" t="s">
        <v>28</v>
      </c>
      <c r="E198" s="94">
        <v>2565</v>
      </c>
      <c r="F198" s="94" t="s">
        <v>194</v>
      </c>
      <c r="G198" s="95" t="s">
        <v>195</v>
      </c>
      <c r="H198" s="94"/>
      <c r="I198" s="94" t="s">
        <v>121</v>
      </c>
      <c r="J198" s="94" t="str">
        <f>VLOOKUP(I198,'[1]ตัวย่อ(ต่อท้าย)'!$B$2:$C$515,2,FALSE)</f>
        <v>ศร.</v>
      </c>
      <c r="K198" s="94" t="s">
        <v>83</v>
      </c>
      <c r="L198" s="95" t="s">
        <v>1281</v>
      </c>
      <c r="M198" s="97" t="s">
        <v>1304</v>
      </c>
      <c r="N198" s="97" t="s">
        <v>879</v>
      </c>
      <c r="O198" s="97" t="s">
        <v>1300</v>
      </c>
      <c r="P198" s="97"/>
      <c r="Q198" s="109" t="s">
        <v>534</v>
      </c>
      <c r="R198" s="94" t="s">
        <v>200</v>
      </c>
    </row>
    <row r="199" spans="1:18">
      <c r="A199" s="93" t="s">
        <v>412</v>
      </c>
      <c r="B199" s="93"/>
      <c r="C199" s="94" t="s">
        <v>413</v>
      </c>
      <c r="D199" s="94" t="s">
        <v>28</v>
      </c>
      <c r="E199" s="94">
        <v>2565</v>
      </c>
      <c r="F199" s="94" t="s">
        <v>194</v>
      </c>
      <c r="G199" s="95" t="s">
        <v>195</v>
      </c>
      <c r="H199" s="94" t="s">
        <v>72</v>
      </c>
      <c r="I199" s="94" t="s">
        <v>272</v>
      </c>
      <c r="J199" s="94" t="str">
        <f>VLOOKUP(I199,'[1]ตัวย่อ(ต่อท้าย)'!$B$2:$C$515,2,FALSE)</f>
        <v>ทป.</v>
      </c>
      <c r="K199" s="94" t="s">
        <v>273</v>
      </c>
      <c r="L199" s="95" t="s">
        <v>1281</v>
      </c>
      <c r="M199" s="97" t="s">
        <v>1302</v>
      </c>
      <c r="N199" s="97" t="s">
        <v>799</v>
      </c>
      <c r="O199" s="97" t="s">
        <v>1300</v>
      </c>
      <c r="P199" s="97"/>
      <c r="Q199" s="109" t="s">
        <v>524</v>
      </c>
      <c r="R199" s="94" t="s">
        <v>225</v>
      </c>
    </row>
    <row r="200" spans="1:18">
      <c r="A200" s="93" t="s">
        <v>408</v>
      </c>
      <c r="B200" s="93"/>
      <c r="C200" s="94" t="s">
        <v>409</v>
      </c>
      <c r="D200" s="94" t="s">
        <v>28</v>
      </c>
      <c r="E200" s="94">
        <v>2565</v>
      </c>
      <c r="F200" s="94" t="s">
        <v>411</v>
      </c>
      <c r="G200" s="95" t="s">
        <v>270</v>
      </c>
      <c r="H200" s="94" t="s">
        <v>196</v>
      </c>
      <c r="I200" s="94" t="s">
        <v>197</v>
      </c>
      <c r="J200" s="94" t="str">
        <f>VLOOKUP(I200,'[1]ตัวย่อ(ต่อท้าย)'!$B$2:$C$515,2,FALSE)</f>
        <v>สกธ.</v>
      </c>
      <c r="K200" s="94" t="s">
        <v>166</v>
      </c>
      <c r="L200" s="95" t="s">
        <v>1281</v>
      </c>
      <c r="M200" s="97" t="s">
        <v>1302</v>
      </c>
      <c r="N200" s="97" t="s">
        <v>807</v>
      </c>
      <c r="O200" s="97" t="s">
        <v>1300</v>
      </c>
      <c r="P200" s="97"/>
      <c r="Q200" s="109" t="s">
        <v>521</v>
      </c>
      <c r="R200" s="94" t="s">
        <v>209</v>
      </c>
    </row>
    <row r="201" spans="1:18">
      <c r="A201" s="93" t="s">
        <v>570</v>
      </c>
      <c r="B201" s="93"/>
      <c r="C201" s="94" t="s">
        <v>571</v>
      </c>
      <c r="D201" s="94" t="s">
        <v>87</v>
      </c>
      <c r="E201" s="94">
        <v>2565</v>
      </c>
      <c r="F201" s="94" t="s">
        <v>194</v>
      </c>
      <c r="G201" s="95" t="s">
        <v>195</v>
      </c>
      <c r="H201" s="94" t="s">
        <v>573</v>
      </c>
      <c r="I201" s="94" t="s">
        <v>574</v>
      </c>
      <c r="J201" s="94" t="str">
        <f>VLOOKUP(I201,'[1]ตัวย่อ(ต่อท้าย)'!$B$2:$C$515,2,FALSE)</f>
        <v>สป.ศธ.</v>
      </c>
      <c r="K201" s="94" t="s">
        <v>174</v>
      </c>
      <c r="L201" s="95" t="s">
        <v>1281</v>
      </c>
      <c r="M201" s="97" t="s">
        <v>1304</v>
      </c>
      <c r="N201" s="97" t="s">
        <v>879</v>
      </c>
      <c r="O201" s="97" t="s">
        <v>1300</v>
      </c>
      <c r="P201" s="97"/>
      <c r="Q201" s="109" t="s">
        <v>577</v>
      </c>
      <c r="R201" s="94" t="s">
        <v>490</v>
      </c>
    </row>
    <row r="202" spans="1:18">
      <c r="A202" s="93" t="s">
        <v>454</v>
      </c>
      <c r="B202" s="93"/>
      <c r="C202" s="94" t="s">
        <v>455</v>
      </c>
      <c r="D202" s="94" t="s">
        <v>192</v>
      </c>
      <c r="E202" s="94">
        <v>2565</v>
      </c>
      <c r="F202" s="94" t="s">
        <v>194</v>
      </c>
      <c r="G202" s="95" t="s">
        <v>195</v>
      </c>
      <c r="H202" s="94" t="s">
        <v>57</v>
      </c>
      <c r="I202" s="94" t="s">
        <v>165</v>
      </c>
      <c r="J202" s="94" t="str">
        <f>VLOOKUP(I202,'[1]ตัวย่อ(ต่อท้าย)'!$B$2:$C$515,2,FALSE)</f>
        <v>DSI</v>
      </c>
      <c r="K202" s="94" t="s">
        <v>166</v>
      </c>
      <c r="L202" s="95" t="s">
        <v>1281</v>
      </c>
      <c r="M202" s="97" t="s">
        <v>1304</v>
      </c>
      <c r="N202" s="97" t="s">
        <v>879</v>
      </c>
      <c r="O202" s="97" t="s">
        <v>1300</v>
      </c>
      <c r="P202" s="97"/>
      <c r="Q202" s="109" t="s">
        <v>552</v>
      </c>
      <c r="R202" s="94" t="s">
        <v>200</v>
      </c>
    </row>
    <row r="203" spans="1:18">
      <c r="A203" s="93" t="s">
        <v>586</v>
      </c>
      <c r="B203" s="93"/>
      <c r="C203" s="94" t="s">
        <v>587</v>
      </c>
      <c r="D203" s="94" t="s">
        <v>28</v>
      </c>
      <c r="E203" s="94">
        <v>2565</v>
      </c>
      <c r="F203" s="94" t="s">
        <v>195</v>
      </c>
      <c r="G203" s="95" t="s">
        <v>195</v>
      </c>
      <c r="H203" s="94" t="s">
        <v>593</v>
      </c>
      <c r="I203" s="94" t="s">
        <v>173</v>
      </c>
      <c r="J203" s="94" t="str">
        <f>VLOOKUP(I203,'[1]ตัวย่อ(ต่อท้าย)'!$B$2:$C$515,2,FALSE)</f>
        <v>สพฐ.</v>
      </c>
      <c r="K203" s="94" t="s">
        <v>174</v>
      </c>
      <c r="L203" s="94" t="s">
        <v>971</v>
      </c>
      <c r="M203" s="97" t="s">
        <v>1304</v>
      </c>
      <c r="N203" s="97" t="s">
        <v>879</v>
      </c>
      <c r="O203" s="97" t="s">
        <v>1300</v>
      </c>
      <c r="P203" s="97"/>
      <c r="Q203" s="109" t="s">
        <v>595</v>
      </c>
      <c r="R203" s="93" t="s">
        <v>200</v>
      </c>
    </row>
    <row r="204" spans="1:18" s="11" customFormat="1">
      <c r="A204" s="105" t="s">
        <v>1295</v>
      </c>
      <c r="B204" s="105"/>
      <c r="C204" s="106" t="s">
        <v>764</v>
      </c>
      <c r="D204" s="106" t="s">
        <v>28</v>
      </c>
      <c r="E204" s="106">
        <v>2567</v>
      </c>
      <c r="F204" s="106" t="s">
        <v>836</v>
      </c>
      <c r="G204" s="107" t="s">
        <v>378</v>
      </c>
      <c r="H204" s="106" t="s">
        <v>765</v>
      </c>
      <c r="I204" s="106" t="s">
        <v>339</v>
      </c>
      <c r="J204" s="94" t="str">
        <f>VLOOKUP(I204,'[1]ตัวย่อ(ต่อท้าย)'!$B$2:$C$515,2,FALSE)</f>
        <v>สป.ยธ.</v>
      </c>
      <c r="K204" s="106" t="s">
        <v>166</v>
      </c>
      <c r="L204" s="106" t="s">
        <v>1024</v>
      </c>
      <c r="M204" s="97" t="s">
        <v>1302</v>
      </c>
      <c r="N204" s="97" t="s">
        <v>807</v>
      </c>
      <c r="O204" s="97" t="s">
        <v>1300</v>
      </c>
      <c r="P204" s="104"/>
      <c r="Q204" s="109" t="s">
        <v>1296</v>
      </c>
      <c r="R204" s="106" t="s">
        <v>401</v>
      </c>
    </row>
    <row r="205" spans="1:18">
      <c r="A205" s="93" t="s">
        <v>1283</v>
      </c>
      <c r="B205" s="93"/>
      <c r="C205" s="94" t="s">
        <v>1284</v>
      </c>
      <c r="D205" s="94" t="s">
        <v>28</v>
      </c>
      <c r="E205" s="94">
        <v>2568</v>
      </c>
      <c r="F205" s="94" t="s">
        <v>1144</v>
      </c>
      <c r="G205" s="95" t="s">
        <v>1150</v>
      </c>
      <c r="H205" s="94" t="s">
        <v>1038</v>
      </c>
      <c r="I205" s="94" t="s">
        <v>197</v>
      </c>
      <c r="J205" s="94" t="str">
        <f>VLOOKUP(I205,'[1]ตัวย่อ(ต่อท้าย)'!$B$2:$C$515,2,FALSE)</f>
        <v>สกธ.</v>
      </c>
      <c r="K205" s="94" t="s">
        <v>166</v>
      </c>
      <c r="L205" s="94" t="s">
        <v>1146</v>
      </c>
      <c r="M205" s="97" t="s">
        <v>1304</v>
      </c>
      <c r="N205" s="103" t="s">
        <v>782</v>
      </c>
      <c r="O205" s="97" t="s">
        <v>1300</v>
      </c>
      <c r="P205" s="103"/>
      <c r="Q205" s="109" t="s">
        <v>1288</v>
      </c>
      <c r="R205" s="94" t="s">
        <v>782</v>
      </c>
    </row>
    <row r="206" spans="1:18">
      <c r="A206" s="93" t="s">
        <v>1295</v>
      </c>
      <c r="B206" s="93"/>
      <c r="C206" s="94" t="s">
        <v>764</v>
      </c>
      <c r="D206" s="94" t="s">
        <v>28</v>
      </c>
      <c r="E206" s="94">
        <v>2567</v>
      </c>
      <c r="F206" s="94" t="s">
        <v>836</v>
      </c>
      <c r="G206" s="95" t="s">
        <v>378</v>
      </c>
      <c r="H206" s="94" t="s">
        <v>765</v>
      </c>
      <c r="I206" s="94" t="s">
        <v>339</v>
      </c>
      <c r="J206" s="94" t="str">
        <f>VLOOKUP(I206,'[1]ตัวย่อ(ต่อท้าย)'!$B$2:$C$515,2,FALSE)</f>
        <v>สป.ยธ.</v>
      </c>
      <c r="K206" s="94" t="s">
        <v>166</v>
      </c>
      <c r="L206" s="94" t="s">
        <v>1024</v>
      </c>
      <c r="M206" s="97" t="s">
        <v>1302</v>
      </c>
      <c r="N206" s="97" t="s">
        <v>807</v>
      </c>
      <c r="O206" s="97" t="s">
        <v>1300</v>
      </c>
      <c r="P206" s="96"/>
      <c r="Q206" s="109" t="s">
        <v>1296</v>
      </c>
      <c r="R206" s="94" t="s">
        <v>401</v>
      </c>
    </row>
  </sheetData>
  <phoneticPr fontId="28" type="noConversion"/>
  <hyperlinks>
    <hyperlink ref="Q7" r:id="rId1" xr:uid="{00000000-0004-0000-0C00-000000000000}"/>
    <hyperlink ref="Q8" r:id="rId2" xr:uid="{00000000-0004-0000-0C00-000001000000}"/>
    <hyperlink ref="Q9" r:id="rId3" xr:uid="{00000000-0004-0000-0C00-000002000000}"/>
    <hyperlink ref="Q10" r:id="rId4" xr:uid="{00000000-0004-0000-0C00-000003000000}"/>
    <hyperlink ref="Q11" r:id="rId5" xr:uid="{00000000-0004-0000-0C00-000004000000}"/>
    <hyperlink ref="Q12" r:id="rId6" xr:uid="{00000000-0004-0000-0C00-000005000000}"/>
    <hyperlink ref="Q13" r:id="rId7" xr:uid="{00000000-0004-0000-0C00-000006000000}"/>
    <hyperlink ref="Q14" r:id="rId8" xr:uid="{00000000-0004-0000-0C00-000007000000}"/>
    <hyperlink ref="Q15" r:id="rId9" xr:uid="{00000000-0004-0000-0C00-000008000000}"/>
    <hyperlink ref="Q16" r:id="rId10" xr:uid="{00000000-0004-0000-0C00-000009000000}"/>
    <hyperlink ref="Q17" r:id="rId11" xr:uid="{00000000-0004-0000-0C00-00000A000000}"/>
    <hyperlink ref="Q206" r:id="rId12" xr:uid="{00000000-0004-0000-0C00-00000B000000}"/>
    <hyperlink ref="Q205" r:id="rId13" xr:uid="{00000000-0004-0000-0C00-00000C000000}"/>
    <hyperlink ref="Q204" r:id="rId14" xr:uid="{00000000-0004-0000-0C00-00000D000000}"/>
    <hyperlink ref="Q203" r:id="rId15" xr:uid="{00000000-0004-0000-0C00-00000E000000}"/>
    <hyperlink ref="Q18" r:id="rId16" xr:uid="{00000000-0004-0000-0C00-00000F000000}"/>
    <hyperlink ref="Q19" r:id="rId17" xr:uid="{00000000-0004-0000-0C00-000010000000}"/>
    <hyperlink ref="Q20" r:id="rId18" xr:uid="{00000000-0004-0000-0C00-000011000000}"/>
    <hyperlink ref="Q21" r:id="rId19" xr:uid="{00000000-0004-0000-0C00-000012000000}"/>
    <hyperlink ref="Q22" r:id="rId20" xr:uid="{00000000-0004-0000-0C00-000013000000}"/>
    <hyperlink ref="Q23" r:id="rId21" xr:uid="{00000000-0004-0000-0C00-000014000000}"/>
    <hyperlink ref="Q24" r:id="rId22" xr:uid="{00000000-0004-0000-0C00-000015000000}"/>
    <hyperlink ref="Q25" r:id="rId23" xr:uid="{00000000-0004-0000-0C00-000016000000}"/>
    <hyperlink ref="Q26" r:id="rId24" xr:uid="{00000000-0004-0000-0C00-000017000000}"/>
    <hyperlink ref="Q27" r:id="rId25" xr:uid="{00000000-0004-0000-0C00-000018000000}"/>
    <hyperlink ref="Q28" r:id="rId26" xr:uid="{00000000-0004-0000-0C00-000019000000}"/>
    <hyperlink ref="Q29" r:id="rId27" xr:uid="{00000000-0004-0000-0C00-00001A000000}"/>
    <hyperlink ref="Q202" r:id="rId28" xr:uid="{00000000-0004-0000-0C00-00001B000000}"/>
    <hyperlink ref="Q201" r:id="rId29" xr:uid="{00000000-0004-0000-0C00-00001C000000}"/>
    <hyperlink ref="Q200" r:id="rId30" xr:uid="{00000000-0004-0000-0C00-00001D000000}"/>
    <hyperlink ref="Q30" r:id="rId31" xr:uid="{00000000-0004-0000-0C00-00001E000000}"/>
    <hyperlink ref="Q199" r:id="rId32" xr:uid="{00000000-0004-0000-0C00-00001F000000}"/>
    <hyperlink ref="Q198" r:id="rId33" xr:uid="{00000000-0004-0000-0C00-000020000000}"/>
    <hyperlink ref="Q31" r:id="rId34" xr:uid="{00000000-0004-0000-0C00-000021000000}"/>
    <hyperlink ref="Q32" r:id="rId35" xr:uid="{00000000-0004-0000-0C00-000022000000}"/>
    <hyperlink ref="Q33" r:id="rId36" xr:uid="{00000000-0004-0000-0C00-000023000000}"/>
    <hyperlink ref="Q34" r:id="rId37" xr:uid="{00000000-0004-0000-0C00-000024000000}"/>
    <hyperlink ref="Q35" r:id="rId38" xr:uid="{00000000-0004-0000-0C00-000025000000}"/>
    <hyperlink ref="Q36" r:id="rId39" xr:uid="{00000000-0004-0000-0C00-000026000000}"/>
    <hyperlink ref="Q37" r:id="rId40" xr:uid="{00000000-0004-0000-0C00-000027000000}"/>
    <hyperlink ref="Q38" r:id="rId41" xr:uid="{00000000-0004-0000-0C00-000028000000}"/>
    <hyperlink ref="Q39" r:id="rId42" xr:uid="{00000000-0004-0000-0C00-000029000000}"/>
    <hyperlink ref="Q40" r:id="rId43" xr:uid="{00000000-0004-0000-0C00-00002A000000}"/>
    <hyperlink ref="Q41" r:id="rId44" xr:uid="{00000000-0004-0000-0C00-00002B000000}"/>
    <hyperlink ref="Q42" r:id="rId45" xr:uid="{00000000-0004-0000-0C00-00002C000000}"/>
    <hyperlink ref="Q43" r:id="rId46" xr:uid="{00000000-0004-0000-0C00-00002D000000}"/>
    <hyperlink ref="Q44" r:id="rId47" xr:uid="{00000000-0004-0000-0C00-00002E000000}"/>
    <hyperlink ref="Q45" r:id="rId48" xr:uid="{00000000-0004-0000-0C00-00002F000000}"/>
    <hyperlink ref="Q46" r:id="rId49" xr:uid="{00000000-0004-0000-0C00-000030000000}"/>
    <hyperlink ref="Q47" r:id="rId50" xr:uid="{00000000-0004-0000-0C00-000031000000}"/>
    <hyperlink ref="Q48" r:id="rId51" xr:uid="{00000000-0004-0000-0C00-000032000000}"/>
    <hyperlink ref="Q49" r:id="rId52" xr:uid="{00000000-0004-0000-0C00-000033000000}"/>
    <hyperlink ref="Q50" r:id="rId53" xr:uid="{00000000-0004-0000-0C00-000034000000}"/>
    <hyperlink ref="Q51" r:id="rId54" xr:uid="{00000000-0004-0000-0C00-000035000000}"/>
    <hyperlink ref="Q52" r:id="rId55" xr:uid="{00000000-0004-0000-0C00-000036000000}"/>
    <hyperlink ref="Q53" r:id="rId56" xr:uid="{00000000-0004-0000-0C00-000037000000}"/>
    <hyperlink ref="Q54" r:id="rId57" xr:uid="{00000000-0004-0000-0C00-000038000000}"/>
    <hyperlink ref="Q55" r:id="rId58" xr:uid="{00000000-0004-0000-0C00-000039000000}"/>
    <hyperlink ref="Q56" r:id="rId59" xr:uid="{00000000-0004-0000-0C00-00003A000000}"/>
    <hyperlink ref="Q57" r:id="rId60" xr:uid="{00000000-0004-0000-0C00-00003B000000}"/>
    <hyperlink ref="Q58" r:id="rId61" xr:uid="{00000000-0004-0000-0C00-00003C000000}"/>
    <hyperlink ref="Q59" r:id="rId62" xr:uid="{00000000-0004-0000-0C00-00003D000000}"/>
    <hyperlink ref="Q60" r:id="rId63" xr:uid="{00000000-0004-0000-0C00-00003E000000}"/>
    <hyperlink ref="Q61" r:id="rId64" xr:uid="{00000000-0004-0000-0C00-00003F000000}"/>
    <hyperlink ref="Q62" r:id="rId65" xr:uid="{00000000-0004-0000-0C00-000040000000}"/>
    <hyperlink ref="Q63" r:id="rId66" xr:uid="{00000000-0004-0000-0C00-000041000000}"/>
    <hyperlink ref="Q64" r:id="rId67" xr:uid="{00000000-0004-0000-0C00-000042000000}"/>
    <hyperlink ref="Q65" r:id="rId68" xr:uid="{00000000-0004-0000-0C00-000043000000}"/>
    <hyperlink ref="Q66" r:id="rId69" xr:uid="{00000000-0004-0000-0C00-000044000000}"/>
    <hyperlink ref="Q67" r:id="rId70" xr:uid="{00000000-0004-0000-0C00-000045000000}"/>
    <hyperlink ref="Q68" r:id="rId71" xr:uid="{00000000-0004-0000-0C00-000046000000}"/>
    <hyperlink ref="Q69" r:id="rId72" xr:uid="{00000000-0004-0000-0C00-000047000000}"/>
    <hyperlink ref="Q70" r:id="rId73" xr:uid="{00000000-0004-0000-0C00-000048000000}"/>
    <hyperlink ref="Q71" r:id="rId74" xr:uid="{00000000-0004-0000-0C00-000049000000}"/>
    <hyperlink ref="Q72" r:id="rId75" xr:uid="{00000000-0004-0000-0C00-00004A000000}"/>
    <hyperlink ref="Q73" r:id="rId76" xr:uid="{00000000-0004-0000-0C00-00004B000000}"/>
    <hyperlink ref="Q74" r:id="rId77" xr:uid="{00000000-0004-0000-0C00-00004C000000}"/>
    <hyperlink ref="Q75" r:id="rId78" xr:uid="{00000000-0004-0000-0C00-00004D000000}"/>
    <hyperlink ref="Q76" r:id="rId79" xr:uid="{00000000-0004-0000-0C00-00004E000000}"/>
    <hyperlink ref="Q77" r:id="rId80" xr:uid="{00000000-0004-0000-0C00-00004F000000}"/>
    <hyperlink ref="Q78" r:id="rId81" xr:uid="{00000000-0004-0000-0C00-000050000000}"/>
    <hyperlink ref="Q79" r:id="rId82" xr:uid="{00000000-0004-0000-0C00-000051000000}"/>
    <hyperlink ref="Q80" r:id="rId83" xr:uid="{00000000-0004-0000-0C00-000052000000}"/>
    <hyperlink ref="Q81" r:id="rId84" xr:uid="{00000000-0004-0000-0C00-000053000000}"/>
    <hyperlink ref="Q82" r:id="rId85" xr:uid="{00000000-0004-0000-0C00-000054000000}"/>
    <hyperlink ref="Q83" r:id="rId86" xr:uid="{00000000-0004-0000-0C00-000055000000}"/>
    <hyperlink ref="Q84" r:id="rId87" xr:uid="{00000000-0004-0000-0C00-000056000000}"/>
    <hyperlink ref="Q85" r:id="rId88" xr:uid="{00000000-0004-0000-0C00-000057000000}"/>
    <hyperlink ref="Q86" r:id="rId89" xr:uid="{00000000-0004-0000-0C00-000058000000}"/>
    <hyperlink ref="Q87" r:id="rId90" xr:uid="{00000000-0004-0000-0C00-000059000000}"/>
    <hyperlink ref="Q88" r:id="rId91" xr:uid="{00000000-0004-0000-0C00-00005A000000}"/>
    <hyperlink ref="Q89" r:id="rId92" xr:uid="{00000000-0004-0000-0C00-00005B000000}"/>
    <hyperlink ref="Q90" r:id="rId93" xr:uid="{00000000-0004-0000-0C00-00005C000000}"/>
    <hyperlink ref="Q91" r:id="rId94" xr:uid="{00000000-0004-0000-0C00-00005D000000}"/>
    <hyperlink ref="Q92" r:id="rId95" xr:uid="{00000000-0004-0000-0C00-00005E000000}"/>
    <hyperlink ref="Q93" r:id="rId96" xr:uid="{00000000-0004-0000-0C00-00005F000000}"/>
    <hyperlink ref="Q94" r:id="rId97" xr:uid="{00000000-0004-0000-0C00-000060000000}"/>
    <hyperlink ref="Q95" r:id="rId98" xr:uid="{00000000-0004-0000-0C00-000061000000}"/>
    <hyperlink ref="Q96" r:id="rId99" xr:uid="{00000000-0004-0000-0C00-000062000000}"/>
    <hyperlink ref="Q97" r:id="rId100" xr:uid="{00000000-0004-0000-0C00-000063000000}"/>
    <hyperlink ref="Q98" r:id="rId101" xr:uid="{00000000-0004-0000-0C00-000064000000}"/>
    <hyperlink ref="Q99" r:id="rId102" xr:uid="{00000000-0004-0000-0C00-000065000000}"/>
    <hyperlink ref="Q100" r:id="rId103" xr:uid="{00000000-0004-0000-0C00-000066000000}"/>
    <hyperlink ref="Q101" r:id="rId104" xr:uid="{00000000-0004-0000-0C00-000067000000}"/>
    <hyperlink ref="Q102" r:id="rId105" xr:uid="{00000000-0004-0000-0C00-000068000000}"/>
    <hyperlink ref="Q103" r:id="rId106" xr:uid="{00000000-0004-0000-0C00-000069000000}"/>
    <hyperlink ref="Q104" r:id="rId107" xr:uid="{00000000-0004-0000-0C00-00006A000000}"/>
    <hyperlink ref="Q105" r:id="rId108" xr:uid="{00000000-0004-0000-0C00-00006B000000}"/>
    <hyperlink ref="Q106" r:id="rId109" xr:uid="{00000000-0004-0000-0C00-00006C000000}"/>
    <hyperlink ref="Q107" r:id="rId110" xr:uid="{00000000-0004-0000-0C00-00006D000000}"/>
    <hyperlink ref="Q108" r:id="rId111" xr:uid="{00000000-0004-0000-0C00-00006E000000}"/>
    <hyperlink ref="Q109" r:id="rId112" xr:uid="{00000000-0004-0000-0C00-00006F000000}"/>
    <hyperlink ref="Q110" r:id="rId113" xr:uid="{00000000-0004-0000-0C00-000070000000}"/>
    <hyperlink ref="Q111" r:id="rId114" xr:uid="{00000000-0004-0000-0C00-000071000000}"/>
    <hyperlink ref="Q112" r:id="rId115" xr:uid="{00000000-0004-0000-0C00-000072000000}"/>
    <hyperlink ref="Q197" r:id="rId116" xr:uid="{00000000-0004-0000-0C00-000073000000}"/>
    <hyperlink ref="Q196" r:id="rId117" xr:uid="{00000000-0004-0000-0C00-000074000000}"/>
    <hyperlink ref="Q113" r:id="rId118" xr:uid="{00000000-0004-0000-0C00-000075000000}"/>
    <hyperlink ref="Q114" r:id="rId119" xr:uid="{00000000-0004-0000-0C00-000076000000}"/>
    <hyperlink ref="Q115" r:id="rId120" xr:uid="{00000000-0004-0000-0C00-000077000000}"/>
    <hyperlink ref="Q116" r:id="rId121" xr:uid="{00000000-0004-0000-0C00-000078000000}"/>
    <hyperlink ref="Q117" r:id="rId122" xr:uid="{00000000-0004-0000-0C00-000079000000}"/>
    <hyperlink ref="Q188" r:id="rId123" xr:uid="{00000000-0004-0000-0C00-00007A000000}"/>
    <hyperlink ref="Q189" r:id="rId124" xr:uid="{00000000-0004-0000-0C00-00007B000000}"/>
    <hyperlink ref="Q190" r:id="rId125" xr:uid="{00000000-0004-0000-0C00-00007C000000}"/>
    <hyperlink ref="Q191" r:id="rId126" xr:uid="{00000000-0004-0000-0C00-00007D000000}"/>
    <hyperlink ref="Q192" r:id="rId127" xr:uid="{00000000-0004-0000-0C00-00007E000000}"/>
    <hyperlink ref="Q193" r:id="rId128" xr:uid="{00000000-0004-0000-0C00-00007F000000}"/>
    <hyperlink ref="Q194" r:id="rId129" xr:uid="{00000000-0004-0000-0C00-000080000000}"/>
    <hyperlink ref="Q195" r:id="rId130" xr:uid="{00000000-0004-0000-0C00-000081000000}"/>
    <hyperlink ref="Q118" r:id="rId131" xr:uid="{00000000-0004-0000-0C00-000082000000}"/>
    <hyperlink ref="Q119" r:id="rId132" xr:uid="{00000000-0004-0000-0C00-000083000000}"/>
    <hyperlink ref="Q120" r:id="rId133" xr:uid="{00000000-0004-0000-0C00-000084000000}"/>
    <hyperlink ref="Q121" r:id="rId134" xr:uid="{00000000-0004-0000-0C00-000085000000}"/>
    <hyperlink ref="Q122" r:id="rId135" xr:uid="{00000000-0004-0000-0C00-000086000000}"/>
    <hyperlink ref="Q123" r:id="rId136" xr:uid="{00000000-0004-0000-0C00-000087000000}"/>
    <hyperlink ref="Q124" r:id="rId137" xr:uid="{00000000-0004-0000-0C00-000088000000}"/>
    <hyperlink ref="Q125" r:id="rId138" xr:uid="{00000000-0004-0000-0C00-000089000000}"/>
    <hyperlink ref="Q126" r:id="rId139" xr:uid="{00000000-0004-0000-0C00-00008A000000}"/>
    <hyperlink ref="Q127" r:id="rId140" xr:uid="{00000000-0004-0000-0C00-00008B000000}"/>
    <hyperlink ref="Q128" r:id="rId141" xr:uid="{00000000-0004-0000-0C00-00008C000000}"/>
    <hyperlink ref="Q129" r:id="rId142" xr:uid="{00000000-0004-0000-0C00-00008D000000}"/>
    <hyperlink ref="Q130" r:id="rId143" xr:uid="{00000000-0004-0000-0C00-00008E000000}"/>
    <hyperlink ref="Q131" r:id="rId144" xr:uid="{00000000-0004-0000-0C00-00008F000000}"/>
    <hyperlink ref="Q132" r:id="rId145" xr:uid="{00000000-0004-0000-0C00-000090000000}"/>
    <hyperlink ref="Q133" r:id="rId146" xr:uid="{00000000-0004-0000-0C00-000091000000}"/>
    <hyperlink ref="Q134" r:id="rId147" xr:uid="{00000000-0004-0000-0C00-000092000000}"/>
    <hyperlink ref="Q135" r:id="rId148" xr:uid="{00000000-0004-0000-0C00-000093000000}"/>
    <hyperlink ref="Q136" r:id="rId149" xr:uid="{00000000-0004-0000-0C00-000094000000}"/>
    <hyperlink ref="Q137" r:id="rId150" xr:uid="{00000000-0004-0000-0C00-000095000000}"/>
    <hyperlink ref="Q138" r:id="rId151" xr:uid="{00000000-0004-0000-0C00-000096000000}"/>
    <hyperlink ref="Q139" r:id="rId152" xr:uid="{00000000-0004-0000-0C00-000097000000}"/>
    <hyperlink ref="Q140" r:id="rId153" xr:uid="{00000000-0004-0000-0C00-000098000000}"/>
    <hyperlink ref="Q141" r:id="rId154" xr:uid="{00000000-0004-0000-0C00-000099000000}"/>
    <hyperlink ref="Q142" r:id="rId155" xr:uid="{00000000-0004-0000-0C00-00009A000000}"/>
    <hyperlink ref="Q143" r:id="rId156" xr:uid="{00000000-0004-0000-0C00-00009B000000}"/>
    <hyperlink ref="Q144" r:id="rId157" xr:uid="{00000000-0004-0000-0C00-00009C000000}"/>
    <hyperlink ref="Q145" r:id="rId158" xr:uid="{00000000-0004-0000-0C00-00009D000000}"/>
    <hyperlink ref="Q146" r:id="rId159" xr:uid="{00000000-0004-0000-0C00-00009E000000}"/>
    <hyperlink ref="Q147" r:id="rId160" xr:uid="{00000000-0004-0000-0C00-00009F000000}"/>
    <hyperlink ref="Q148" r:id="rId161" xr:uid="{00000000-0004-0000-0C00-0000A0000000}"/>
    <hyperlink ref="Q149" r:id="rId162" xr:uid="{00000000-0004-0000-0C00-0000A1000000}"/>
    <hyperlink ref="Q150" r:id="rId163" xr:uid="{00000000-0004-0000-0C00-0000A2000000}"/>
    <hyperlink ref="Q151" r:id="rId164" xr:uid="{00000000-0004-0000-0C00-0000A3000000}"/>
    <hyperlink ref="Q152" r:id="rId165" xr:uid="{00000000-0004-0000-0C00-0000A4000000}"/>
    <hyperlink ref="Q153" r:id="rId166" xr:uid="{00000000-0004-0000-0C00-0000A5000000}"/>
    <hyperlink ref="Q154" r:id="rId167" xr:uid="{00000000-0004-0000-0C00-0000A6000000}"/>
    <hyperlink ref="Q155" r:id="rId168" xr:uid="{00000000-0004-0000-0C00-0000A7000000}"/>
    <hyperlink ref="Q156" r:id="rId169" xr:uid="{00000000-0004-0000-0C00-0000A8000000}"/>
    <hyperlink ref="Q157" r:id="rId170" xr:uid="{00000000-0004-0000-0C00-0000A9000000}"/>
    <hyperlink ref="Q158" r:id="rId171" xr:uid="{00000000-0004-0000-0C00-0000AA000000}"/>
    <hyperlink ref="Q159" r:id="rId172" xr:uid="{00000000-0004-0000-0C00-0000AB000000}"/>
    <hyperlink ref="Q160" r:id="rId173" xr:uid="{00000000-0004-0000-0C00-0000AC000000}"/>
    <hyperlink ref="Q161" r:id="rId174" xr:uid="{00000000-0004-0000-0C00-0000AD000000}"/>
    <hyperlink ref="Q162" r:id="rId175" xr:uid="{00000000-0004-0000-0C00-0000AE000000}"/>
    <hyperlink ref="Q163" r:id="rId176" xr:uid="{00000000-0004-0000-0C00-0000AF000000}"/>
    <hyperlink ref="Q164" r:id="rId177" xr:uid="{00000000-0004-0000-0C00-0000B0000000}"/>
    <hyperlink ref="Q165" r:id="rId178" xr:uid="{00000000-0004-0000-0C00-0000B1000000}"/>
    <hyperlink ref="Q166" r:id="rId179" xr:uid="{00000000-0004-0000-0C00-0000B2000000}"/>
    <hyperlink ref="Q167" r:id="rId180" xr:uid="{00000000-0004-0000-0C00-0000B3000000}"/>
    <hyperlink ref="Q168" r:id="rId181" xr:uid="{00000000-0004-0000-0C00-0000B4000000}"/>
    <hyperlink ref="Q169" r:id="rId182" xr:uid="{00000000-0004-0000-0C00-0000B5000000}"/>
    <hyperlink ref="Q170" r:id="rId183" xr:uid="{00000000-0004-0000-0C00-0000B6000000}"/>
    <hyperlink ref="Q171" r:id="rId184" xr:uid="{00000000-0004-0000-0C00-0000B7000000}"/>
    <hyperlink ref="Q172" r:id="rId185" xr:uid="{00000000-0004-0000-0C00-0000B8000000}"/>
    <hyperlink ref="Q173" r:id="rId186" xr:uid="{00000000-0004-0000-0C00-0000B9000000}"/>
    <hyperlink ref="Q174" r:id="rId187" xr:uid="{00000000-0004-0000-0C00-0000BA000000}"/>
    <hyperlink ref="Q175" r:id="rId188" xr:uid="{00000000-0004-0000-0C00-0000BB000000}"/>
    <hyperlink ref="Q176" r:id="rId189" xr:uid="{00000000-0004-0000-0C00-0000BC000000}"/>
    <hyperlink ref="Q177" r:id="rId190" xr:uid="{00000000-0004-0000-0C00-0000BD000000}"/>
    <hyperlink ref="Q178" r:id="rId191" xr:uid="{00000000-0004-0000-0C00-0000BE000000}"/>
    <hyperlink ref="Q179" r:id="rId192" xr:uid="{00000000-0004-0000-0C00-0000BF000000}"/>
    <hyperlink ref="Q180" r:id="rId193" xr:uid="{00000000-0004-0000-0C00-0000C0000000}"/>
    <hyperlink ref="Q181" r:id="rId194" xr:uid="{00000000-0004-0000-0C00-0000C1000000}"/>
    <hyperlink ref="Q182" r:id="rId195" xr:uid="{00000000-0004-0000-0C00-0000C2000000}"/>
    <hyperlink ref="Q183" r:id="rId196" xr:uid="{00000000-0004-0000-0C00-0000C3000000}"/>
    <hyperlink ref="Q184" r:id="rId197" xr:uid="{00000000-0004-0000-0C00-0000C4000000}"/>
    <hyperlink ref="Q185" r:id="rId198" xr:uid="{00000000-0004-0000-0C00-0000C5000000}"/>
    <hyperlink ref="Q186" r:id="rId199" xr:uid="{00000000-0004-0000-0C00-0000C6000000}"/>
    <hyperlink ref="Q187" r:id="rId200" xr:uid="{00000000-0004-0000-0C00-0000C7000000}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filterMode="1"/>
  <dimension ref="A1:U182"/>
  <sheetViews>
    <sheetView topLeftCell="J1" zoomScale="50" zoomScaleNormal="50" workbookViewId="0">
      <pane ySplit="6" topLeftCell="A7" activePane="bottomLeft" state="frozen"/>
      <selection activeCell="B1" sqref="B1"/>
      <selection pane="bottomLeft" activeCell="B7" sqref="B7:S31"/>
    </sheetView>
  </sheetViews>
  <sheetFormatPr defaultColWidth="9.1796875" defaultRowHeight="23.5"/>
  <cols>
    <col min="1" max="1" width="17.54296875" style="19" customWidth="1"/>
    <col min="2" max="2" width="20.81640625" style="19" bestFit="1" customWidth="1"/>
    <col min="3" max="3" width="64.81640625" style="77" customWidth="1"/>
    <col min="4" max="4" width="90.81640625" style="19" customWidth="1"/>
    <col min="5" max="5" width="64.81640625" style="63" customWidth="1"/>
    <col min="6" max="6" width="16.1796875" style="42" customWidth="1"/>
    <col min="7" max="7" width="28.1796875" style="63" customWidth="1"/>
    <col min="8" max="8" width="27" style="63" customWidth="1"/>
    <col min="9" max="9" width="46.81640625" style="63" customWidth="1"/>
    <col min="10" max="11" width="54" style="63" customWidth="1"/>
    <col min="12" max="12" width="41.81640625" style="63" customWidth="1"/>
    <col min="13" max="17" width="32" style="63" customWidth="1"/>
    <col min="18" max="18" width="78.1796875" style="63" bestFit="1" customWidth="1"/>
    <col min="19" max="19" width="14.81640625" style="63" bestFit="1" customWidth="1"/>
    <col min="20" max="16384" width="9.1796875" style="19"/>
  </cols>
  <sheetData>
    <row r="1" spans="1:19" ht="41">
      <c r="B1" s="28" t="s">
        <v>493</v>
      </c>
      <c r="C1" s="81"/>
      <c r="D1" s="38"/>
      <c r="E1" s="78"/>
    </row>
    <row r="2" spans="1:19">
      <c r="C2" s="82"/>
      <c r="D2" s="38"/>
      <c r="E2" s="78"/>
    </row>
    <row r="3" spans="1:19">
      <c r="C3" s="82"/>
      <c r="D3" s="38"/>
      <c r="E3" s="78"/>
    </row>
    <row r="4" spans="1:19">
      <c r="C4" s="82"/>
      <c r="D4" s="38"/>
      <c r="E4" s="78"/>
    </row>
    <row r="5" spans="1:19">
      <c r="C5" s="82"/>
      <c r="D5" s="38"/>
      <c r="E5" s="78"/>
    </row>
    <row r="6" spans="1:19" s="69" customFormat="1">
      <c r="A6" s="67" t="s">
        <v>494</v>
      </c>
      <c r="B6" s="68" t="s">
        <v>2</v>
      </c>
      <c r="C6" s="79" t="s">
        <v>3</v>
      </c>
      <c r="D6" s="68" t="s">
        <v>3</v>
      </c>
      <c r="E6" s="79" t="s">
        <v>7</v>
      </c>
      <c r="F6" s="46" t="s">
        <v>488</v>
      </c>
      <c r="G6" s="61" t="s">
        <v>14</v>
      </c>
      <c r="H6" s="61" t="s">
        <v>15</v>
      </c>
      <c r="I6" s="61" t="s">
        <v>18</v>
      </c>
      <c r="J6" s="61" t="s">
        <v>19</v>
      </c>
      <c r="K6" s="61" t="s">
        <v>1297</v>
      </c>
      <c r="L6" s="61" t="s">
        <v>20</v>
      </c>
      <c r="M6" s="61" t="s">
        <v>21</v>
      </c>
      <c r="N6" s="62" t="s">
        <v>22</v>
      </c>
      <c r="O6" s="62" t="s">
        <v>23</v>
      </c>
      <c r="P6" s="108" t="s">
        <v>1299</v>
      </c>
      <c r="Q6" s="62" t="s">
        <v>1307</v>
      </c>
      <c r="R6" s="62" t="s">
        <v>1306</v>
      </c>
      <c r="S6" s="61" t="s">
        <v>1305</v>
      </c>
    </row>
    <row r="7" spans="1:19" s="69" customFormat="1">
      <c r="A7" s="70" t="s">
        <v>24</v>
      </c>
      <c r="B7" s="71" t="s">
        <v>25</v>
      </c>
      <c r="C7" s="64" t="s">
        <v>26</v>
      </c>
      <c r="D7" s="71" t="s">
        <v>26</v>
      </c>
      <c r="E7" s="76" t="s">
        <v>28</v>
      </c>
      <c r="F7" s="43">
        <v>2560</v>
      </c>
      <c r="G7" s="59" t="s">
        <v>33</v>
      </c>
      <c r="H7" s="59" t="s">
        <v>34</v>
      </c>
      <c r="I7" s="59" t="s">
        <v>35</v>
      </c>
      <c r="J7" s="59" t="s">
        <v>36</v>
      </c>
      <c r="K7" s="59"/>
      <c r="L7" s="59" t="s">
        <v>37</v>
      </c>
      <c r="M7" s="59"/>
      <c r="N7" s="59"/>
      <c r="O7" s="59"/>
      <c r="P7" s="59"/>
      <c r="Q7" s="59"/>
      <c r="R7" s="59"/>
      <c r="S7" s="59" t="s">
        <v>525</v>
      </c>
    </row>
    <row r="8" spans="1:19" s="69" customFormat="1">
      <c r="A8" s="70" t="s">
        <v>38</v>
      </c>
      <c r="B8" s="71" t="s">
        <v>47</v>
      </c>
      <c r="C8" s="64" t="s">
        <v>48</v>
      </c>
      <c r="D8" s="71" t="s">
        <v>48</v>
      </c>
      <c r="E8" s="76" t="s">
        <v>28</v>
      </c>
      <c r="F8" s="43">
        <v>2561</v>
      </c>
      <c r="G8" s="59" t="s">
        <v>50</v>
      </c>
      <c r="H8" s="59" t="s">
        <v>51</v>
      </c>
      <c r="I8" s="59" t="s">
        <v>44</v>
      </c>
      <c r="J8" s="59" t="s">
        <v>45</v>
      </c>
      <c r="K8" s="59"/>
      <c r="L8" s="59" t="s">
        <v>46</v>
      </c>
      <c r="M8" s="59"/>
      <c r="N8" s="59"/>
      <c r="O8" s="59"/>
      <c r="P8" s="59"/>
      <c r="Q8" s="59"/>
      <c r="R8" s="59"/>
      <c r="S8" s="59" t="s">
        <v>530</v>
      </c>
    </row>
    <row r="9" spans="1:19" s="69" customFormat="1">
      <c r="A9" s="70" t="s">
        <v>75</v>
      </c>
      <c r="B9" s="71" t="s">
        <v>76</v>
      </c>
      <c r="C9" s="64" t="s">
        <v>77</v>
      </c>
      <c r="D9" s="71" t="s">
        <v>77</v>
      </c>
      <c r="E9" s="76" t="s">
        <v>28</v>
      </c>
      <c r="F9" s="43">
        <v>2561</v>
      </c>
      <c r="G9" s="59" t="s">
        <v>80</v>
      </c>
      <c r="H9" s="59" t="s">
        <v>81</v>
      </c>
      <c r="I9" s="59" t="s">
        <v>82</v>
      </c>
      <c r="J9" s="59" t="s">
        <v>82</v>
      </c>
      <c r="K9" s="59"/>
      <c r="L9" s="59" t="s">
        <v>83</v>
      </c>
      <c r="M9" s="59"/>
      <c r="N9" s="59"/>
      <c r="O9" s="59"/>
      <c r="P9" s="59"/>
      <c r="Q9" s="59"/>
      <c r="R9" s="59"/>
      <c r="S9" s="59" t="s">
        <v>598</v>
      </c>
    </row>
    <row r="10" spans="1:19" s="69" customFormat="1">
      <c r="A10" s="70" t="s">
        <v>84</v>
      </c>
      <c r="B10" s="71" t="s">
        <v>85</v>
      </c>
      <c r="C10" s="64" t="s">
        <v>86</v>
      </c>
      <c r="D10" s="71" t="s">
        <v>86</v>
      </c>
      <c r="E10" s="76" t="s">
        <v>87</v>
      </c>
      <c r="F10" s="43">
        <v>2561</v>
      </c>
      <c r="G10" s="59" t="s">
        <v>89</v>
      </c>
      <c r="H10" s="59" t="s">
        <v>56</v>
      </c>
      <c r="I10" s="59" t="s">
        <v>90</v>
      </c>
      <c r="J10" s="59" t="s">
        <v>91</v>
      </c>
      <c r="K10" s="59"/>
      <c r="L10" s="59" t="s">
        <v>92</v>
      </c>
      <c r="M10" s="59"/>
      <c r="N10" s="59"/>
      <c r="O10" s="59"/>
      <c r="P10" s="59"/>
      <c r="Q10" s="59"/>
      <c r="R10" s="59"/>
      <c r="S10" s="59" t="s">
        <v>530</v>
      </c>
    </row>
    <row r="11" spans="1:19" s="69" customFormat="1">
      <c r="A11" s="70" t="s">
        <v>38</v>
      </c>
      <c r="B11" s="71" t="s">
        <v>39</v>
      </c>
      <c r="C11" s="64" t="s">
        <v>40</v>
      </c>
      <c r="D11" s="71" t="s">
        <v>40</v>
      </c>
      <c r="E11" s="76" t="s">
        <v>28</v>
      </c>
      <c r="F11" s="43">
        <v>2562</v>
      </c>
      <c r="G11" s="59" t="s">
        <v>42</v>
      </c>
      <c r="H11" s="59" t="s">
        <v>43</v>
      </c>
      <c r="I11" s="59" t="s">
        <v>44</v>
      </c>
      <c r="J11" s="59" t="s">
        <v>45</v>
      </c>
      <c r="K11" s="59"/>
      <c r="L11" s="59" t="s">
        <v>46</v>
      </c>
      <c r="M11" s="59"/>
      <c r="N11" s="59"/>
      <c r="O11" s="59"/>
      <c r="P11" s="59"/>
      <c r="Q11" s="59"/>
      <c r="R11" s="59"/>
      <c r="S11" s="59" t="s">
        <v>525</v>
      </c>
    </row>
    <row r="12" spans="1:19" s="69" customFormat="1">
      <c r="A12" s="70" t="s">
        <v>52</v>
      </c>
      <c r="B12" s="71" t="s">
        <v>53</v>
      </c>
      <c r="C12" s="64" t="s">
        <v>54</v>
      </c>
      <c r="D12" s="71" t="s">
        <v>54</v>
      </c>
      <c r="E12" s="76" t="s">
        <v>28</v>
      </c>
      <c r="F12" s="43">
        <v>2562</v>
      </c>
      <c r="G12" s="59" t="s">
        <v>42</v>
      </c>
      <c r="H12" s="59" t="s">
        <v>56</v>
      </c>
      <c r="I12" s="59" t="s">
        <v>57</v>
      </c>
      <c r="J12" s="59" t="s">
        <v>58</v>
      </c>
      <c r="K12" s="59"/>
      <c r="L12" s="59" t="s">
        <v>59</v>
      </c>
      <c r="M12" s="59"/>
      <c r="N12" s="59"/>
      <c r="O12" s="59"/>
      <c r="P12" s="59"/>
      <c r="Q12" s="59"/>
      <c r="R12" s="59"/>
      <c r="S12" s="59" t="s">
        <v>525</v>
      </c>
    </row>
    <row r="13" spans="1:19" s="69" customFormat="1">
      <c r="A13" s="70" t="s">
        <v>68</v>
      </c>
      <c r="B13" s="71" t="s">
        <v>69</v>
      </c>
      <c r="C13" s="64" t="s">
        <v>70</v>
      </c>
      <c r="D13" s="71" t="s">
        <v>70</v>
      </c>
      <c r="E13" s="76" t="s">
        <v>28</v>
      </c>
      <c r="F13" s="43">
        <v>2562</v>
      </c>
      <c r="G13" s="59" t="s">
        <v>42</v>
      </c>
      <c r="H13" s="59" t="s">
        <v>56</v>
      </c>
      <c r="I13" s="59" t="s">
        <v>72</v>
      </c>
      <c r="J13" s="59" t="s">
        <v>73</v>
      </c>
      <c r="K13" s="59"/>
      <c r="L13" s="59" t="s">
        <v>74</v>
      </c>
      <c r="M13" s="59"/>
      <c r="N13" s="59"/>
      <c r="O13" s="59"/>
      <c r="P13" s="59"/>
      <c r="Q13" s="59"/>
      <c r="R13" s="59"/>
      <c r="S13" s="59" t="s">
        <v>525</v>
      </c>
    </row>
    <row r="14" spans="1:19" s="69" customFormat="1">
      <c r="A14" s="70" t="s">
        <v>101</v>
      </c>
      <c r="B14" s="71" t="s">
        <v>102</v>
      </c>
      <c r="C14" s="64" t="s">
        <v>103</v>
      </c>
      <c r="D14" s="71" t="s">
        <v>103</v>
      </c>
      <c r="E14" s="76" t="s">
        <v>28</v>
      </c>
      <c r="F14" s="43">
        <v>2562</v>
      </c>
      <c r="G14" s="59" t="s">
        <v>42</v>
      </c>
      <c r="H14" s="59" t="s">
        <v>34</v>
      </c>
      <c r="I14" s="59" t="s">
        <v>105</v>
      </c>
      <c r="J14" s="59" t="s">
        <v>106</v>
      </c>
      <c r="K14" s="59"/>
      <c r="L14" s="59" t="s">
        <v>107</v>
      </c>
      <c r="M14" s="59" t="s">
        <v>108</v>
      </c>
      <c r="N14" s="59"/>
      <c r="O14" s="59"/>
      <c r="P14" s="59"/>
      <c r="Q14" s="59"/>
      <c r="R14" s="59"/>
      <c r="S14" s="59" t="s">
        <v>599</v>
      </c>
    </row>
    <row r="15" spans="1:19" s="69" customFormat="1">
      <c r="A15" s="70" t="s">
        <v>101</v>
      </c>
      <c r="B15" s="71" t="s">
        <v>109</v>
      </c>
      <c r="C15" s="64" t="s">
        <v>110</v>
      </c>
      <c r="D15" s="71" t="s">
        <v>110</v>
      </c>
      <c r="E15" s="76" t="s">
        <v>28</v>
      </c>
      <c r="F15" s="43">
        <v>2562</v>
      </c>
      <c r="G15" s="59" t="s">
        <v>112</v>
      </c>
      <c r="H15" s="59" t="s">
        <v>113</v>
      </c>
      <c r="I15" s="59" t="s">
        <v>105</v>
      </c>
      <c r="J15" s="59" t="s">
        <v>106</v>
      </c>
      <c r="K15" s="59"/>
      <c r="L15" s="59" t="s">
        <v>107</v>
      </c>
      <c r="M15" s="59"/>
      <c r="N15" s="59"/>
      <c r="O15" s="59"/>
      <c r="P15" s="59"/>
      <c r="Q15" s="59"/>
      <c r="R15" s="59"/>
      <c r="S15" s="59" t="s">
        <v>522</v>
      </c>
    </row>
    <row r="16" spans="1:19" s="69" customFormat="1">
      <c r="A16" s="70" t="s">
        <v>101</v>
      </c>
      <c r="B16" s="71" t="s">
        <v>114</v>
      </c>
      <c r="C16" s="64" t="s">
        <v>115</v>
      </c>
      <c r="D16" s="71" t="s">
        <v>115</v>
      </c>
      <c r="E16" s="76" t="s">
        <v>28</v>
      </c>
      <c r="F16" s="43">
        <v>2562</v>
      </c>
      <c r="G16" s="59" t="s">
        <v>42</v>
      </c>
      <c r="H16" s="59" t="s">
        <v>113</v>
      </c>
      <c r="I16" s="59" t="s">
        <v>105</v>
      </c>
      <c r="J16" s="59" t="s">
        <v>106</v>
      </c>
      <c r="K16" s="59"/>
      <c r="L16" s="59" t="s">
        <v>107</v>
      </c>
      <c r="M16" s="59"/>
      <c r="N16" s="59"/>
      <c r="O16" s="59"/>
      <c r="P16" s="59"/>
      <c r="Q16" s="59"/>
      <c r="R16" s="59"/>
      <c r="S16" s="59" t="s">
        <v>525</v>
      </c>
    </row>
    <row r="17" spans="1:19" s="69" customFormat="1">
      <c r="A17" s="70" t="s">
        <v>117</v>
      </c>
      <c r="B17" s="71" t="s">
        <v>118</v>
      </c>
      <c r="C17" s="64" t="s">
        <v>119</v>
      </c>
      <c r="D17" s="71" t="s">
        <v>119</v>
      </c>
      <c r="E17" s="76" t="s">
        <v>28</v>
      </c>
      <c r="F17" s="43">
        <v>2562</v>
      </c>
      <c r="G17" s="59" t="s">
        <v>42</v>
      </c>
      <c r="H17" s="59" t="s">
        <v>113</v>
      </c>
      <c r="I17" s="59"/>
      <c r="J17" s="59" t="s">
        <v>121</v>
      </c>
      <c r="K17" s="59"/>
      <c r="L17" s="59" t="s">
        <v>83</v>
      </c>
      <c r="M17" s="59"/>
      <c r="N17" s="59"/>
      <c r="O17" s="59"/>
      <c r="P17" s="59"/>
      <c r="Q17" s="59"/>
      <c r="R17" s="59"/>
      <c r="S17" s="59" t="s">
        <v>535</v>
      </c>
    </row>
    <row r="18" spans="1:19" s="69" customFormat="1">
      <c r="A18" s="70" t="s">
        <v>117</v>
      </c>
      <c r="B18" s="71" t="s">
        <v>122</v>
      </c>
      <c r="C18" s="64" t="s">
        <v>123</v>
      </c>
      <c r="D18" s="71" t="s">
        <v>123</v>
      </c>
      <c r="E18" s="76" t="s">
        <v>28</v>
      </c>
      <c r="F18" s="43">
        <v>2562</v>
      </c>
      <c r="G18" s="59" t="s">
        <v>125</v>
      </c>
      <c r="H18" s="59" t="s">
        <v>56</v>
      </c>
      <c r="I18" s="59"/>
      <c r="J18" s="59" t="s">
        <v>121</v>
      </c>
      <c r="K18" s="59"/>
      <c r="L18" s="59" t="s">
        <v>83</v>
      </c>
      <c r="M18" s="59"/>
      <c r="N18" s="59"/>
      <c r="O18" s="59"/>
      <c r="P18" s="59"/>
      <c r="Q18" s="59"/>
      <c r="R18" s="59"/>
      <c r="S18" s="59" t="s">
        <v>600</v>
      </c>
    </row>
    <row r="19" spans="1:19" s="69" customFormat="1">
      <c r="A19" s="70" t="s">
        <v>117</v>
      </c>
      <c r="B19" s="71" t="s">
        <v>126</v>
      </c>
      <c r="C19" s="64" t="s">
        <v>127</v>
      </c>
      <c r="D19" s="71" t="s">
        <v>127</v>
      </c>
      <c r="E19" s="76" t="s">
        <v>28</v>
      </c>
      <c r="F19" s="43">
        <v>2562</v>
      </c>
      <c r="G19" s="59" t="s">
        <v>129</v>
      </c>
      <c r="H19" s="59" t="s">
        <v>130</v>
      </c>
      <c r="I19" s="59"/>
      <c r="J19" s="59" t="s">
        <v>121</v>
      </c>
      <c r="K19" s="59"/>
      <c r="L19" s="59" t="s">
        <v>83</v>
      </c>
      <c r="M19" s="59"/>
      <c r="N19" s="59"/>
      <c r="O19" s="59"/>
      <c r="P19" s="59"/>
      <c r="Q19" s="59"/>
      <c r="R19" s="59"/>
      <c r="S19" s="59" t="s">
        <v>600</v>
      </c>
    </row>
    <row r="20" spans="1:19" s="69" customFormat="1">
      <c r="A20" s="70" t="s">
        <v>117</v>
      </c>
      <c r="B20" s="71" t="s">
        <v>131</v>
      </c>
      <c r="C20" s="64" t="s">
        <v>484</v>
      </c>
      <c r="D20" s="71" t="s">
        <v>484</v>
      </c>
      <c r="E20" s="76" t="s">
        <v>28</v>
      </c>
      <c r="F20" s="43">
        <v>2562</v>
      </c>
      <c r="G20" s="59" t="s">
        <v>134</v>
      </c>
      <c r="H20" s="59" t="s">
        <v>130</v>
      </c>
      <c r="I20" s="59"/>
      <c r="J20" s="59" t="s">
        <v>121</v>
      </c>
      <c r="K20" s="59"/>
      <c r="L20" s="59" t="s">
        <v>83</v>
      </c>
      <c r="M20" s="59"/>
      <c r="N20" s="59"/>
      <c r="O20" s="59"/>
      <c r="P20" s="59"/>
      <c r="Q20" s="59"/>
      <c r="R20" s="59"/>
      <c r="S20" s="59" t="s">
        <v>525</v>
      </c>
    </row>
    <row r="21" spans="1:19" s="69" customFormat="1">
      <c r="A21" s="70" t="s">
        <v>117</v>
      </c>
      <c r="B21" s="71" t="s">
        <v>135</v>
      </c>
      <c r="C21" s="64" t="s">
        <v>485</v>
      </c>
      <c r="D21" s="71" t="s">
        <v>485</v>
      </c>
      <c r="E21" s="76" t="s">
        <v>28</v>
      </c>
      <c r="F21" s="43">
        <v>2562</v>
      </c>
      <c r="G21" s="59" t="s">
        <v>138</v>
      </c>
      <c r="H21" s="59" t="s">
        <v>139</v>
      </c>
      <c r="I21" s="59"/>
      <c r="J21" s="59" t="s">
        <v>121</v>
      </c>
      <c r="K21" s="59"/>
      <c r="L21" s="59" t="s">
        <v>83</v>
      </c>
      <c r="M21" s="59"/>
      <c r="N21" s="59"/>
      <c r="O21" s="59"/>
      <c r="P21" s="59"/>
      <c r="Q21" s="59"/>
      <c r="R21" s="59"/>
      <c r="S21" s="59" t="s">
        <v>600</v>
      </c>
    </row>
    <row r="22" spans="1:19" s="69" customFormat="1">
      <c r="A22" s="70" t="s">
        <v>140</v>
      </c>
      <c r="B22" s="71" t="s">
        <v>141</v>
      </c>
      <c r="C22" s="64" t="s">
        <v>142</v>
      </c>
      <c r="D22" s="71" t="s">
        <v>142</v>
      </c>
      <c r="E22" s="76" t="s">
        <v>28</v>
      </c>
      <c r="F22" s="43">
        <v>2562</v>
      </c>
      <c r="G22" s="59" t="s">
        <v>42</v>
      </c>
      <c r="H22" s="59" t="s">
        <v>56</v>
      </c>
      <c r="I22" s="59" t="s">
        <v>72</v>
      </c>
      <c r="J22" s="59" t="s">
        <v>144</v>
      </c>
      <c r="K22" s="59"/>
      <c r="L22" s="59" t="s">
        <v>145</v>
      </c>
      <c r="M22" s="59"/>
      <c r="N22" s="59"/>
      <c r="O22" s="59"/>
      <c r="P22" s="59"/>
      <c r="Q22" s="59"/>
      <c r="R22" s="59"/>
      <c r="S22" s="59" t="s">
        <v>525</v>
      </c>
    </row>
    <row r="23" spans="1:19" s="69" customFormat="1">
      <c r="A23" s="70" t="s">
        <v>153</v>
      </c>
      <c r="B23" s="71" t="s">
        <v>154</v>
      </c>
      <c r="C23" s="64" t="s">
        <v>155</v>
      </c>
      <c r="D23" s="71" t="s">
        <v>155</v>
      </c>
      <c r="E23" s="76" t="s">
        <v>87</v>
      </c>
      <c r="F23" s="43">
        <v>2562</v>
      </c>
      <c r="G23" s="59" t="s">
        <v>42</v>
      </c>
      <c r="H23" s="59" t="s">
        <v>56</v>
      </c>
      <c r="I23" s="59" t="s">
        <v>157</v>
      </c>
      <c r="J23" s="59" t="s">
        <v>158</v>
      </c>
      <c r="K23" s="59"/>
      <c r="L23" s="59" t="s">
        <v>159</v>
      </c>
      <c r="M23" s="59"/>
      <c r="N23" s="59"/>
      <c r="O23" s="59"/>
      <c r="P23" s="59"/>
      <c r="Q23" s="59"/>
      <c r="R23" s="59"/>
      <c r="S23" s="59" t="s">
        <v>525</v>
      </c>
    </row>
    <row r="24" spans="1:19" s="69" customFormat="1">
      <c r="A24" s="70" t="s">
        <v>60</v>
      </c>
      <c r="B24" s="71" t="s">
        <v>61</v>
      </c>
      <c r="C24" s="64" t="s">
        <v>62</v>
      </c>
      <c r="D24" s="71" t="s">
        <v>62</v>
      </c>
      <c r="E24" s="76" t="s">
        <v>28</v>
      </c>
      <c r="F24" s="43">
        <v>2563</v>
      </c>
      <c r="G24" s="59" t="s">
        <v>64</v>
      </c>
      <c r="H24" s="59" t="s">
        <v>65</v>
      </c>
      <c r="I24" s="59" t="s">
        <v>66</v>
      </c>
      <c r="J24" s="59" t="s">
        <v>67</v>
      </c>
      <c r="K24" s="59"/>
      <c r="L24" s="59" t="s">
        <v>59</v>
      </c>
      <c r="M24" s="59"/>
      <c r="N24" s="59"/>
      <c r="O24" s="59"/>
      <c r="P24" s="59"/>
      <c r="Q24" s="59"/>
      <c r="R24" s="59"/>
      <c r="S24" s="59" t="s">
        <v>535</v>
      </c>
    </row>
    <row r="25" spans="1:19" s="69" customFormat="1">
      <c r="A25" s="70" t="s">
        <v>93</v>
      </c>
      <c r="B25" s="71" t="s">
        <v>94</v>
      </c>
      <c r="C25" s="64" t="s">
        <v>95</v>
      </c>
      <c r="D25" s="71" t="s">
        <v>95</v>
      </c>
      <c r="E25" s="76" t="s">
        <v>28</v>
      </c>
      <c r="F25" s="43">
        <v>2563</v>
      </c>
      <c r="G25" s="59" t="s">
        <v>64</v>
      </c>
      <c r="H25" s="59" t="s">
        <v>97</v>
      </c>
      <c r="I25" s="59" t="s">
        <v>98</v>
      </c>
      <c r="J25" s="59" t="s">
        <v>99</v>
      </c>
      <c r="K25" s="59"/>
      <c r="L25" s="59" t="s">
        <v>100</v>
      </c>
      <c r="M25" s="59"/>
      <c r="N25" s="59"/>
      <c r="O25" s="59"/>
      <c r="P25" s="59"/>
      <c r="Q25" s="59"/>
      <c r="R25" s="59"/>
      <c r="S25" s="59" t="s">
        <v>525</v>
      </c>
    </row>
    <row r="26" spans="1:19" s="69" customFormat="1">
      <c r="A26" s="70" t="s">
        <v>146</v>
      </c>
      <c r="B26" s="71" t="s">
        <v>147</v>
      </c>
      <c r="C26" s="64" t="s">
        <v>148</v>
      </c>
      <c r="D26" s="71" t="s">
        <v>148</v>
      </c>
      <c r="E26" s="76" t="s">
        <v>28</v>
      </c>
      <c r="F26" s="43">
        <v>2563</v>
      </c>
      <c r="G26" s="59" t="s">
        <v>64</v>
      </c>
      <c r="H26" s="59" t="s">
        <v>81</v>
      </c>
      <c r="I26" s="59" t="s">
        <v>150</v>
      </c>
      <c r="J26" s="59" t="s">
        <v>151</v>
      </c>
      <c r="K26" s="59"/>
      <c r="L26" s="59" t="s">
        <v>152</v>
      </c>
      <c r="M26" s="59"/>
      <c r="N26" s="59"/>
      <c r="O26" s="59"/>
      <c r="P26" s="59"/>
      <c r="Q26" s="59"/>
      <c r="R26" s="59"/>
      <c r="S26" s="59" t="s">
        <v>519</v>
      </c>
    </row>
    <row r="27" spans="1:19" s="69" customFormat="1">
      <c r="A27" s="70" t="s">
        <v>160</v>
      </c>
      <c r="B27" s="71" t="s">
        <v>161</v>
      </c>
      <c r="C27" s="64" t="s">
        <v>162</v>
      </c>
      <c r="D27" s="71" t="s">
        <v>162</v>
      </c>
      <c r="E27" s="76" t="s">
        <v>28</v>
      </c>
      <c r="F27" s="43">
        <v>2563</v>
      </c>
      <c r="G27" s="59" t="s">
        <v>64</v>
      </c>
      <c r="H27" s="59" t="s">
        <v>81</v>
      </c>
      <c r="I27" s="59" t="s">
        <v>164</v>
      </c>
      <c r="J27" s="59" t="s">
        <v>165</v>
      </c>
      <c r="K27" s="59"/>
      <c r="L27" s="59" t="s">
        <v>166</v>
      </c>
      <c r="M27" s="59"/>
      <c r="N27" s="59"/>
      <c r="O27" s="59"/>
      <c r="P27" s="59"/>
      <c r="Q27" s="59"/>
      <c r="R27" s="59"/>
      <c r="S27" s="59" t="s">
        <v>601</v>
      </c>
    </row>
    <row r="28" spans="1:19" s="69" customFormat="1">
      <c r="A28" s="70" t="s">
        <v>167</v>
      </c>
      <c r="B28" s="71" t="s">
        <v>168</v>
      </c>
      <c r="C28" s="64" t="s">
        <v>169</v>
      </c>
      <c r="D28" s="71" t="s">
        <v>169</v>
      </c>
      <c r="E28" s="76" t="s">
        <v>28</v>
      </c>
      <c r="F28" s="43">
        <v>2563</v>
      </c>
      <c r="G28" s="59" t="s">
        <v>64</v>
      </c>
      <c r="H28" s="59" t="s">
        <v>81</v>
      </c>
      <c r="I28" s="59" t="s">
        <v>172</v>
      </c>
      <c r="J28" s="59" t="s">
        <v>173</v>
      </c>
      <c r="K28" s="59"/>
      <c r="L28" s="59" t="s">
        <v>174</v>
      </c>
      <c r="M28" s="59"/>
      <c r="N28" s="59"/>
      <c r="O28" s="59"/>
      <c r="P28" s="59"/>
      <c r="Q28" s="59"/>
      <c r="R28" s="59"/>
      <c r="S28" s="59" t="s">
        <v>599</v>
      </c>
    </row>
    <row r="29" spans="1:19" s="69" customFormat="1">
      <c r="A29" s="70" t="s">
        <v>175</v>
      </c>
      <c r="B29" s="71" t="s">
        <v>176</v>
      </c>
      <c r="C29" s="64" t="s">
        <v>486</v>
      </c>
      <c r="D29" s="71" t="s">
        <v>486</v>
      </c>
      <c r="E29" s="76" t="s">
        <v>28</v>
      </c>
      <c r="F29" s="43">
        <v>2563</v>
      </c>
      <c r="G29" s="59" t="s">
        <v>64</v>
      </c>
      <c r="H29" s="59" t="s">
        <v>179</v>
      </c>
      <c r="I29" s="59" t="s">
        <v>180</v>
      </c>
      <c r="J29" s="65" t="s">
        <v>181</v>
      </c>
      <c r="K29" s="65"/>
      <c r="L29" s="65" t="s">
        <v>182</v>
      </c>
      <c r="M29" s="65"/>
      <c r="N29" s="65"/>
      <c r="O29" s="65"/>
      <c r="P29" s="65"/>
      <c r="Q29" s="65"/>
      <c r="R29" s="59"/>
      <c r="S29" s="65" t="s">
        <v>598</v>
      </c>
    </row>
    <row r="30" spans="1:19" s="69" customFormat="1">
      <c r="A30" s="70" t="s">
        <v>183</v>
      </c>
      <c r="B30" s="71" t="s">
        <v>184</v>
      </c>
      <c r="C30" s="64" t="s">
        <v>185</v>
      </c>
      <c r="D30" s="71" t="s">
        <v>185</v>
      </c>
      <c r="E30" s="76" t="s">
        <v>28</v>
      </c>
      <c r="F30" s="43">
        <v>2563</v>
      </c>
      <c r="G30" s="59" t="s">
        <v>187</v>
      </c>
      <c r="H30" s="59" t="s">
        <v>81</v>
      </c>
      <c r="I30" s="59" t="s">
        <v>188</v>
      </c>
      <c r="J30" s="65" t="s">
        <v>165</v>
      </c>
      <c r="K30" s="65"/>
      <c r="L30" s="65" t="s">
        <v>166</v>
      </c>
      <c r="M30" s="65"/>
      <c r="N30" s="65"/>
      <c r="O30" s="65"/>
      <c r="P30" s="65"/>
      <c r="Q30" s="65"/>
      <c r="R30" s="59"/>
      <c r="S30" s="65" t="s">
        <v>599</v>
      </c>
    </row>
    <row r="31" spans="1:19" s="77" customFormat="1" ht="15.75" customHeight="1">
      <c r="A31" s="75" t="s">
        <v>201</v>
      </c>
      <c r="B31" s="76" t="s">
        <v>202</v>
      </c>
      <c r="C31" s="64" t="s">
        <v>203</v>
      </c>
      <c r="D31" s="76" t="s">
        <v>203</v>
      </c>
      <c r="E31" s="76" t="s">
        <v>87</v>
      </c>
      <c r="F31" s="43">
        <v>2563</v>
      </c>
      <c r="G31" s="59" t="s">
        <v>187</v>
      </c>
      <c r="H31" s="59" t="s">
        <v>205</v>
      </c>
      <c r="I31" s="59" t="s">
        <v>206</v>
      </c>
      <c r="J31" s="59" t="s">
        <v>207</v>
      </c>
      <c r="K31" s="59"/>
      <c r="L31" s="59" t="s">
        <v>159</v>
      </c>
      <c r="M31" s="59"/>
      <c r="N31" s="59"/>
      <c r="O31" s="59"/>
      <c r="P31" s="59"/>
      <c r="Q31" s="59"/>
      <c r="R31" s="59"/>
      <c r="S31" s="59" t="s">
        <v>519</v>
      </c>
    </row>
    <row r="32" spans="1:19" s="69" customFormat="1" ht="15.75" hidden="1" customHeight="1">
      <c r="A32" s="70" t="s">
        <v>265</v>
      </c>
      <c r="B32" s="71" t="s">
        <v>266</v>
      </c>
      <c r="C32" s="64" t="s">
        <v>267</v>
      </c>
      <c r="D32" s="71" t="s">
        <v>267</v>
      </c>
      <c r="E32" s="76" t="s">
        <v>28</v>
      </c>
      <c r="F32" s="43">
        <v>2564</v>
      </c>
      <c r="G32" s="59" t="s">
        <v>97</v>
      </c>
      <c r="H32" s="59" t="s">
        <v>270</v>
      </c>
      <c r="I32" s="59" t="s">
        <v>271</v>
      </c>
      <c r="J32" s="59" t="s">
        <v>272</v>
      </c>
      <c r="K32" s="59"/>
      <c r="L32" s="59" t="s">
        <v>273</v>
      </c>
      <c r="M32" s="59"/>
      <c r="N32" s="59"/>
      <c r="O32" s="59"/>
      <c r="P32" s="59"/>
      <c r="Q32" s="59"/>
      <c r="R32" s="59"/>
      <c r="S32" s="59" t="s">
        <v>522</v>
      </c>
    </row>
    <row r="33" spans="1:19" s="69" customFormat="1" ht="15.75" hidden="1" customHeight="1">
      <c r="A33" s="70" t="s">
        <v>274</v>
      </c>
      <c r="B33" s="71" t="s">
        <v>275</v>
      </c>
      <c r="C33" s="64" t="s">
        <v>276</v>
      </c>
      <c r="D33" s="71" t="s">
        <v>276</v>
      </c>
      <c r="E33" s="76" t="s">
        <v>28</v>
      </c>
      <c r="F33" s="43">
        <v>2564</v>
      </c>
      <c r="G33" s="59" t="s">
        <v>278</v>
      </c>
      <c r="H33" s="59" t="s">
        <v>270</v>
      </c>
      <c r="I33" s="59" t="s">
        <v>72</v>
      </c>
      <c r="J33" s="59" t="s">
        <v>165</v>
      </c>
      <c r="K33" s="59"/>
      <c r="L33" s="59" t="s">
        <v>166</v>
      </c>
      <c r="M33" s="59"/>
      <c r="N33" s="59"/>
      <c r="O33" s="59"/>
      <c r="P33" s="59"/>
      <c r="Q33" s="59"/>
      <c r="R33" s="59"/>
      <c r="S33" s="59" t="s">
        <v>522</v>
      </c>
    </row>
    <row r="34" spans="1:19" s="69" customFormat="1" ht="15.75" hidden="1" customHeight="1">
      <c r="A34" s="70" t="s">
        <v>279</v>
      </c>
      <c r="B34" s="71" t="s">
        <v>280</v>
      </c>
      <c r="C34" s="64" t="s">
        <v>281</v>
      </c>
      <c r="D34" s="71" t="s">
        <v>281</v>
      </c>
      <c r="E34" s="76" t="s">
        <v>28</v>
      </c>
      <c r="F34" s="43">
        <v>2564</v>
      </c>
      <c r="G34" s="59" t="s">
        <v>97</v>
      </c>
      <c r="H34" s="59" t="s">
        <v>270</v>
      </c>
      <c r="I34" s="59" t="s">
        <v>283</v>
      </c>
      <c r="J34" s="59" t="s">
        <v>165</v>
      </c>
      <c r="K34" s="59"/>
      <c r="L34" s="59" t="s">
        <v>166</v>
      </c>
      <c r="M34" s="59"/>
      <c r="N34" s="59"/>
      <c r="O34" s="59"/>
      <c r="P34" s="59"/>
      <c r="Q34" s="59"/>
      <c r="R34" s="59"/>
      <c r="S34" s="59" t="s">
        <v>535</v>
      </c>
    </row>
    <row r="35" spans="1:19" s="69" customFormat="1" ht="15.75" hidden="1" customHeight="1">
      <c r="A35" s="70" t="s">
        <v>183</v>
      </c>
      <c r="B35" s="71" t="s">
        <v>284</v>
      </c>
      <c r="C35" s="64" t="s">
        <v>263</v>
      </c>
      <c r="D35" s="71" t="s">
        <v>263</v>
      </c>
      <c r="E35" s="76" t="s">
        <v>28</v>
      </c>
      <c r="F35" s="43">
        <v>2564</v>
      </c>
      <c r="G35" s="59" t="s">
        <v>97</v>
      </c>
      <c r="H35" s="59" t="s">
        <v>270</v>
      </c>
      <c r="I35" s="59" t="s">
        <v>188</v>
      </c>
      <c r="J35" s="59" t="s">
        <v>165</v>
      </c>
      <c r="K35" s="59"/>
      <c r="L35" s="59" t="s">
        <v>166</v>
      </c>
      <c r="M35" s="59"/>
      <c r="N35" s="59"/>
      <c r="O35" s="59"/>
      <c r="P35" s="59"/>
      <c r="Q35" s="59"/>
      <c r="R35" s="59"/>
      <c r="S35" s="59" t="s">
        <v>598</v>
      </c>
    </row>
    <row r="36" spans="1:19" s="69" customFormat="1" ht="15.75" hidden="1" customHeight="1">
      <c r="A36" s="70" t="s">
        <v>279</v>
      </c>
      <c r="B36" s="71" t="s">
        <v>286</v>
      </c>
      <c r="C36" s="64" t="s">
        <v>287</v>
      </c>
      <c r="D36" s="71" t="s">
        <v>287</v>
      </c>
      <c r="E36" s="76" t="s">
        <v>28</v>
      </c>
      <c r="F36" s="43">
        <v>2564</v>
      </c>
      <c r="G36" s="59" t="s">
        <v>97</v>
      </c>
      <c r="H36" s="59" t="s">
        <v>270</v>
      </c>
      <c r="I36" s="59" t="s">
        <v>283</v>
      </c>
      <c r="J36" s="59" t="s">
        <v>165</v>
      </c>
      <c r="K36" s="59"/>
      <c r="L36" s="59" t="s">
        <v>166</v>
      </c>
      <c r="M36" s="59"/>
      <c r="N36" s="59"/>
      <c r="O36" s="59"/>
      <c r="P36" s="59"/>
      <c r="Q36" s="59"/>
      <c r="R36" s="59"/>
      <c r="S36" s="59" t="s">
        <v>535</v>
      </c>
    </row>
    <row r="37" spans="1:19" s="69" customFormat="1" ht="15.75" hidden="1" customHeight="1">
      <c r="A37" s="70" t="s">
        <v>183</v>
      </c>
      <c r="B37" s="71" t="s">
        <v>289</v>
      </c>
      <c r="C37" s="64" t="s">
        <v>290</v>
      </c>
      <c r="D37" s="71" t="s">
        <v>290</v>
      </c>
      <c r="E37" s="76" t="s">
        <v>28</v>
      </c>
      <c r="F37" s="43">
        <v>2564</v>
      </c>
      <c r="G37" s="59" t="s">
        <v>97</v>
      </c>
      <c r="H37" s="59" t="s">
        <v>292</v>
      </c>
      <c r="I37" s="59" t="s">
        <v>188</v>
      </c>
      <c r="J37" s="59" t="s">
        <v>165</v>
      </c>
      <c r="K37" s="59"/>
      <c r="L37" s="59" t="s">
        <v>166</v>
      </c>
      <c r="M37" s="59"/>
      <c r="N37" s="59"/>
      <c r="O37" s="59"/>
      <c r="P37" s="59"/>
      <c r="Q37" s="59"/>
      <c r="R37" s="59"/>
      <c r="S37" s="59" t="s">
        <v>535</v>
      </c>
    </row>
    <row r="38" spans="1:19" s="69" customFormat="1" ht="15.75" hidden="1" customHeight="1">
      <c r="A38" s="70" t="s">
        <v>293</v>
      </c>
      <c r="B38" s="71" t="s">
        <v>294</v>
      </c>
      <c r="C38" s="64" t="s">
        <v>295</v>
      </c>
      <c r="D38" s="71" t="s">
        <v>295</v>
      </c>
      <c r="E38" s="76" t="s">
        <v>28</v>
      </c>
      <c r="F38" s="43">
        <v>2564</v>
      </c>
      <c r="G38" s="59" t="s">
        <v>97</v>
      </c>
      <c r="H38" s="59" t="s">
        <v>270</v>
      </c>
      <c r="I38" s="59" t="s">
        <v>298</v>
      </c>
      <c r="J38" s="59" t="s">
        <v>299</v>
      </c>
      <c r="K38" s="59"/>
      <c r="L38" s="59" t="s">
        <v>174</v>
      </c>
      <c r="M38" s="59"/>
      <c r="N38" s="59"/>
      <c r="O38" s="59"/>
      <c r="P38" s="59"/>
      <c r="Q38" s="59"/>
      <c r="R38" s="59"/>
      <c r="S38" s="59" t="s">
        <v>525</v>
      </c>
    </row>
    <row r="39" spans="1:19" s="69" customFormat="1" ht="15.75" hidden="1" customHeight="1">
      <c r="A39" s="70" t="s">
        <v>183</v>
      </c>
      <c r="B39" s="71" t="s">
        <v>300</v>
      </c>
      <c r="C39" s="64" t="s">
        <v>301</v>
      </c>
      <c r="D39" s="71" t="s">
        <v>301</v>
      </c>
      <c r="E39" s="76" t="s">
        <v>28</v>
      </c>
      <c r="F39" s="43">
        <v>2564</v>
      </c>
      <c r="G39" s="59" t="s">
        <v>97</v>
      </c>
      <c r="H39" s="59" t="s">
        <v>270</v>
      </c>
      <c r="I39" s="59" t="s">
        <v>188</v>
      </c>
      <c r="J39" s="59" t="s">
        <v>165</v>
      </c>
      <c r="K39" s="59"/>
      <c r="L39" s="59" t="s">
        <v>166</v>
      </c>
      <c r="M39" s="59"/>
      <c r="N39" s="59"/>
      <c r="O39" s="59"/>
      <c r="P39" s="59"/>
      <c r="Q39" s="59"/>
      <c r="R39" s="59"/>
      <c r="S39" s="59" t="s">
        <v>598</v>
      </c>
    </row>
    <row r="40" spans="1:19" s="69" customFormat="1" ht="15.75" hidden="1" customHeight="1">
      <c r="A40" s="70" t="s">
        <v>226</v>
      </c>
      <c r="B40" s="71" t="s">
        <v>303</v>
      </c>
      <c r="C40" s="64" t="s">
        <v>304</v>
      </c>
      <c r="D40" s="71" t="s">
        <v>304</v>
      </c>
      <c r="E40" s="76" t="s">
        <v>28</v>
      </c>
      <c r="F40" s="43">
        <v>2564</v>
      </c>
      <c r="G40" s="59" t="s">
        <v>97</v>
      </c>
      <c r="H40" s="59" t="s">
        <v>270</v>
      </c>
      <c r="I40" s="59" t="s">
        <v>230</v>
      </c>
      <c r="J40" s="59" t="s">
        <v>165</v>
      </c>
      <c r="K40" s="59"/>
      <c r="L40" s="59" t="s">
        <v>166</v>
      </c>
      <c r="M40" s="59"/>
      <c r="N40" s="59"/>
      <c r="O40" s="59"/>
      <c r="P40" s="59"/>
      <c r="Q40" s="59"/>
      <c r="R40" s="59"/>
      <c r="S40" s="59" t="s">
        <v>525</v>
      </c>
    </row>
    <row r="41" spans="1:19" s="69" customFormat="1" ht="15.75" hidden="1" customHeight="1">
      <c r="A41" s="70" t="s">
        <v>226</v>
      </c>
      <c r="B41" s="71" t="s">
        <v>306</v>
      </c>
      <c r="C41" s="64" t="s">
        <v>307</v>
      </c>
      <c r="D41" s="71" t="s">
        <v>307</v>
      </c>
      <c r="E41" s="76" t="s">
        <v>28</v>
      </c>
      <c r="F41" s="43">
        <v>2564</v>
      </c>
      <c r="G41" s="59" t="s">
        <v>97</v>
      </c>
      <c r="H41" s="59" t="s">
        <v>270</v>
      </c>
      <c r="I41" s="59" t="s">
        <v>230</v>
      </c>
      <c r="J41" s="59" t="s">
        <v>165</v>
      </c>
      <c r="K41" s="59"/>
      <c r="L41" s="59" t="s">
        <v>166</v>
      </c>
      <c r="M41" s="59"/>
      <c r="N41" s="59"/>
      <c r="O41" s="59"/>
      <c r="P41" s="59"/>
      <c r="Q41" s="59"/>
      <c r="R41" s="59"/>
      <c r="S41" s="59" t="s">
        <v>522</v>
      </c>
    </row>
    <row r="42" spans="1:19" s="69" customFormat="1" ht="15.75" hidden="1" customHeight="1">
      <c r="A42" s="70" t="s">
        <v>160</v>
      </c>
      <c r="B42" s="71" t="s">
        <v>309</v>
      </c>
      <c r="C42" s="64" t="s">
        <v>310</v>
      </c>
      <c r="D42" s="71" t="s">
        <v>310</v>
      </c>
      <c r="E42" s="76" t="s">
        <v>28</v>
      </c>
      <c r="F42" s="43">
        <v>2564</v>
      </c>
      <c r="G42" s="59" t="s">
        <v>97</v>
      </c>
      <c r="H42" s="59" t="s">
        <v>270</v>
      </c>
      <c r="I42" s="59" t="s">
        <v>164</v>
      </c>
      <c r="J42" s="59" t="s">
        <v>165</v>
      </c>
      <c r="K42" s="59"/>
      <c r="L42" s="59" t="s">
        <v>166</v>
      </c>
      <c r="M42" s="59"/>
      <c r="N42" s="59"/>
      <c r="O42" s="59"/>
      <c r="P42" s="59"/>
      <c r="Q42" s="59"/>
      <c r="R42" s="59"/>
      <c r="S42" s="59" t="s">
        <v>522</v>
      </c>
    </row>
    <row r="43" spans="1:19" s="69" customFormat="1" ht="15.75" hidden="1" customHeight="1">
      <c r="A43" s="70" t="s">
        <v>312</v>
      </c>
      <c r="B43" s="71" t="s">
        <v>313</v>
      </c>
      <c r="C43" s="64" t="s">
        <v>314</v>
      </c>
      <c r="D43" s="71" t="s">
        <v>314</v>
      </c>
      <c r="E43" s="76" t="s">
        <v>28</v>
      </c>
      <c r="F43" s="43">
        <v>2564</v>
      </c>
      <c r="G43" s="59" t="s">
        <v>278</v>
      </c>
      <c r="H43" s="59" t="s">
        <v>270</v>
      </c>
      <c r="I43" s="59" t="s">
        <v>316</v>
      </c>
      <c r="J43" s="59" t="s">
        <v>317</v>
      </c>
      <c r="K43" s="59"/>
      <c r="L43" s="59" t="s">
        <v>59</v>
      </c>
      <c r="M43" s="59"/>
      <c r="N43" s="59"/>
      <c r="O43" s="59"/>
      <c r="P43" s="59"/>
      <c r="Q43" s="59"/>
      <c r="R43" s="59"/>
      <c r="S43" s="59" t="s">
        <v>519</v>
      </c>
    </row>
    <row r="44" spans="1:19" s="69" customFormat="1" ht="15.75" hidden="1" customHeight="1">
      <c r="A44" s="70" t="s">
        <v>318</v>
      </c>
      <c r="B44" s="71" t="s">
        <v>319</v>
      </c>
      <c r="C44" s="64" t="s">
        <v>320</v>
      </c>
      <c r="D44" s="71" t="s">
        <v>320</v>
      </c>
      <c r="E44" s="76" t="s">
        <v>28</v>
      </c>
      <c r="F44" s="43">
        <v>2564</v>
      </c>
      <c r="G44" s="59" t="s">
        <v>278</v>
      </c>
      <c r="H44" s="59" t="s">
        <v>270</v>
      </c>
      <c r="I44" s="59" t="s">
        <v>322</v>
      </c>
      <c r="J44" s="59" t="s">
        <v>317</v>
      </c>
      <c r="K44" s="59"/>
      <c r="L44" s="59" t="s">
        <v>59</v>
      </c>
      <c r="M44" s="59"/>
      <c r="N44" s="59"/>
      <c r="O44" s="59"/>
      <c r="P44" s="59"/>
      <c r="Q44" s="59"/>
      <c r="R44" s="59"/>
      <c r="S44" s="59" t="s">
        <v>519</v>
      </c>
    </row>
    <row r="45" spans="1:19" s="69" customFormat="1" ht="15.75" hidden="1" customHeight="1">
      <c r="A45" s="70" t="s">
        <v>323</v>
      </c>
      <c r="B45" s="71" t="s">
        <v>324</v>
      </c>
      <c r="C45" s="64" t="s">
        <v>325</v>
      </c>
      <c r="D45" s="71" t="s">
        <v>325</v>
      </c>
      <c r="E45" s="76" t="s">
        <v>28</v>
      </c>
      <c r="F45" s="43">
        <v>2564</v>
      </c>
      <c r="G45" s="59" t="s">
        <v>97</v>
      </c>
      <c r="H45" s="59" t="s">
        <v>270</v>
      </c>
      <c r="I45" s="59" t="s">
        <v>328</v>
      </c>
      <c r="J45" s="59" t="s">
        <v>181</v>
      </c>
      <c r="K45" s="59"/>
      <c r="L45" s="59" t="s">
        <v>182</v>
      </c>
      <c r="M45" s="59"/>
      <c r="N45" s="59"/>
      <c r="O45" s="59"/>
      <c r="P45" s="59"/>
      <c r="Q45" s="59"/>
      <c r="R45" s="59"/>
      <c r="S45" s="59" t="s">
        <v>522</v>
      </c>
    </row>
    <row r="46" spans="1:19" s="69" customFormat="1" ht="15.75" hidden="1" customHeight="1">
      <c r="A46" s="70" t="s">
        <v>329</v>
      </c>
      <c r="B46" s="71" t="s">
        <v>330</v>
      </c>
      <c r="C46" s="64" t="s">
        <v>331</v>
      </c>
      <c r="D46" s="71" t="s">
        <v>331</v>
      </c>
      <c r="E46" s="76" t="s">
        <v>28</v>
      </c>
      <c r="F46" s="43">
        <v>2564</v>
      </c>
      <c r="G46" s="59" t="s">
        <v>278</v>
      </c>
      <c r="H46" s="59" t="s">
        <v>51</v>
      </c>
      <c r="I46" s="59" t="s">
        <v>333</v>
      </c>
      <c r="J46" s="59" t="s">
        <v>317</v>
      </c>
      <c r="K46" s="59"/>
      <c r="L46" s="59" t="s">
        <v>59</v>
      </c>
      <c r="M46" s="59"/>
      <c r="N46" s="59"/>
      <c r="O46" s="59"/>
      <c r="P46" s="59"/>
      <c r="Q46" s="59"/>
      <c r="R46" s="59"/>
      <c r="S46" s="59" t="s">
        <v>519</v>
      </c>
    </row>
    <row r="47" spans="1:19" s="69" customFormat="1" ht="15.75" hidden="1" customHeight="1">
      <c r="A47" s="70" t="s">
        <v>334</v>
      </c>
      <c r="B47" s="71" t="s">
        <v>335</v>
      </c>
      <c r="C47" s="64" t="s">
        <v>336</v>
      </c>
      <c r="D47" s="71" t="s">
        <v>336</v>
      </c>
      <c r="E47" s="76" t="s">
        <v>28</v>
      </c>
      <c r="F47" s="43">
        <v>2564</v>
      </c>
      <c r="G47" s="59" t="s">
        <v>278</v>
      </c>
      <c r="H47" s="59" t="s">
        <v>43</v>
      </c>
      <c r="I47" s="59" t="s">
        <v>338</v>
      </c>
      <c r="J47" s="59" t="s">
        <v>339</v>
      </c>
      <c r="K47" s="59"/>
      <c r="L47" s="59" t="s">
        <v>166</v>
      </c>
      <c r="M47" s="59"/>
      <c r="N47" s="59"/>
      <c r="O47" s="59"/>
      <c r="P47" s="59"/>
      <c r="Q47" s="59"/>
      <c r="R47" s="59"/>
      <c r="S47" s="59" t="s">
        <v>519</v>
      </c>
    </row>
    <row r="48" spans="1:19" s="69" customFormat="1" ht="15.75" hidden="1" customHeight="1">
      <c r="A48" s="70" t="s">
        <v>189</v>
      </c>
      <c r="B48" s="71" t="s">
        <v>340</v>
      </c>
      <c r="C48" s="64" t="s">
        <v>341</v>
      </c>
      <c r="D48" s="71" t="s">
        <v>341</v>
      </c>
      <c r="E48" s="76" t="s">
        <v>28</v>
      </c>
      <c r="F48" s="43">
        <v>2564</v>
      </c>
      <c r="G48" s="59" t="s">
        <v>278</v>
      </c>
      <c r="H48" s="59" t="s">
        <v>205</v>
      </c>
      <c r="I48" s="59" t="s">
        <v>196</v>
      </c>
      <c r="J48" s="59" t="s">
        <v>197</v>
      </c>
      <c r="K48" s="59"/>
      <c r="L48" s="59" t="s">
        <v>166</v>
      </c>
      <c r="M48" s="59" t="s">
        <v>108</v>
      </c>
      <c r="N48" s="59"/>
      <c r="O48" s="59"/>
      <c r="P48" s="59"/>
      <c r="Q48" s="59"/>
      <c r="R48" s="59"/>
      <c r="S48" s="59" t="s">
        <v>522</v>
      </c>
    </row>
    <row r="49" spans="1:19" s="69" customFormat="1" ht="15.75" hidden="1" customHeight="1">
      <c r="A49" s="70" t="s">
        <v>189</v>
      </c>
      <c r="B49" s="71" t="s">
        <v>346</v>
      </c>
      <c r="C49" s="64" t="s">
        <v>347</v>
      </c>
      <c r="D49" s="71" t="s">
        <v>347</v>
      </c>
      <c r="E49" s="76" t="s">
        <v>28</v>
      </c>
      <c r="F49" s="43">
        <v>2564</v>
      </c>
      <c r="G49" s="59" t="s">
        <v>252</v>
      </c>
      <c r="H49" s="59" t="s">
        <v>292</v>
      </c>
      <c r="I49" s="59" t="s">
        <v>196</v>
      </c>
      <c r="J49" s="59" t="s">
        <v>197</v>
      </c>
      <c r="K49" s="59"/>
      <c r="L49" s="59" t="s">
        <v>166</v>
      </c>
      <c r="M49" s="59" t="s">
        <v>108</v>
      </c>
      <c r="N49" s="59"/>
      <c r="O49" s="59"/>
      <c r="P49" s="59"/>
      <c r="Q49" s="59"/>
      <c r="R49" s="59"/>
      <c r="S49" s="59" t="s">
        <v>522</v>
      </c>
    </row>
    <row r="50" spans="1:19" s="69" customFormat="1" ht="15.75" hidden="1" customHeight="1">
      <c r="A50" s="70" t="e">
        <v>#VALUE!</v>
      </c>
      <c r="B50" s="71" t="e">
        <v>#VALUE!</v>
      </c>
      <c r="C50" s="64" t="s">
        <v>350</v>
      </c>
      <c r="D50" s="71" t="s">
        <v>350</v>
      </c>
      <c r="E50" s="76" t="s">
        <v>28</v>
      </c>
      <c r="F50" s="43">
        <v>2564</v>
      </c>
      <c r="G50" s="59" t="s">
        <v>252</v>
      </c>
      <c r="H50" s="59" t="s">
        <v>292</v>
      </c>
      <c r="I50" s="59" t="s">
        <v>196</v>
      </c>
      <c r="J50" s="59" t="s">
        <v>197</v>
      </c>
      <c r="K50" s="59"/>
      <c r="L50" s="59" t="s">
        <v>166</v>
      </c>
      <c r="M50" s="59" t="s">
        <v>108</v>
      </c>
      <c r="N50" s="59"/>
      <c r="O50" s="59"/>
      <c r="P50" s="59"/>
      <c r="Q50" s="59"/>
      <c r="R50" s="59"/>
      <c r="S50" s="59" t="s">
        <v>522</v>
      </c>
    </row>
    <row r="51" spans="1:19" s="69" customFormat="1" ht="15.75" hidden="1" customHeight="1">
      <c r="A51" s="70" t="s">
        <v>189</v>
      </c>
      <c r="B51" s="71" t="s">
        <v>352</v>
      </c>
      <c r="C51" s="64" t="s">
        <v>353</v>
      </c>
      <c r="D51" s="71" t="s">
        <v>353</v>
      </c>
      <c r="E51" s="76" t="s">
        <v>28</v>
      </c>
      <c r="F51" s="43">
        <v>2564</v>
      </c>
      <c r="G51" s="59" t="s">
        <v>278</v>
      </c>
      <c r="H51" s="59" t="s">
        <v>43</v>
      </c>
      <c r="I51" s="59" t="s">
        <v>196</v>
      </c>
      <c r="J51" s="59" t="s">
        <v>197</v>
      </c>
      <c r="K51" s="59"/>
      <c r="L51" s="59" t="s">
        <v>166</v>
      </c>
      <c r="M51" s="59" t="s">
        <v>108</v>
      </c>
      <c r="N51" s="59"/>
      <c r="O51" s="59"/>
      <c r="P51" s="59"/>
      <c r="Q51" s="59"/>
      <c r="R51" s="59"/>
      <c r="S51" s="59" t="s">
        <v>522</v>
      </c>
    </row>
    <row r="52" spans="1:19" s="69" customFormat="1" ht="15.75" hidden="1" customHeight="1">
      <c r="A52" s="70" t="s">
        <v>189</v>
      </c>
      <c r="B52" s="71" t="s">
        <v>408</v>
      </c>
      <c r="C52" s="64" t="s">
        <v>409</v>
      </c>
      <c r="D52" s="71" t="s">
        <v>409</v>
      </c>
      <c r="E52" s="76" t="s">
        <v>28</v>
      </c>
      <c r="F52" s="43">
        <v>2564</v>
      </c>
      <c r="G52" s="59" t="s">
        <v>411</v>
      </c>
      <c r="H52" s="59" t="s">
        <v>270</v>
      </c>
      <c r="I52" s="59" t="s">
        <v>196</v>
      </c>
      <c r="J52" s="59" t="s">
        <v>197</v>
      </c>
      <c r="K52" s="59"/>
      <c r="L52" s="59" t="s">
        <v>166</v>
      </c>
      <c r="M52" s="59"/>
      <c r="N52" s="59"/>
      <c r="O52" s="59"/>
      <c r="P52" s="59"/>
      <c r="Q52" s="59"/>
      <c r="R52" s="59"/>
      <c r="S52" s="59" t="s">
        <v>519</v>
      </c>
    </row>
    <row r="53" spans="1:19" s="72" customFormat="1" hidden="1">
      <c r="B53" s="73" t="s">
        <v>408</v>
      </c>
      <c r="C53" s="64" t="str">
        <f t="shared" ref="C53:C84" si="0">HYPERLINK(R53,D53)</f>
        <v>โครงการจ้างเหมาบริการผลิตสปอตโฆษณาทางโทรทัศน์เพื่อประชาสัมพันธ์ร่างพระราชบัญญัติป้องกันการกระทำความผิดซ้ำ</v>
      </c>
      <c r="D53" s="73" t="s">
        <v>409</v>
      </c>
      <c r="E53" s="83" t="s">
        <v>27</v>
      </c>
      <c r="F53" s="44">
        <v>2565</v>
      </c>
      <c r="G53" s="66" t="s">
        <v>411</v>
      </c>
      <c r="H53" s="66" t="s">
        <v>270</v>
      </c>
      <c r="I53" s="66" t="s">
        <v>196</v>
      </c>
      <c r="J53" s="66" t="s">
        <v>197</v>
      </c>
      <c r="K53" s="66"/>
      <c r="L53" s="66" t="s">
        <v>166</v>
      </c>
      <c r="M53" s="66"/>
      <c r="N53" s="66"/>
      <c r="O53" s="66"/>
      <c r="P53" s="66"/>
      <c r="Q53" s="66"/>
      <c r="R53" s="66" t="s">
        <v>520</v>
      </c>
      <c r="S53" s="66" t="s">
        <v>519</v>
      </c>
    </row>
    <row r="54" spans="1:19" s="72" customFormat="1" hidden="1">
      <c r="B54" s="73" t="s">
        <v>412</v>
      </c>
      <c r="C54" s="64" t="str">
        <f t="shared" si="0"/>
        <v>พัฒนาระบบการคุ้มครองทรัพย์สินทางปัญญา</v>
      </c>
      <c r="D54" s="73" t="s">
        <v>413</v>
      </c>
      <c r="E54" s="83" t="s">
        <v>27</v>
      </c>
      <c r="F54" s="44">
        <v>2565</v>
      </c>
      <c r="G54" s="66" t="s">
        <v>194</v>
      </c>
      <c r="H54" s="66" t="s">
        <v>195</v>
      </c>
      <c r="I54" s="66" t="s">
        <v>72</v>
      </c>
      <c r="J54" s="66" t="s">
        <v>272</v>
      </c>
      <c r="K54" s="66"/>
      <c r="L54" s="66" t="s">
        <v>273</v>
      </c>
      <c r="M54" s="66"/>
      <c r="N54" s="66"/>
      <c r="O54" s="66"/>
      <c r="P54" s="66"/>
      <c r="Q54" s="66"/>
      <c r="R54" s="66" t="s">
        <v>523</v>
      </c>
      <c r="S54" s="66" t="s">
        <v>522</v>
      </c>
    </row>
    <row r="55" spans="1:19" s="72" customFormat="1" hidden="1">
      <c r="B55" s="73" t="s">
        <v>415</v>
      </c>
      <c r="C55" s="64" t="str">
        <f t="shared" si="0"/>
        <v>โครงการการเผยแพร่ประชาสัมพันธ์ศาลรัฐธรรมนูญและกฎหมายรัฐธรรมนูญ (วารสารศาลรัฐธรรมนูญ)</v>
      </c>
      <c r="D55" s="73" t="s">
        <v>416</v>
      </c>
      <c r="E55" s="83" t="s">
        <v>27</v>
      </c>
      <c r="F55" s="44">
        <v>2565</v>
      </c>
      <c r="G55" s="66" t="s">
        <v>194</v>
      </c>
      <c r="H55" s="66" t="s">
        <v>195</v>
      </c>
      <c r="I55" s="66"/>
      <c r="J55" s="66" t="s">
        <v>121</v>
      </c>
      <c r="K55" s="66"/>
      <c r="L55" s="66" t="s">
        <v>83</v>
      </c>
      <c r="M55" s="66"/>
      <c r="N55" s="66"/>
      <c r="O55" s="66"/>
      <c r="P55" s="66"/>
      <c r="Q55" s="66"/>
      <c r="R55" s="66" t="s">
        <v>526</v>
      </c>
      <c r="S55" s="66" t="s">
        <v>525</v>
      </c>
    </row>
    <row r="56" spans="1:19" s="72" customFormat="1" hidden="1">
      <c r="B56" s="73" t="s">
        <v>418</v>
      </c>
      <c r="C56" s="64" t="str">
        <f t="shared" si="0"/>
        <v>โครงการจัดทำสิ่งพิมพ์ (หนังสือจดหมายเหตุศาลรัฐธรรมนูญ)</v>
      </c>
      <c r="D56" s="73" t="s">
        <v>419</v>
      </c>
      <c r="E56" s="83" t="s">
        <v>27</v>
      </c>
      <c r="F56" s="44">
        <v>2565</v>
      </c>
      <c r="G56" s="66" t="s">
        <v>194</v>
      </c>
      <c r="H56" s="66" t="s">
        <v>195</v>
      </c>
      <c r="I56" s="66"/>
      <c r="J56" s="66" t="s">
        <v>121</v>
      </c>
      <c r="K56" s="66"/>
      <c r="L56" s="66" t="s">
        <v>83</v>
      </c>
      <c r="M56" s="66"/>
      <c r="N56" s="66"/>
      <c r="O56" s="66"/>
      <c r="P56" s="66"/>
      <c r="Q56" s="66"/>
      <c r="R56" s="66" t="s">
        <v>528</v>
      </c>
      <c r="S56" s="66" t="s">
        <v>525</v>
      </c>
    </row>
    <row r="57" spans="1:19" s="72" customFormat="1" hidden="1">
      <c r="B57" s="73" t="s">
        <v>422</v>
      </c>
      <c r="C57" s="64" t="str">
        <f t="shared" si="0"/>
        <v>การพัฒนากฎหมาย</v>
      </c>
      <c r="D57" s="73" t="s">
        <v>423</v>
      </c>
      <c r="E57" s="83" t="s">
        <v>27</v>
      </c>
      <c r="F57" s="44">
        <v>2565</v>
      </c>
      <c r="G57" s="66" t="s">
        <v>194</v>
      </c>
      <c r="H57" s="66" t="s">
        <v>195</v>
      </c>
      <c r="I57" s="66" t="s">
        <v>425</v>
      </c>
      <c r="J57" s="66" t="s">
        <v>426</v>
      </c>
      <c r="K57" s="66"/>
      <c r="L57" s="66" t="s">
        <v>152</v>
      </c>
      <c r="M57" s="66"/>
      <c r="N57" s="66"/>
      <c r="O57" s="66"/>
      <c r="P57" s="66"/>
      <c r="Q57" s="66"/>
      <c r="R57" s="66" t="s">
        <v>531</v>
      </c>
      <c r="S57" s="66" t="s">
        <v>530</v>
      </c>
    </row>
    <row r="58" spans="1:19" s="72" customFormat="1" hidden="1">
      <c r="B58" s="73" t="s">
        <v>428</v>
      </c>
      <c r="C58" s="64" t="str">
        <f t="shared" si="0"/>
        <v>โครงการ "จัดทำสื่อสิ่งพิมพ์เพื่อเผยแพร่องค์ความรู้"</v>
      </c>
      <c r="D58" s="73" t="s">
        <v>429</v>
      </c>
      <c r="E58" s="83" t="s">
        <v>27</v>
      </c>
      <c r="F58" s="44">
        <v>2565</v>
      </c>
      <c r="G58" s="66" t="s">
        <v>194</v>
      </c>
      <c r="H58" s="66" t="s">
        <v>195</v>
      </c>
      <c r="I58" s="66"/>
      <c r="J58" s="66" t="s">
        <v>121</v>
      </c>
      <c r="K58" s="66"/>
      <c r="L58" s="66" t="s">
        <v>83</v>
      </c>
      <c r="M58" s="66"/>
      <c r="N58" s="66"/>
      <c r="O58" s="66"/>
      <c r="P58" s="66"/>
      <c r="Q58" s="66"/>
      <c r="R58" s="66" t="s">
        <v>533</v>
      </c>
      <c r="S58" s="66" t="s">
        <v>525</v>
      </c>
    </row>
    <row r="59" spans="1:19" s="72" customFormat="1" hidden="1">
      <c r="B59" s="73" t="s">
        <v>431</v>
      </c>
      <c r="C59" s="64" t="str">
        <f t="shared" si="0"/>
        <v>โครงการพัฒนาระบบแลกเปลี่ยนข้อมูล ระยะที่ 2</v>
      </c>
      <c r="D59" s="73" t="s">
        <v>432</v>
      </c>
      <c r="E59" s="83" t="s">
        <v>27</v>
      </c>
      <c r="F59" s="44">
        <v>2565</v>
      </c>
      <c r="G59" s="66" t="s">
        <v>194</v>
      </c>
      <c r="H59" s="66" t="s">
        <v>195</v>
      </c>
      <c r="I59" s="66" t="s">
        <v>360</v>
      </c>
      <c r="J59" s="66" t="s">
        <v>339</v>
      </c>
      <c r="K59" s="66"/>
      <c r="L59" s="66" t="s">
        <v>166</v>
      </c>
      <c r="M59" s="66"/>
      <c r="N59" s="66"/>
      <c r="O59" s="66"/>
      <c r="P59" s="66"/>
      <c r="Q59" s="66"/>
      <c r="R59" s="66" t="s">
        <v>536</v>
      </c>
      <c r="S59" s="66" t="s">
        <v>535</v>
      </c>
    </row>
    <row r="60" spans="1:19" s="72" customFormat="1" hidden="1">
      <c r="B60" s="73" t="s">
        <v>434</v>
      </c>
      <c r="C60" s="64" t="str">
        <f t="shared" si="0"/>
        <v>โครงการจ้างย้ายระบบเทคโนโลยีสารสนเทศกระทรวงยุติธรรมพร้อมติดตั้ง</v>
      </c>
      <c r="D60" s="73" t="s">
        <v>435</v>
      </c>
      <c r="E60" s="83" t="s">
        <v>27</v>
      </c>
      <c r="F60" s="44">
        <v>2565</v>
      </c>
      <c r="G60" s="66" t="s">
        <v>194</v>
      </c>
      <c r="H60" s="66" t="s">
        <v>195</v>
      </c>
      <c r="I60" s="66" t="s">
        <v>360</v>
      </c>
      <c r="J60" s="66" t="s">
        <v>339</v>
      </c>
      <c r="K60" s="66"/>
      <c r="L60" s="66" t="s">
        <v>166</v>
      </c>
      <c r="M60" s="66"/>
      <c r="N60" s="66"/>
      <c r="O60" s="66"/>
      <c r="P60" s="66"/>
      <c r="Q60" s="66"/>
      <c r="R60" s="66" t="s">
        <v>538</v>
      </c>
      <c r="S60" s="66" t="s">
        <v>535</v>
      </c>
    </row>
    <row r="61" spans="1:19" s="72" customFormat="1" hidden="1">
      <c r="B61" s="73" t="s">
        <v>437</v>
      </c>
      <c r="C61" s="64" t="str">
        <f t="shared" si="0"/>
        <v>โครงการคุ้มครองพยานและบริหารจัดการศูนย์คุ้มครองพยาน กรมสอบสวนคดีพิเศษ ประจำปี พ.ศ. 2565</v>
      </c>
      <c r="D61" s="73" t="s">
        <v>438</v>
      </c>
      <c r="E61" s="83" t="s">
        <v>27</v>
      </c>
      <c r="F61" s="44">
        <v>2565</v>
      </c>
      <c r="G61" s="66" t="s">
        <v>194</v>
      </c>
      <c r="H61" s="66" t="s">
        <v>195</v>
      </c>
      <c r="I61" s="66" t="s">
        <v>164</v>
      </c>
      <c r="J61" s="66" t="s">
        <v>165</v>
      </c>
      <c r="K61" s="66"/>
      <c r="L61" s="66" t="s">
        <v>166</v>
      </c>
      <c r="M61" s="66"/>
      <c r="N61" s="66"/>
      <c r="O61" s="66"/>
      <c r="P61" s="66"/>
      <c r="Q61" s="66"/>
      <c r="R61" s="66" t="s">
        <v>540</v>
      </c>
      <c r="S61" s="66" t="s">
        <v>522</v>
      </c>
    </row>
    <row r="62" spans="1:19" s="72" customFormat="1" hidden="1">
      <c r="B62" s="73" t="s">
        <v>441</v>
      </c>
      <c r="C62" s="64" t="str">
        <f t="shared" si="0"/>
        <v>จัดทำฐานข้อมูลสารสนเทศเพื่อใช้วิเคราะห์ และบูรณาการสำหรับการใช้งานด้านคดีทรัพยากรธรรมชาติและสิ่งแวดล้อม</v>
      </c>
      <c r="D62" s="73" t="s">
        <v>442</v>
      </c>
      <c r="E62" s="83" t="s">
        <v>27</v>
      </c>
      <c r="F62" s="44">
        <v>2565</v>
      </c>
      <c r="G62" s="66" t="s">
        <v>194</v>
      </c>
      <c r="H62" s="66" t="s">
        <v>195</v>
      </c>
      <c r="I62" s="66" t="s">
        <v>444</v>
      </c>
      <c r="J62" s="66" t="s">
        <v>165</v>
      </c>
      <c r="K62" s="66"/>
      <c r="L62" s="66" t="s">
        <v>166</v>
      </c>
      <c r="M62" s="66"/>
      <c r="N62" s="66"/>
      <c r="O62" s="66"/>
      <c r="P62" s="66"/>
      <c r="Q62" s="66"/>
      <c r="R62" s="66" t="s">
        <v>542</v>
      </c>
      <c r="S62" s="66" t="s">
        <v>522</v>
      </c>
    </row>
    <row r="63" spans="1:19" s="72" customFormat="1" hidden="1">
      <c r="B63" s="73" t="s">
        <v>445</v>
      </c>
      <c r="C63" s="64" t="str">
        <f t="shared" si="0"/>
        <v>ปรับปรุงแก้ไขเพิ่มเติมพระราชบัญญัติการสอบสวนคดีพิเศษหรือ อนุบัญญัติที่เกี่ยวข้อง</v>
      </c>
      <c r="D63" s="73" t="s">
        <v>446</v>
      </c>
      <c r="E63" s="83" t="s">
        <v>27</v>
      </c>
      <c r="F63" s="44">
        <v>2565</v>
      </c>
      <c r="G63" s="66" t="s">
        <v>194</v>
      </c>
      <c r="H63" s="66" t="s">
        <v>195</v>
      </c>
      <c r="I63" s="66" t="s">
        <v>72</v>
      </c>
      <c r="J63" s="66" t="s">
        <v>165</v>
      </c>
      <c r="K63" s="66"/>
      <c r="L63" s="66" t="s">
        <v>166</v>
      </c>
      <c r="M63" s="66"/>
      <c r="N63" s="66"/>
      <c r="O63" s="66"/>
      <c r="P63" s="66"/>
      <c r="Q63" s="66"/>
      <c r="R63" s="66" t="s">
        <v>544</v>
      </c>
      <c r="S63" s="66" t="s">
        <v>522</v>
      </c>
    </row>
    <row r="64" spans="1:19" s="72" customFormat="1" hidden="1">
      <c r="B64" s="73" t="s">
        <v>448</v>
      </c>
      <c r="C64" s="64" t="str">
        <f t="shared" si="0"/>
        <v>พัฒนาระบบบริหารคดีพิเศษด้วยเทคโนโลยีสารสนเทศ (CIS)</v>
      </c>
      <c r="D64" s="73" t="s">
        <v>449</v>
      </c>
      <c r="E64" s="83" t="s">
        <v>27</v>
      </c>
      <c r="F64" s="44">
        <v>2565</v>
      </c>
      <c r="G64" s="66" t="s">
        <v>194</v>
      </c>
      <c r="H64" s="66" t="s">
        <v>195</v>
      </c>
      <c r="I64" s="66" t="s">
        <v>283</v>
      </c>
      <c r="J64" s="66" t="s">
        <v>165</v>
      </c>
      <c r="K64" s="66"/>
      <c r="L64" s="66" t="s">
        <v>166</v>
      </c>
      <c r="M64" s="66"/>
      <c r="N64" s="66"/>
      <c r="O64" s="66"/>
      <c r="P64" s="66"/>
      <c r="Q64" s="66"/>
      <c r="R64" s="66" t="s">
        <v>547</v>
      </c>
      <c r="S64" s="66" t="s">
        <v>546</v>
      </c>
    </row>
    <row r="65" spans="2:19" s="72" customFormat="1" hidden="1">
      <c r="B65" s="73" t="s">
        <v>451</v>
      </c>
      <c r="C65" s="64" t="str">
        <f t="shared" si="0"/>
        <v>พัฒนาระบบบูรณาการฐานข้อมูลให้การบังคับใช้กฎหมายเป็นไปอย่างมีประสิทธิภาพ</v>
      </c>
      <c r="D65" s="73" t="s">
        <v>254</v>
      </c>
      <c r="E65" s="83" t="s">
        <v>27</v>
      </c>
      <c r="F65" s="44">
        <v>2565</v>
      </c>
      <c r="G65" s="66" t="s">
        <v>194</v>
      </c>
      <c r="H65" s="66" t="s">
        <v>195</v>
      </c>
      <c r="I65" s="66" t="s">
        <v>283</v>
      </c>
      <c r="J65" s="66" t="s">
        <v>165</v>
      </c>
      <c r="K65" s="66"/>
      <c r="L65" s="66" t="s">
        <v>166</v>
      </c>
      <c r="M65" s="66"/>
      <c r="N65" s="66"/>
      <c r="O65" s="66"/>
      <c r="P65" s="66"/>
      <c r="Q65" s="66"/>
      <c r="R65" s="66" t="s">
        <v>549</v>
      </c>
      <c r="S65" s="66" t="s">
        <v>522</v>
      </c>
    </row>
    <row r="66" spans="2:19" s="72" customFormat="1" hidden="1">
      <c r="B66" s="73" t="s">
        <v>454</v>
      </c>
      <c r="C66" s="64" t="str">
        <f t="shared" si="0"/>
        <v>โครงการสร้างการรับรู้ความเข้าใจภารกิจขององค์กร เพื่อป้องกันและแจ้งเตือนภัยอาชญากรรมพิเศษ</v>
      </c>
      <c r="D66" s="73" t="s">
        <v>455</v>
      </c>
      <c r="E66" s="83" t="s">
        <v>27</v>
      </c>
      <c r="F66" s="44">
        <v>2565</v>
      </c>
      <c r="G66" s="66" t="s">
        <v>194</v>
      </c>
      <c r="H66" s="66" t="s">
        <v>195</v>
      </c>
      <c r="I66" s="66" t="s">
        <v>57</v>
      </c>
      <c r="J66" s="66" t="s">
        <v>165</v>
      </c>
      <c r="K66" s="66"/>
      <c r="L66" s="66" t="s">
        <v>166</v>
      </c>
      <c r="M66" s="66"/>
      <c r="N66" s="66"/>
      <c r="O66" s="66"/>
      <c r="P66" s="66"/>
      <c r="Q66" s="66"/>
      <c r="R66" s="66" t="s">
        <v>551</v>
      </c>
      <c r="S66" s="66" t="s">
        <v>525</v>
      </c>
    </row>
    <row r="67" spans="2:19" s="72" customFormat="1" hidden="1">
      <c r="B67" s="73" t="s">
        <v>458</v>
      </c>
      <c r="C67" s="64" t="str">
        <f t="shared" si="0"/>
        <v>โครงการให้ความช่วยเหลือประชาชนที่่ไม่ได้รับความเป็นธรรม</v>
      </c>
      <c r="D67" s="73" t="s">
        <v>459</v>
      </c>
      <c r="E67" s="83" t="s">
        <v>27</v>
      </c>
      <c r="F67" s="44">
        <v>2565</v>
      </c>
      <c r="G67" s="66" t="s">
        <v>194</v>
      </c>
      <c r="H67" s="66" t="s">
        <v>195</v>
      </c>
      <c r="I67" s="66" t="s">
        <v>461</v>
      </c>
      <c r="J67" s="66" t="s">
        <v>165</v>
      </c>
      <c r="K67" s="66"/>
      <c r="L67" s="66" t="s">
        <v>166</v>
      </c>
      <c r="M67" s="66"/>
      <c r="N67" s="66"/>
      <c r="O67" s="66"/>
      <c r="P67" s="66"/>
      <c r="Q67" s="66"/>
      <c r="R67" s="66" t="s">
        <v>553</v>
      </c>
      <c r="S67" s="66" t="s">
        <v>546</v>
      </c>
    </row>
    <row r="68" spans="2:19" s="72" customFormat="1" hidden="1">
      <c r="B68" s="73" t="s">
        <v>463</v>
      </c>
      <c r="C68" s="64" t="str">
        <f t="shared" si="0"/>
        <v>โครงการการพัฒนาความร่วมมือกับหน่วยงานบังคับใช้กฎหมายต่างประเทศที่มีที่ตั้งในประเทศไทย</v>
      </c>
      <c r="D68" s="73" t="s">
        <v>464</v>
      </c>
      <c r="E68" s="83" t="s">
        <v>27</v>
      </c>
      <c r="F68" s="44">
        <v>2565</v>
      </c>
      <c r="G68" s="66" t="s">
        <v>194</v>
      </c>
      <c r="H68" s="66" t="s">
        <v>195</v>
      </c>
      <c r="I68" s="66" t="s">
        <v>466</v>
      </c>
      <c r="J68" s="66" t="s">
        <v>165</v>
      </c>
      <c r="K68" s="66"/>
      <c r="L68" s="66" t="s">
        <v>166</v>
      </c>
      <c r="M68" s="66"/>
      <c r="N68" s="66"/>
      <c r="O68" s="66"/>
      <c r="P68" s="66"/>
      <c r="Q68" s="66"/>
      <c r="R68" s="66" t="s">
        <v>555</v>
      </c>
      <c r="S68" s="66" t="s">
        <v>522</v>
      </c>
    </row>
    <row r="69" spans="2:19" s="72" customFormat="1" hidden="1">
      <c r="B69" s="73" t="s">
        <v>467</v>
      </c>
      <c r="C69" s="64" t="str">
        <f t="shared" si="0"/>
        <v>โครงการพัฒนายุทธศาสตร์กรมสอบสวนคดีพิเศษสู่องค์กรหลักในการบังคับใช้กฎหมายกับอาชญากรรมพิเศษตามมาตรฐานสากล</v>
      </c>
      <c r="D69" s="73" t="s">
        <v>468</v>
      </c>
      <c r="E69" s="83" t="s">
        <v>27</v>
      </c>
      <c r="F69" s="44">
        <v>2565</v>
      </c>
      <c r="G69" s="66" t="s">
        <v>194</v>
      </c>
      <c r="H69" s="66" t="s">
        <v>195</v>
      </c>
      <c r="I69" s="66" t="s">
        <v>230</v>
      </c>
      <c r="J69" s="66" t="s">
        <v>165</v>
      </c>
      <c r="K69" s="66"/>
      <c r="L69" s="66" t="s">
        <v>166</v>
      </c>
      <c r="M69" s="66"/>
      <c r="N69" s="66"/>
      <c r="O69" s="66"/>
      <c r="P69" s="66"/>
      <c r="Q69" s="66"/>
      <c r="R69" s="66" t="s">
        <v>557</v>
      </c>
      <c r="S69" s="66" t="s">
        <v>519</v>
      </c>
    </row>
    <row r="70" spans="2:19" s="72" customFormat="1" hidden="1">
      <c r="B70" s="73" t="s">
        <v>470</v>
      </c>
      <c r="C70" s="64" t="str">
        <f t="shared" si="0"/>
        <v>โครงการบูรณาการความร่วมมือเครือข่ายด้านการป้องกันการเกิดอาชญากรรมคดีพิเศษ</v>
      </c>
      <c r="D70" s="73" t="s">
        <v>304</v>
      </c>
      <c r="E70" s="83" t="s">
        <v>27</v>
      </c>
      <c r="F70" s="44">
        <v>2565</v>
      </c>
      <c r="G70" s="66" t="s">
        <v>194</v>
      </c>
      <c r="H70" s="66" t="s">
        <v>195</v>
      </c>
      <c r="I70" s="66" t="s">
        <v>230</v>
      </c>
      <c r="J70" s="66" t="s">
        <v>165</v>
      </c>
      <c r="K70" s="66"/>
      <c r="L70" s="66" t="s">
        <v>166</v>
      </c>
      <c r="M70" s="66"/>
      <c r="N70" s="66"/>
      <c r="O70" s="66"/>
      <c r="P70" s="66"/>
      <c r="Q70" s="66"/>
      <c r="R70" s="66" t="s">
        <v>559</v>
      </c>
      <c r="S70" s="66" t="s">
        <v>522</v>
      </c>
    </row>
    <row r="71" spans="2:19" s="72" customFormat="1" hidden="1">
      <c r="B71" s="73" t="s">
        <v>472</v>
      </c>
      <c r="C71" s="64" t="str">
        <f t="shared" si="0"/>
        <v>การปราบปรามอาชญากรรมคดีพิเศษที่มีผลกระทบต่อความมั่นคง</v>
      </c>
      <c r="D71" s="73" t="s">
        <v>307</v>
      </c>
      <c r="E71" s="83" t="s">
        <v>27</v>
      </c>
      <c r="F71" s="44">
        <v>2565</v>
      </c>
      <c r="G71" s="66" t="s">
        <v>194</v>
      </c>
      <c r="H71" s="66" t="s">
        <v>195</v>
      </c>
      <c r="I71" s="66" t="s">
        <v>230</v>
      </c>
      <c r="J71" s="66" t="s">
        <v>165</v>
      </c>
      <c r="K71" s="66"/>
      <c r="L71" s="66" t="s">
        <v>166</v>
      </c>
      <c r="M71" s="66"/>
      <c r="N71" s="66"/>
      <c r="O71" s="66"/>
      <c r="P71" s="66"/>
      <c r="Q71" s="66"/>
      <c r="R71" s="66" t="s">
        <v>561</v>
      </c>
      <c r="S71" s="66" t="s">
        <v>522</v>
      </c>
    </row>
    <row r="72" spans="2:19" s="72" customFormat="1" hidden="1">
      <c r="B72" s="73" t="s">
        <v>474</v>
      </c>
      <c r="C72" s="64" t="str">
        <f t="shared" si="0"/>
        <v>โครงการจัดตั้งแหล่งข่าวบุคคลระดับพื้นที่</v>
      </c>
      <c r="D72" s="73" t="s">
        <v>475</v>
      </c>
      <c r="E72" s="83" t="s">
        <v>27</v>
      </c>
      <c r="F72" s="44">
        <v>2565</v>
      </c>
      <c r="G72" s="66" t="s">
        <v>194</v>
      </c>
      <c r="H72" s="66" t="s">
        <v>195</v>
      </c>
      <c r="I72" s="66" t="s">
        <v>230</v>
      </c>
      <c r="J72" s="66" t="s">
        <v>165</v>
      </c>
      <c r="K72" s="66"/>
      <c r="L72" s="66" t="s">
        <v>166</v>
      </c>
      <c r="M72" s="66"/>
      <c r="N72" s="66"/>
      <c r="O72" s="66"/>
      <c r="P72" s="66"/>
      <c r="Q72" s="66"/>
      <c r="R72" s="66" t="s">
        <v>563</v>
      </c>
      <c r="S72" s="66" t="s">
        <v>522</v>
      </c>
    </row>
    <row r="73" spans="2:19" s="72" customFormat="1" hidden="1">
      <c r="B73" s="73" t="s">
        <v>477</v>
      </c>
      <c r="C73" s="64" t="str">
        <f t="shared" si="0"/>
        <v>โครงการข่าวกรองที่พัฒนาเป็นสำนวนสืบสวนสอบสวนคดีพิเศษ</v>
      </c>
      <c r="D73" s="73" t="s">
        <v>478</v>
      </c>
      <c r="E73" s="83" t="s">
        <v>27</v>
      </c>
      <c r="F73" s="44">
        <v>2565</v>
      </c>
      <c r="G73" s="66" t="s">
        <v>194</v>
      </c>
      <c r="H73" s="66" t="s">
        <v>195</v>
      </c>
      <c r="I73" s="66" t="s">
        <v>230</v>
      </c>
      <c r="J73" s="66" t="s">
        <v>165</v>
      </c>
      <c r="K73" s="66"/>
      <c r="L73" s="66" t="s">
        <v>166</v>
      </c>
      <c r="M73" s="66"/>
      <c r="N73" s="66"/>
      <c r="O73" s="66"/>
      <c r="P73" s="66"/>
      <c r="Q73" s="66"/>
      <c r="R73" s="66" t="s">
        <v>565</v>
      </c>
      <c r="S73" s="66" t="s">
        <v>522</v>
      </c>
    </row>
    <row r="74" spans="2:19" s="72" customFormat="1" hidden="1">
      <c r="B74" s="73" t="s">
        <v>480</v>
      </c>
      <c r="C74" s="64" t="str">
        <f t="shared" si="0"/>
        <v>โครงการข้อเสนอแนะ ข้อคิดเห็นต่อภาคีเครือข่ายเพื่อเป็นการป้องกัน/ปราบปรามอาชญากรรมคดีพิเศษ</v>
      </c>
      <c r="D74" s="73" t="s">
        <v>481</v>
      </c>
      <c r="E74" s="83" t="s">
        <v>27</v>
      </c>
      <c r="F74" s="44">
        <v>2565</v>
      </c>
      <c r="G74" s="66" t="s">
        <v>194</v>
      </c>
      <c r="H74" s="66" t="s">
        <v>195</v>
      </c>
      <c r="I74" s="66" t="s">
        <v>230</v>
      </c>
      <c r="J74" s="66" t="s">
        <v>165</v>
      </c>
      <c r="K74" s="66"/>
      <c r="L74" s="66" t="s">
        <v>166</v>
      </c>
      <c r="M74" s="66"/>
      <c r="N74" s="66"/>
      <c r="O74" s="66"/>
      <c r="P74" s="66"/>
      <c r="Q74" s="66"/>
      <c r="R74" s="66" t="s">
        <v>567</v>
      </c>
      <c r="S74" s="66" t="s">
        <v>522</v>
      </c>
    </row>
    <row r="75" spans="2:19" s="72" customFormat="1" hidden="1">
      <c r="B75" s="73" t="s">
        <v>570</v>
      </c>
      <c r="C75" s="64" t="str">
        <f t="shared" si="0"/>
        <v>โครงการส่งเสริม สนับสนุนแนวทางการพัฒนาการดำเนินการทางวินัย การอุทธรณ์และการ ร้องทุกข์ของข้าราชการครูและบุคลากรทางการศึกษาในพื้นที่รับผิดชอบของสำนักงานศึกษาธิการภาค 10</v>
      </c>
      <c r="D75" s="73" t="s">
        <v>571</v>
      </c>
      <c r="E75" s="83" t="s">
        <v>27</v>
      </c>
      <c r="F75" s="44">
        <v>2565</v>
      </c>
      <c r="G75" s="66" t="s">
        <v>194</v>
      </c>
      <c r="H75" s="66" t="s">
        <v>195</v>
      </c>
      <c r="I75" s="66" t="s">
        <v>573</v>
      </c>
      <c r="J75" s="66" t="s">
        <v>574</v>
      </c>
      <c r="K75" s="66"/>
      <c r="L75" s="66" t="s">
        <v>174</v>
      </c>
      <c r="M75" s="66"/>
      <c r="N75" s="66"/>
      <c r="O75" s="66"/>
      <c r="P75" s="66"/>
      <c r="Q75" s="66"/>
      <c r="R75" s="66" t="s">
        <v>576</v>
      </c>
      <c r="S75" s="66" t="s">
        <v>575</v>
      </c>
    </row>
    <row r="76" spans="2:19" s="72" customFormat="1" hidden="1">
      <c r="B76" s="73" t="s">
        <v>579</v>
      </c>
      <c r="C76" s="64" t="str">
        <f t="shared" si="0"/>
        <v>โครงการคลีนิคนักกฎหมายประจำปี 2565 "ถอดเรียนมาตรฐานโรงฆ่าสัตว์ของต่างประเทศและประเทศไทย แก่ผู้ประกอบการและชุมชน"</v>
      </c>
      <c r="D76" s="73" t="s">
        <v>580</v>
      </c>
      <c r="E76" s="83" t="s">
        <v>27</v>
      </c>
      <c r="F76" s="44">
        <v>2565</v>
      </c>
      <c r="G76" s="66" t="s">
        <v>194</v>
      </c>
      <c r="H76" s="66" t="s">
        <v>195</v>
      </c>
      <c r="I76" s="66" t="s">
        <v>206</v>
      </c>
      <c r="J76" s="66" t="s">
        <v>582</v>
      </c>
      <c r="K76" s="66"/>
      <c r="L76" s="66" t="s">
        <v>159</v>
      </c>
      <c r="M76" s="66"/>
      <c r="N76" s="66"/>
      <c r="O76" s="66"/>
      <c r="P76" s="66"/>
      <c r="Q76" s="66"/>
      <c r="R76" s="66" t="s">
        <v>583</v>
      </c>
      <c r="S76" s="66" t="s">
        <v>525</v>
      </c>
    </row>
    <row r="77" spans="2:19" s="69" customFormat="1" hidden="1">
      <c r="B77" s="71" t="s">
        <v>586</v>
      </c>
      <c r="C77" s="64" t="str">
        <f t="shared" si="0"/>
        <v>การเพิ่มประสิทธิภาพการปฏิบัติงานด้านกฎหมายและวินัยสำหรับนิติกรในสำนักงาน เขตพื้นที่การศึกษา ประจำปีงบประมาณ พ.ศ. 2565</v>
      </c>
      <c r="D77" s="71" t="s">
        <v>587</v>
      </c>
      <c r="E77" s="76" t="s">
        <v>28</v>
      </c>
      <c r="F77" s="48">
        <v>2566</v>
      </c>
      <c r="G77" s="59" t="s">
        <v>195</v>
      </c>
      <c r="H77" s="59" t="s">
        <v>195</v>
      </c>
      <c r="I77" s="59" t="s">
        <v>593</v>
      </c>
      <c r="J77" s="59" t="s">
        <v>173</v>
      </c>
      <c r="K77" s="59"/>
      <c r="L77" s="59" t="s">
        <v>174</v>
      </c>
      <c r="M77" s="59"/>
      <c r="N77" s="59"/>
      <c r="O77" s="59"/>
      <c r="P77" s="59"/>
      <c r="Q77" s="59"/>
      <c r="R77" s="59" t="s">
        <v>594</v>
      </c>
      <c r="S77" s="59" t="s">
        <v>525</v>
      </c>
    </row>
    <row r="78" spans="2:19" s="69" customFormat="1" hidden="1">
      <c r="B78" s="71" t="s">
        <v>602</v>
      </c>
      <c r="C78" s="64" t="str">
        <f t="shared" si="0"/>
        <v>โครงการพัฒนากฎหมายและกลไกกำกับดูแลธุรกิจดิจิทัล (Governance Framework)</v>
      </c>
      <c r="D78" s="71" t="s">
        <v>603</v>
      </c>
      <c r="E78" s="76" t="s">
        <v>28</v>
      </c>
      <c r="F78" s="48">
        <v>2566</v>
      </c>
      <c r="G78" s="59" t="s">
        <v>359</v>
      </c>
      <c r="H78" s="59" t="s">
        <v>65</v>
      </c>
      <c r="I78" s="59" t="s">
        <v>604</v>
      </c>
      <c r="J78" s="59" t="s">
        <v>605</v>
      </c>
      <c r="K78" s="59"/>
      <c r="L78" s="59" t="s">
        <v>74</v>
      </c>
      <c r="M78" s="59"/>
      <c r="N78" s="59"/>
      <c r="O78" s="59"/>
      <c r="P78" s="59"/>
      <c r="Q78" s="59"/>
      <c r="R78" s="59" t="s">
        <v>606</v>
      </c>
      <c r="S78" s="59" t="s">
        <v>535</v>
      </c>
    </row>
    <row r="79" spans="2:19" s="69" customFormat="1" hidden="1">
      <c r="B79" s="71" t="s">
        <v>607</v>
      </c>
      <c r="C79" s="64" t="str">
        <f t="shared" si="0"/>
        <v>งานทบทวนและจัดทำแผนการตรวจสอบภายในประจำปีงบประมาณ พ.ศ. 2566</v>
      </c>
      <c r="D79" s="71" t="s">
        <v>608</v>
      </c>
      <c r="E79" s="76" t="s">
        <v>28</v>
      </c>
      <c r="F79" s="48">
        <v>2566</v>
      </c>
      <c r="G79" s="59" t="s">
        <v>359</v>
      </c>
      <c r="H79" s="59" t="s">
        <v>65</v>
      </c>
      <c r="I79" s="59" t="s">
        <v>609</v>
      </c>
      <c r="J79" s="59" t="s">
        <v>165</v>
      </c>
      <c r="K79" s="59"/>
      <c r="L79" s="59" t="s">
        <v>166</v>
      </c>
      <c r="M79" s="59"/>
      <c r="N79" s="59"/>
      <c r="O79" s="59"/>
      <c r="P79" s="59"/>
      <c r="Q79" s="59"/>
      <c r="R79" s="59" t="s">
        <v>610</v>
      </c>
      <c r="S79" s="59" t="s">
        <v>519</v>
      </c>
    </row>
    <row r="80" spans="2:19" s="69" customFormat="1" hidden="1">
      <c r="B80" s="71" t="s">
        <v>611</v>
      </c>
      <c r="C80" s="64" t="str">
        <f t="shared" si="0"/>
        <v>ปรับปรุงแก้ไขเพิ่มเติมพระราชบัญญัติการสอบสวนคดีพิเศษหรือ อนุบัญญัติที่เกี่ยวข้อง</v>
      </c>
      <c r="D80" s="71" t="s">
        <v>446</v>
      </c>
      <c r="E80" s="76" t="s">
        <v>28</v>
      </c>
      <c r="F80" s="48">
        <v>2566</v>
      </c>
      <c r="G80" s="59" t="s">
        <v>359</v>
      </c>
      <c r="H80" s="59" t="s">
        <v>65</v>
      </c>
      <c r="I80" s="59" t="s">
        <v>72</v>
      </c>
      <c r="J80" s="59" t="s">
        <v>165</v>
      </c>
      <c r="K80" s="59"/>
      <c r="L80" s="59" t="s">
        <v>166</v>
      </c>
      <c r="M80" s="59"/>
      <c r="N80" s="59"/>
      <c r="O80" s="59"/>
      <c r="P80" s="59"/>
      <c r="Q80" s="59"/>
      <c r="R80" s="59" t="s">
        <v>612</v>
      </c>
      <c r="S80" s="59" t="s">
        <v>519</v>
      </c>
    </row>
    <row r="81" spans="2:19" s="69" customFormat="1" hidden="1">
      <c r="B81" s="71" t="s">
        <v>613</v>
      </c>
      <c r="C81" s="64" t="str">
        <f t="shared" si="0"/>
        <v>โครงการ แผนเพิ่มประสิทธิภาพ พ.ศ.2566</v>
      </c>
      <c r="D81" s="71" t="s">
        <v>614</v>
      </c>
      <c r="E81" s="76" t="s">
        <v>28</v>
      </c>
      <c r="F81" s="48">
        <v>2566</v>
      </c>
      <c r="G81" s="59" t="s">
        <v>359</v>
      </c>
      <c r="H81" s="59" t="s">
        <v>65</v>
      </c>
      <c r="I81" s="59" t="s">
        <v>615</v>
      </c>
      <c r="J81" s="59" t="s">
        <v>165</v>
      </c>
      <c r="K81" s="59"/>
      <c r="L81" s="59" t="s">
        <v>166</v>
      </c>
      <c r="M81" s="59"/>
      <c r="N81" s="59"/>
      <c r="O81" s="59"/>
      <c r="P81" s="59"/>
      <c r="Q81" s="59"/>
      <c r="R81" s="59" t="s">
        <v>616</v>
      </c>
      <c r="S81" s="59" t="s">
        <v>519</v>
      </c>
    </row>
    <row r="82" spans="2:19" s="69" customFormat="1" hidden="1">
      <c r="B82" s="71" t="s">
        <v>617</v>
      </c>
      <c r="C82" s="64" t="str">
        <f t="shared" si="0"/>
        <v>พัฒนายุทธศาสตร์กรมสอบสวนคดีพิเศษสู่องค์กรหลักในการบังคับใช้กฎหมายกับอาชญากรรมพิเศษ ตามมาตรฐานสากล</v>
      </c>
      <c r="D82" s="71" t="s">
        <v>618</v>
      </c>
      <c r="E82" s="76" t="s">
        <v>28</v>
      </c>
      <c r="F82" s="48">
        <v>2566</v>
      </c>
      <c r="G82" s="59" t="s">
        <v>359</v>
      </c>
      <c r="H82" s="59" t="s">
        <v>65</v>
      </c>
      <c r="I82" s="59" t="s">
        <v>230</v>
      </c>
      <c r="J82" s="59" t="s">
        <v>165</v>
      </c>
      <c r="K82" s="59"/>
      <c r="L82" s="59" t="s">
        <v>166</v>
      </c>
      <c r="M82" s="59"/>
      <c r="N82" s="59"/>
      <c r="O82" s="59"/>
      <c r="P82" s="59"/>
      <c r="Q82" s="59"/>
      <c r="R82" s="59" t="s">
        <v>619</v>
      </c>
      <c r="S82" s="59" t="s">
        <v>519</v>
      </c>
    </row>
    <row r="83" spans="2:19" s="69" customFormat="1" hidden="1">
      <c r="B83" s="71" t="s">
        <v>620</v>
      </c>
      <c r="C83" s="64" t="str">
        <f t="shared" si="0"/>
        <v>โครงการบูรณาการความร่วมมือและส่งเสริมนวัตกรรมเครือข่ายด้านการป้องกันการเกิดอาชญากรรมคดีพิเศษ.</v>
      </c>
      <c r="D83" s="71" t="s">
        <v>621</v>
      </c>
      <c r="E83" s="76" t="s">
        <v>28</v>
      </c>
      <c r="F83" s="48">
        <v>2566</v>
      </c>
      <c r="G83" s="59" t="s">
        <v>359</v>
      </c>
      <c r="H83" s="59" t="s">
        <v>65</v>
      </c>
      <c r="I83" s="59" t="s">
        <v>230</v>
      </c>
      <c r="J83" s="59" t="s">
        <v>165</v>
      </c>
      <c r="K83" s="59"/>
      <c r="L83" s="59" t="s">
        <v>166</v>
      </c>
      <c r="M83" s="59"/>
      <c r="N83" s="59"/>
      <c r="O83" s="59"/>
      <c r="P83" s="59"/>
      <c r="Q83" s="59"/>
      <c r="R83" s="59" t="s">
        <v>622</v>
      </c>
      <c r="S83" s="59" t="s">
        <v>519</v>
      </c>
    </row>
    <row r="84" spans="2:19" s="69" customFormat="1" hidden="1">
      <c r="B84" s="71" t="s">
        <v>623</v>
      </c>
      <c r="C84" s="64" t="str">
        <f t="shared" si="0"/>
        <v>พัฒนาองค์การกรมสอบสวนคดีพิเศษ ประจำปีงบประมาณ พ.ศ. ๒๕๖๖</v>
      </c>
      <c r="D84" s="71" t="s">
        <v>624</v>
      </c>
      <c r="E84" s="76" t="s">
        <v>28</v>
      </c>
      <c r="F84" s="48">
        <v>2566</v>
      </c>
      <c r="G84" s="59" t="s">
        <v>359</v>
      </c>
      <c r="H84" s="59" t="s">
        <v>65</v>
      </c>
      <c r="I84" s="59" t="s">
        <v>625</v>
      </c>
      <c r="J84" s="59" t="s">
        <v>165</v>
      </c>
      <c r="K84" s="59"/>
      <c r="L84" s="59" t="s">
        <v>166</v>
      </c>
      <c r="M84" s="59"/>
      <c r="N84" s="59"/>
      <c r="O84" s="59"/>
      <c r="P84" s="59"/>
      <c r="Q84" s="59"/>
      <c r="R84" s="59" t="s">
        <v>626</v>
      </c>
      <c r="S84" s="59" t="s">
        <v>519</v>
      </c>
    </row>
    <row r="85" spans="2:19" s="69" customFormat="1" hidden="1">
      <c r="B85" s="71" t="s">
        <v>627</v>
      </c>
      <c r="C85" s="64" t="str">
        <f t="shared" ref="C85:C116" si="1">HYPERLINK(R85,D85)</f>
        <v>โครงการให้ความช่วยเหลือประชาชนที่ไม่ได้รับความเป็นธรรม</v>
      </c>
      <c r="D85" s="71" t="s">
        <v>628</v>
      </c>
      <c r="E85" s="76" t="s">
        <v>28</v>
      </c>
      <c r="F85" s="48">
        <v>2566</v>
      </c>
      <c r="G85" s="59" t="s">
        <v>359</v>
      </c>
      <c r="H85" s="59" t="s">
        <v>65</v>
      </c>
      <c r="I85" s="59" t="s">
        <v>629</v>
      </c>
      <c r="J85" s="59" t="s">
        <v>165</v>
      </c>
      <c r="K85" s="59"/>
      <c r="L85" s="59" t="s">
        <v>166</v>
      </c>
      <c r="M85" s="59"/>
      <c r="N85" s="59"/>
      <c r="O85" s="59"/>
      <c r="P85" s="59"/>
      <c r="Q85" s="59"/>
      <c r="R85" s="59" t="s">
        <v>630</v>
      </c>
      <c r="S85" s="59" t="s">
        <v>519</v>
      </c>
    </row>
    <row r="86" spans="2:19" s="69" customFormat="1" hidden="1">
      <c r="B86" s="71" t="s">
        <v>631</v>
      </c>
      <c r="C86" s="64" t="str">
        <f t="shared" si="1"/>
        <v>โครงการสัมมนาวิชาการและประกวดนวัตกรรมเทคโนโลยีสนับสนุนการสืบสวนสอบสวนคดีพิเศษ</v>
      </c>
      <c r="D86" s="71" t="s">
        <v>632</v>
      </c>
      <c r="E86" s="76" t="s">
        <v>28</v>
      </c>
      <c r="F86" s="48">
        <v>2566</v>
      </c>
      <c r="G86" s="59" t="s">
        <v>359</v>
      </c>
      <c r="H86" s="59" t="s">
        <v>65</v>
      </c>
      <c r="I86" s="59" t="s">
        <v>283</v>
      </c>
      <c r="J86" s="59" t="s">
        <v>165</v>
      </c>
      <c r="K86" s="59"/>
      <c r="L86" s="59" t="s">
        <v>166</v>
      </c>
      <c r="M86" s="59"/>
      <c r="N86" s="59"/>
      <c r="O86" s="59"/>
      <c r="P86" s="59"/>
      <c r="Q86" s="59"/>
      <c r="R86" s="59" t="s">
        <v>633</v>
      </c>
      <c r="S86" s="59" t="s">
        <v>598</v>
      </c>
    </row>
    <row r="87" spans="2:19" s="69" customFormat="1" hidden="1">
      <c r="B87" s="71" t="s">
        <v>634</v>
      </c>
      <c r="C87" s="64" t="str">
        <f t="shared" si="1"/>
        <v>โครงการพัฒนาศักยภาพบุคลากร กรมสอบสวนคดีพิเศษ และหน่วยงานบังคับใช้กฎหมาย</v>
      </c>
      <c r="D87" s="71" t="s">
        <v>635</v>
      </c>
      <c r="E87" s="76" t="s">
        <v>28</v>
      </c>
      <c r="F87" s="48">
        <v>2566</v>
      </c>
      <c r="G87" s="59" t="s">
        <v>359</v>
      </c>
      <c r="H87" s="59" t="s">
        <v>65</v>
      </c>
      <c r="I87" s="59" t="s">
        <v>188</v>
      </c>
      <c r="J87" s="59" t="s">
        <v>165</v>
      </c>
      <c r="K87" s="59"/>
      <c r="L87" s="59" t="s">
        <v>166</v>
      </c>
      <c r="M87" s="59"/>
      <c r="N87" s="59"/>
      <c r="O87" s="59"/>
      <c r="P87" s="59"/>
      <c r="Q87" s="59"/>
      <c r="R87" s="59" t="s">
        <v>636</v>
      </c>
      <c r="S87" s="59" t="s">
        <v>598</v>
      </c>
    </row>
    <row r="88" spans="2:19" s="69" customFormat="1" hidden="1">
      <c r="B88" s="71" t="s">
        <v>637</v>
      </c>
      <c r="C88" s="64" t="str">
        <f t="shared" si="1"/>
        <v>โครงการพัฒนามาตรฐานการสืบสวนสอบสวนคดีพิเศษ</v>
      </c>
      <c r="D88" s="71" t="s">
        <v>638</v>
      </c>
      <c r="E88" s="76" t="s">
        <v>28</v>
      </c>
      <c r="F88" s="48">
        <v>2566</v>
      </c>
      <c r="G88" s="59" t="s">
        <v>639</v>
      </c>
      <c r="H88" s="59" t="s">
        <v>65</v>
      </c>
      <c r="I88" s="59" t="s">
        <v>188</v>
      </c>
      <c r="J88" s="59" t="s">
        <v>165</v>
      </c>
      <c r="K88" s="59"/>
      <c r="L88" s="59" t="s">
        <v>166</v>
      </c>
      <c r="M88" s="59"/>
      <c r="N88" s="59"/>
      <c r="O88" s="59"/>
      <c r="P88" s="59"/>
      <c r="Q88" s="59"/>
      <c r="R88" s="59" t="s">
        <v>640</v>
      </c>
      <c r="S88" s="59" t="s">
        <v>519</v>
      </c>
    </row>
    <row r="89" spans="2:19" s="69" customFormat="1" hidden="1">
      <c r="B89" s="71" t="s">
        <v>641</v>
      </c>
      <c r="C89" s="64" t="str">
        <f t="shared" si="1"/>
        <v>โครงการสร้างการรับรู้ความเข้าใจภารกิจขององค์กรเพื่อป้องกันและแจ้งเตือนภัยอาชญากรรมพิเศษ</v>
      </c>
      <c r="D89" s="71" t="s">
        <v>642</v>
      </c>
      <c r="E89" s="76" t="s">
        <v>28</v>
      </c>
      <c r="F89" s="48">
        <v>2566</v>
      </c>
      <c r="G89" s="59" t="s">
        <v>359</v>
      </c>
      <c r="H89" s="59" t="s">
        <v>65</v>
      </c>
      <c r="I89" s="59" t="s">
        <v>57</v>
      </c>
      <c r="J89" s="59" t="s">
        <v>165</v>
      </c>
      <c r="K89" s="59"/>
      <c r="L89" s="59" t="s">
        <v>166</v>
      </c>
      <c r="M89" s="59"/>
      <c r="N89" s="59"/>
      <c r="O89" s="59"/>
      <c r="P89" s="59"/>
      <c r="Q89" s="59"/>
      <c r="R89" s="59" t="s">
        <v>643</v>
      </c>
      <c r="S89" s="59" t="s">
        <v>519</v>
      </c>
    </row>
    <row r="90" spans="2:19" s="69" customFormat="1" hidden="1">
      <c r="B90" s="71" t="s">
        <v>644</v>
      </c>
      <c r="C90" s="64" t="str">
        <f t="shared" si="1"/>
        <v>โครงการจัดซื้อกระสุนปืน ขนาด 9 มม. (115 - 124 เกรน)</v>
      </c>
      <c r="D90" s="71" t="s">
        <v>645</v>
      </c>
      <c r="E90" s="76" t="s">
        <v>28</v>
      </c>
      <c r="F90" s="48">
        <v>2566</v>
      </c>
      <c r="G90" s="59" t="s">
        <v>359</v>
      </c>
      <c r="H90" s="59" t="s">
        <v>65</v>
      </c>
      <c r="I90" s="59" t="s">
        <v>164</v>
      </c>
      <c r="J90" s="59" t="s">
        <v>165</v>
      </c>
      <c r="K90" s="59"/>
      <c r="L90" s="59" t="s">
        <v>166</v>
      </c>
      <c r="M90" s="59"/>
      <c r="N90" s="59"/>
      <c r="O90" s="59"/>
      <c r="P90" s="59"/>
      <c r="Q90" s="59"/>
      <c r="R90" s="59" t="s">
        <v>646</v>
      </c>
      <c r="S90" s="59" t="s">
        <v>522</v>
      </c>
    </row>
    <row r="91" spans="2:19" s="69" customFormat="1" hidden="1">
      <c r="B91" s="71" t="s">
        <v>647</v>
      </c>
      <c r="C91" s="64" t="str">
        <f t="shared" si="1"/>
        <v>โครงการการจัดทำและขับเคลื่อนแผนสร้างความผูกพันบุคลากรของกรมสอบสวนคดีพิเศษ</v>
      </c>
      <c r="D91" s="71" t="s">
        <v>648</v>
      </c>
      <c r="E91" s="76" t="s">
        <v>28</v>
      </c>
      <c r="F91" s="48">
        <v>2566</v>
      </c>
      <c r="G91" s="59" t="s">
        <v>359</v>
      </c>
      <c r="H91" s="59" t="s">
        <v>65</v>
      </c>
      <c r="I91" s="59" t="s">
        <v>649</v>
      </c>
      <c r="J91" s="59" t="s">
        <v>165</v>
      </c>
      <c r="K91" s="59"/>
      <c r="L91" s="59" t="s">
        <v>166</v>
      </c>
      <c r="M91" s="59"/>
      <c r="N91" s="59"/>
      <c r="O91" s="59"/>
      <c r="P91" s="59"/>
      <c r="Q91" s="59"/>
      <c r="R91" s="59" t="s">
        <v>650</v>
      </c>
      <c r="S91" s="59" t="s">
        <v>598</v>
      </c>
    </row>
    <row r="92" spans="2:19" s="69" customFormat="1" hidden="1">
      <c r="B92" s="71" t="s">
        <v>651</v>
      </c>
      <c r="C92" s="64" t="str">
        <f t="shared" si="1"/>
        <v>โครงการการจัดทำและขับเคลื่อนแผนปฏิบัติการตามแผนกลยุทธ์การบริหารทรัพยากรบุคคล ตามแนวทาง HR Scorecard</v>
      </c>
      <c r="D92" s="71" t="s">
        <v>652</v>
      </c>
      <c r="E92" s="76" t="s">
        <v>28</v>
      </c>
      <c r="F92" s="48">
        <v>2566</v>
      </c>
      <c r="G92" s="59" t="s">
        <v>359</v>
      </c>
      <c r="H92" s="59" t="s">
        <v>65</v>
      </c>
      <c r="I92" s="59" t="s">
        <v>649</v>
      </c>
      <c r="J92" s="59" t="s">
        <v>165</v>
      </c>
      <c r="K92" s="59"/>
      <c r="L92" s="59" t="s">
        <v>166</v>
      </c>
      <c r="M92" s="59"/>
      <c r="N92" s="59"/>
      <c r="O92" s="59"/>
      <c r="P92" s="59"/>
      <c r="Q92" s="59"/>
      <c r="R92" s="59" t="s">
        <v>653</v>
      </c>
      <c r="S92" s="59" t="s">
        <v>598</v>
      </c>
    </row>
    <row r="93" spans="2:19" s="69" customFormat="1" hidden="1">
      <c r="B93" s="71" t="s">
        <v>654</v>
      </c>
      <c r="C93" s="64" t="str">
        <f t="shared" si="1"/>
        <v>การพัฒนาความร่วมมือกับหน่วยงานบังคับใช้กฎหมายต่างประเทศที่มีที่ตั้งในประเทศไทย</v>
      </c>
      <c r="D93" s="71" t="s">
        <v>655</v>
      </c>
      <c r="E93" s="76" t="s">
        <v>28</v>
      </c>
      <c r="F93" s="48">
        <v>2566</v>
      </c>
      <c r="G93" s="59" t="s">
        <v>359</v>
      </c>
      <c r="H93" s="59" t="s">
        <v>65</v>
      </c>
      <c r="I93" s="59" t="s">
        <v>466</v>
      </c>
      <c r="J93" s="59" t="s">
        <v>165</v>
      </c>
      <c r="K93" s="59"/>
      <c r="L93" s="59" t="s">
        <v>166</v>
      </c>
      <c r="M93" s="59"/>
      <c r="N93" s="59"/>
      <c r="O93" s="59"/>
      <c r="P93" s="59"/>
      <c r="Q93" s="59"/>
      <c r="R93" s="59" t="s">
        <v>656</v>
      </c>
      <c r="S93" s="59" t="s">
        <v>522</v>
      </c>
    </row>
    <row r="94" spans="2:19" s="69" customFormat="1" hidden="1">
      <c r="B94" s="71" t="s">
        <v>657</v>
      </c>
      <c r="C94" s="64" t="str">
        <f t="shared" si="1"/>
        <v>จัดทำข้อเสนอว่าด้วยการปฏิบัติตามปฏิญญาสากลที่เกี่ยวกับการปฏิบัติต่อผู้เสียหายในการสืบสวนสอบสวนคดีพิเศษ</v>
      </c>
      <c r="D94" s="71" t="s">
        <v>658</v>
      </c>
      <c r="E94" s="76" t="s">
        <v>28</v>
      </c>
      <c r="F94" s="48">
        <v>2566</v>
      </c>
      <c r="G94" s="59" t="s">
        <v>359</v>
      </c>
      <c r="H94" s="59" t="s">
        <v>65</v>
      </c>
      <c r="I94" s="59" t="s">
        <v>72</v>
      </c>
      <c r="J94" s="59" t="s">
        <v>165</v>
      </c>
      <c r="K94" s="59"/>
      <c r="L94" s="59" t="s">
        <v>166</v>
      </c>
      <c r="M94" s="59"/>
      <c r="N94" s="59"/>
      <c r="O94" s="59"/>
      <c r="P94" s="59"/>
      <c r="Q94" s="59"/>
      <c r="R94" s="59" t="s">
        <v>659</v>
      </c>
      <c r="S94" s="59" t="s">
        <v>519</v>
      </c>
    </row>
    <row r="95" spans="2:19" s="69" customFormat="1" hidden="1">
      <c r="B95" s="71" t="s">
        <v>660</v>
      </c>
      <c r="C95" s="64" t="str">
        <f t="shared" si="1"/>
        <v>พัฒนาระบบฐานข้อมูลบันทึกข้อตกลงความร่วมมือ (MOU)</v>
      </c>
      <c r="D95" s="71" t="s">
        <v>661</v>
      </c>
      <c r="E95" s="76" t="s">
        <v>28</v>
      </c>
      <c r="F95" s="48">
        <v>2566</v>
      </c>
      <c r="G95" s="59" t="s">
        <v>359</v>
      </c>
      <c r="H95" s="59" t="s">
        <v>65</v>
      </c>
      <c r="I95" s="59" t="s">
        <v>72</v>
      </c>
      <c r="J95" s="59" t="s">
        <v>165</v>
      </c>
      <c r="K95" s="59"/>
      <c r="L95" s="59" t="s">
        <v>166</v>
      </c>
      <c r="M95" s="59"/>
      <c r="N95" s="59"/>
      <c r="O95" s="59"/>
      <c r="P95" s="59"/>
      <c r="Q95" s="59"/>
      <c r="R95" s="59" t="s">
        <v>662</v>
      </c>
      <c r="S95" s="59" t="s">
        <v>519</v>
      </c>
    </row>
    <row r="96" spans="2:19" s="69" customFormat="1" hidden="1">
      <c r="B96" s="71" t="s">
        <v>663</v>
      </c>
      <c r="C96" s="64" t="str">
        <f t="shared" si="1"/>
        <v>โครงการการจัดทำแผนเส้นทางความก้าวหน้าในสายอาชีพ (Career Path)</v>
      </c>
      <c r="D96" s="71" t="s">
        <v>664</v>
      </c>
      <c r="E96" s="76" t="s">
        <v>28</v>
      </c>
      <c r="F96" s="48">
        <v>2566</v>
      </c>
      <c r="G96" s="59" t="s">
        <v>359</v>
      </c>
      <c r="H96" s="59" t="s">
        <v>65</v>
      </c>
      <c r="I96" s="59" t="s">
        <v>649</v>
      </c>
      <c r="J96" s="59" t="s">
        <v>165</v>
      </c>
      <c r="K96" s="59"/>
      <c r="L96" s="59" t="s">
        <v>166</v>
      </c>
      <c r="M96" s="59"/>
      <c r="N96" s="59"/>
      <c r="O96" s="59"/>
      <c r="P96" s="59"/>
      <c r="Q96" s="59"/>
      <c r="R96" s="59" t="s">
        <v>665</v>
      </c>
      <c r="S96" s="59" t="s">
        <v>598</v>
      </c>
    </row>
    <row r="97" spans="2:19" s="69" customFormat="1" hidden="1">
      <c r="B97" s="71" t="s">
        <v>666</v>
      </c>
      <c r="C97" s="64" t="str">
        <f t="shared" si="1"/>
        <v>โครงการพัฒนามาตรฐานผู้ปฏิบัติงานในคดีพิเศษ</v>
      </c>
      <c r="D97" s="71" t="s">
        <v>667</v>
      </c>
      <c r="E97" s="76" t="s">
        <v>28</v>
      </c>
      <c r="F97" s="48">
        <v>2566</v>
      </c>
      <c r="G97" s="59" t="s">
        <v>359</v>
      </c>
      <c r="H97" s="59" t="s">
        <v>65</v>
      </c>
      <c r="I97" s="59" t="s">
        <v>649</v>
      </c>
      <c r="J97" s="59" t="s">
        <v>165</v>
      </c>
      <c r="K97" s="59"/>
      <c r="L97" s="59" t="s">
        <v>166</v>
      </c>
      <c r="M97" s="59"/>
      <c r="N97" s="59"/>
      <c r="O97" s="59"/>
      <c r="P97" s="59"/>
      <c r="Q97" s="59"/>
      <c r="R97" s="59" t="s">
        <v>668</v>
      </c>
      <c r="S97" s="59" t="s">
        <v>519</v>
      </c>
    </row>
    <row r="98" spans="2:19" s="69" customFormat="1" hidden="1">
      <c r="B98" s="71" t="s">
        <v>669</v>
      </c>
      <c r="C98" s="64" t="str">
        <f t="shared" si="1"/>
        <v>โครงการ “ระบบ AI Chatbot “DSI วานหน่อย (WanNoi)” ในการให้บริการประชาชน”</v>
      </c>
      <c r="D98" s="71" t="s">
        <v>670</v>
      </c>
      <c r="E98" s="76" t="s">
        <v>28</v>
      </c>
      <c r="F98" s="48">
        <v>2566</v>
      </c>
      <c r="G98" s="59" t="s">
        <v>359</v>
      </c>
      <c r="H98" s="59" t="s">
        <v>65</v>
      </c>
      <c r="I98" s="59" t="s">
        <v>283</v>
      </c>
      <c r="J98" s="59" t="s">
        <v>165</v>
      </c>
      <c r="K98" s="59"/>
      <c r="L98" s="59" t="s">
        <v>166</v>
      </c>
      <c r="M98" s="59"/>
      <c r="N98" s="59"/>
      <c r="O98" s="59"/>
      <c r="P98" s="59"/>
      <c r="Q98" s="59"/>
      <c r="R98" s="59" t="s">
        <v>671</v>
      </c>
      <c r="S98" s="59" t="s">
        <v>519</v>
      </c>
    </row>
    <row r="99" spans="2:19" s="69" customFormat="1" hidden="1">
      <c r="B99" s="71" t="s">
        <v>672</v>
      </c>
      <c r="C99" s="64" t="str">
        <f t="shared" si="1"/>
        <v>โครงการคุ้มครองพยานและบริหารจัดการศูนย์คุ้มครองพยานของกรมสอบสวนคดีพิเศษ</v>
      </c>
      <c r="D99" s="71" t="s">
        <v>673</v>
      </c>
      <c r="E99" s="76" t="s">
        <v>28</v>
      </c>
      <c r="F99" s="48">
        <v>2566</v>
      </c>
      <c r="G99" s="59" t="s">
        <v>359</v>
      </c>
      <c r="H99" s="59" t="s">
        <v>65</v>
      </c>
      <c r="I99" s="59" t="s">
        <v>164</v>
      </c>
      <c r="J99" s="59" t="s">
        <v>165</v>
      </c>
      <c r="K99" s="59"/>
      <c r="L99" s="59" t="s">
        <v>166</v>
      </c>
      <c r="M99" s="59"/>
      <c r="N99" s="59"/>
      <c r="O99" s="59"/>
      <c r="P99" s="59"/>
      <c r="Q99" s="59"/>
      <c r="R99" s="59" t="s">
        <v>674</v>
      </c>
      <c r="S99" s="59" t="s">
        <v>522</v>
      </c>
    </row>
    <row r="100" spans="2:19" s="69" customFormat="1" hidden="1">
      <c r="B100" s="71" t="s">
        <v>675</v>
      </c>
      <c r="C100" s="64" t="str">
        <f t="shared" si="1"/>
        <v>โครงการ “เสริมสร้างความรู้ ความเข้าใจ ด้านคุณธรรม จริยธรรม หลักธรรมาภิบาลเพื่อป้องกันและต่อต้านการทุจริตประพฤติมิชอบ ให้กับข้าราชการและเจ้าหน้าที่กรมสอบสวนคดีพิเศษ ประจำปีงบประมาณ พ.ศ. 2566”</v>
      </c>
      <c r="D100" s="71" t="s">
        <v>676</v>
      </c>
      <c r="E100" s="76" t="s">
        <v>28</v>
      </c>
      <c r="F100" s="48">
        <v>2566</v>
      </c>
      <c r="G100" s="59" t="s">
        <v>359</v>
      </c>
      <c r="H100" s="59" t="s">
        <v>65</v>
      </c>
      <c r="I100" s="59" t="s">
        <v>649</v>
      </c>
      <c r="J100" s="59" t="s">
        <v>165</v>
      </c>
      <c r="K100" s="59"/>
      <c r="L100" s="59" t="s">
        <v>166</v>
      </c>
      <c r="M100" s="59"/>
      <c r="N100" s="59"/>
      <c r="O100" s="59"/>
      <c r="P100" s="59"/>
      <c r="Q100" s="59"/>
      <c r="R100" s="59" t="s">
        <v>677</v>
      </c>
      <c r="S100" s="59" t="s">
        <v>598</v>
      </c>
    </row>
    <row r="101" spans="2:19" s="69" customFormat="1" hidden="1">
      <c r="B101" s="71" t="s">
        <v>678</v>
      </c>
      <c r="C101" s="64" t="str">
        <f t="shared" si="1"/>
        <v>โครงการสัมมนาทางวิชาการประจำปีของการประกาศใช้พระราชบัญญัติข้อมูลข่าวสารของราชการ พ.ศ. 2540 ประจำปี 2566</v>
      </c>
      <c r="D101" s="71" t="s">
        <v>679</v>
      </c>
      <c r="E101" s="76" t="s">
        <v>28</v>
      </c>
      <c r="F101" s="48">
        <v>2566</v>
      </c>
      <c r="G101" s="59" t="s">
        <v>359</v>
      </c>
      <c r="H101" s="59" t="s">
        <v>65</v>
      </c>
      <c r="I101" s="59" t="s">
        <v>680</v>
      </c>
      <c r="J101" s="59" t="s">
        <v>681</v>
      </c>
      <c r="K101" s="59"/>
      <c r="L101" s="59" t="s">
        <v>107</v>
      </c>
      <c r="M101" s="59"/>
      <c r="N101" s="59"/>
      <c r="O101" s="59"/>
      <c r="P101" s="59"/>
      <c r="Q101" s="59"/>
      <c r="R101" s="59" t="s">
        <v>682</v>
      </c>
      <c r="S101" s="59" t="s">
        <v>519</v>
      </c>
    </row>
    <row r="102" spans="2:19" s="69" customFormat="1" hidden="1">
      <c r="B102" s="71" t="s">
        <v>683</v>
      </c>
      <c r="C102" s="64" t="str">
        <f t="shared" si="1"/>
        <v>โครงการการป้องกันอาชญากรรมทางเพศ ในสถานศึกษาและชุมชน</v>
      </c>
      <c r="D102" s="71" t="s">
        <v>684</v>
      </c>
      <c r="E102" s="76" t="s">
        <v>28</v>
      </c>
      <c r="F102" s="48">
        <v>2566</v>
      </c>
      <c r="G102" s="59" t="s">
        <v>359</v>
      </c>
      <c r="H102" s="59" t="s">
        <v>65</v>
      </c>
      <c r="I102" s="59" t="s">
        <v>230</v>
      </c>
      <c r="J102" s="59" t="s">
        <v>165</v>
      </c>
      <c r="K102" s="59"/>
      <c r="L102" s="59" t="s">
        <v>166</v>
      </c>
      <c r="M102" s="59"/>
      <c r="N102" s="59"/>
      <c r="O102" s="59"/>
      <c r="P102" s="59"/>
      <c r="Q102" s="59"/>
      <c r="R102" s="59" t="s">
        <v>685</v>
      </c>
      <c r="S102" s="59" t="s">
        <v>519</v>
      </c>
    </row>
    <row r="103" spans="2:19" s="69" customFormat="1" hidden="1">
      <c r="B103" s="71" t="s">
        <v>686</v>
      </c>
      <c r="C103" s="64" t="str">
        <f t="shared" si="1"/>
        <v>โครงการอำนวยความเป็นธรรม</v>
      </c>
      <c r="D103" s="71" t="s">
        <v>687</v>
      </c>
      <c r="E103" s="76" t="s">
        <v>28</v>
      </c>
      <c r="F103" s="48">
        <v>2566</v>
      </c>
      <c r="G103" s="59" t="s">
        <v>359</v>
      </c>
      <c r="H103" s="59" t="s">
        <v>65</v>
      </c>
      <c r="I103" s="59" t="s">
        <v>688</v>
      </c>
      <c r="J103" s="59" t="s">
        <v>165</v>
      </c>
      <c r="K103" s="59"/>
      <c r="L103" s="59" t="s">
        <v>166</v>
      </c>
      <c r="M103" s="59"/>
      <c r="N103" s="59"/>
      <c r="O103" s="59"/>
      <c r="P103" s="59"/>
      <c r="Q103" s="59"/>
      <c r="R103" s="59" t="s">
        <v>689</v>
      </c>
      <c r="S103" s="59" t="s">
        <v>519</v>
      </c>
    </row>
    <row r="104" spans="2:19" s="69" customFormat="1" hidden="1">
      <c r="B104" s="71" t="s">
        <v>690</v>
      </c>
      <c r="C104" s="64" t="str">
        <f t="shared" si="1"/>
        <v>โครงการปรับมโนทัศน์ในการครองตน ตามหลักสุจริตธรรมให้กับผู้บริหารทุกระดับของกรมสอบสวนคดีพิเศษ ประจำปีงบประมาณ พ.ศ. 2566</v>
      </c>
      <c r="D104" s="71" t="s">
        <v>691</v>
      </c>
      <c r="E104" s="76" t="s">
        <v>28</v>
      </c>
      <c r="F104" s="48">
        <v>2566</v>
      </c>
      <c r="G104" s="59" t="s">
        <v>359</v>
      </c>
      <c r="H104" s="59" t="s">
        <v>65</v>
      </c>
      <c r="I104" s="59" t="s">
        <v>649</v>
      </c>
      <c r="J104" s="59" t="s">
        <v>165</v>
      </c>
      <c r="K104" s="59"/>
      <c r="L104" s="59" t="s">
        <v>166</v>
      </c>
      <c r="M104" s="59"/>
      <c r="N104" s="59"/>
      <c r="O104" s="59"/>
      <c r="P104" s="59"/>
      <c r="Q104" s="59"/>
      <c r="R104" s="59" t="s">
        <v>692</v>
      </c>
      <c r="S104" s="59" t="s">
        <v>598</v>
      </c>
    </row>
    <row r="105" spans="2:19" s="69" customFormat="1" hidden="1">
      <c r="B105" s="71" t="s">
        <v>693</v>
      </c>
      <c r="C105" s="64" t="str">
        <f t="shared" si="1"/>
        <v>โครงการ “การประเมินคุณธรรมและความโปร่งใสในการดำเนินงานของหน่วยงานภาครัฐ”</v>
      </c>
      <c r="D105" s="71" t="s">
        <v>694</v>
      </c>
      <c r="E105" s="76" t="s">
        <v>28</v>
      </c>
      <c r="F105" s="48">
        <v>2566</v>
      </c>
      <c r="G105" s="59" t="s">
        <v>359</v>
      </c>
      <c r="H105" s="59" t="s">
        <v>65</v>
      </c>
      <c r="I105" s="59" t="s">
        <v>649</v>
      </c>
      <c r="J105" s="59" t="s">
        <v>165</v>
      </c>
      <c r="K105" s="59"/>
      <c r="L105" s="59" t="s">
        <v>166</v>
      </c>
      <c r="M105" s="59"/>
      <c r="N105" s="59"/>
      <c r="O105" s="59"/>
      <c r="P105" s="59"/>
      <c r="Q105" s="59"/>
      <c r="R105" s="59" t="s">
        <v>695</v>
      </c>
      <c r="S105" s="59" t="s">
        <v>519</v>
      </c>
    </row>
    <row r="106" spans="2:19" s="69" customFormat="1" hidden="1">
      <c r="B106" s="71" t="s">
        <v>696</v>
      </c>
      <c r="C106" s="64" t="str">
        <f t="shared" si="1"/>
        <v>โครงการ “การส่งเสริมสร้างองค์กรต้นแบบในด้านการบริหารจัดการ”</v>
      </c>
      <c r="D106" s="71" t="s">
        <v>697</v>
      </c>
      <c r="E106" s="76" t="s">
        <v>28</v>
      </c>
      <c r="F106" s="48">
        <v>2566</v>
      </c>
      <c r="G106" s="59" t="s">
        <v>359</v>
      </c>
      <c r="H106" s="59" t="s">
        <v>65</v>
      </c>
      <c r="I106" s="59" t="s">
        <v>649</v>
      </c>
      <c r="J106" s="59" t="s">
        <v>165</v>
      </c>
      <c r="K106" s="59"/>
      <c r="L106" s="59" t="s">
        <v>166</v>
      </c>
      <c r="M106" s="59"/>
      <c r="N106" s="59"/>
      <c r="O106" s="59"/>
      <c r="P106" s="59"/>
      <c r="Q106" s="59"/>
      <c r="R106" s="59" t="s">
        <v>698</v>
      </c>
      <c r="S106" s="59" t="s">
        <v>519</v>
      </c>
    </row>
    <row r="107" spans="2:19" s="69" customFormat="1" hidden="1">
      <c r="B107" s="71" t="s">
        <v>699</v>
      </c>
      <c r="C107" s="64" t="str">
        <f t="shared" si="1"/>
        <v>โครงการ “สื่อสร้างสรรค์เพื่อส่งเสริมคุณธรรม จริยธรรม และวินัยข้าราชการ ประจำปีงบประมาณ พ.ศ. 2566 ”</v>
      </c>
      <c r="D107" s="71" t="s">
        <v>700</v>
      </c>
      <c r="E107" s="76" t="s">
        <v>28</v>
      </c>
      <c r="F107" s="48">
        <v>2566</v>
      </c>
      <c r="G107" s="59" t="s">
        <v>359</v>
      </c>
      <c r="H107" s="59" t="s">
        <v>65</v>
      </c>
      <c r="I107" s="59" t="s">
        <v>649</v>
      </c>
      <c r="J107" s="59" t="s">
        <v>165</v>
      </c>
      <c r="K107" s="59"/>
      <c r="L107" s="59" t="s">
        <v>166</v>
      </c>
      <c r="M107" s="59"/>
      <c r="N107" s="59"/>
      <c r="O107" s="59"/>
      <c r="P107" s="59"/>
      <c r="Q107" s="59"/>
      <c r="R107" s="59" t="s">
        <v>701</v>
      </c>
      <c r="S107" s="59" t="s">
        <v>598</v>
      </c>
    </row>
    <row r="108" spans="2:19" s="69" customFormat="1" hidden="1">
      <c r="B108" s="71" t="s">
        <v>702</v>
      </c>
      <c r="C108" s="64" t="str">
        <f t="shared" si="1"/>
        <v>โครงการนวัตกรรมสารสนเทศการเผยแพร่องค์ความรู้เครือข่าย DSI เพื่อป้องกันการเกิดอาชญากรรมคดีพิเศษผ่านสื่อออนไลน์</v>
      </c>
      <c r="D108" s="71" t="s">
        <v>703</v>
      </c>
      <c r="E108" s="76" t="s">
        <v>28</v>
      </c>
      <c r="F108" s="48">
        <v>2566</v>
      </c>
      <c r="G108" s="59" t="s">
        <v>359</v>
      </c>
      <c r="H108" s="59" t="s">
        <v>65</v>
      </c>
      <c r="I108" s="59" t="s">
        <v>230</v>
      </c>
      <c r="J108" s="59" t="s">
        <v>165</v>
      </c>
      <c r="K108" s="59"/>
      <c r="L108" s="59" t="s">
        <v>166</v>
      </c>
      <c r="M108" s="59"/>
      <c r="N108" s="59"/>
      <c r="O108" s="59"/>
      <c r="P108" s="59"/>
      <c r="Q108" s="59"/>
      <c r="R108" s="59" t="s">
        <v>704</v>
      </c>
      <c r="S108" s="59" t="s">
        <v>519</v>
      </c>
    </row>
    <row r="109" spans="2:19" s="69" customFormat="1" hidden="1">
      <c r="B109" s="71" t="s">
        <v>705</v>
      </c>
      <c r="C109" s="64" t="str">
        <f t="shared" si="1"/>
        <v>โครงการขับเคลื่อนสถาบันการสอบสวนคดีพิเศษ</v>
      </c>
      <c r="D109" s="71" t="s">
        <v>706</v>
      </c>
      <c r="E109" s="76" t="s">
        <v>28</v>
      </c>
      <c r="F109" s="48">
        <v>2566</v>
      </c>
      <c r="G109" s="59" t="s">
        <v>359</v>
      </c>
      <c r="H109" s="59" t="s">
        <v>65</v>
      </c>
      <c r="I109" s="59" t="s">
        <v>188</v>
      </c>
      <c r="J109" s="59" t="s">
        <v>165</v>
      </c>
      <c r="K109" s="59"/>
      <c r="L109" s="59" t="s">
        <v>166</v>
      </c>
      <c r="M109" s="59"/>
      <c r="N109" s="59"/>
      <c r="O109" s="59"/>
      <c r="P109" s="59"/>
      <c r="Q109" s="59"/>
      <c r="R109" s="59" t="s">
        <v>707</v>
      </c>
      <c r="S109" s="59" t="s">
        <v>598</v>
      </c>
    </row>
    <row r="110" spans="2:19" s="69" customFormat="1" hidden="1">
      <c r="B110" s="71" t="s">
        <v>708</v>
      </c>
      <c r="C110" s="64" t="str">
        <f t="shared" si="1"/>
        <v>แผนงานงานวิจัยด้านกฎหมายและกระบวนการยุติธรรม</v>
      </c>
      <c r="D110" s="71" t="s">
        <v>709</v>
      </c>
      <c r="E110" s="76" t="s">
        <v>28</v>
      </c>
      <c r="F110" s="48">
        <v>2566</v>
      </c>
      <c r="G110" s="59" t="s">
        <v>359</v>
      </c>
      <c r="H110" s="59" t="s">
        <v>65</v>
      </c>
      <c r="I110" s="59" t="s">
        <v>188</v>
      </c>
      <c r="J110" s="59" t="s">
        <v>165</v>
      </c>
      <c r="K110" s="59"/>
      <c r="L110" s="59" t="s">
        <v>166</v>
      </c>
      <c r="M110" s="59"/>
      <c r="N110" s="59"/>
      <c r="O110" s="59"/>
      <c r="P110" s="59"/>
      <c r="Q110" s="59"/>
      <c r="R110" s="59" t="s">
        <v>710</v>
      </c>
      <c r="S110" s="59" t="s">
        <v>519</v>
      </c>
    </row>
    <row r="111" spans="2:19" s="69" customFormat="1" hidden="1">
      <c r="B111" s="71" t="s">
        <v>711</v>
      </c>
      <c r="C111" s="64" t="str">
        <f t="shared" si="1"/>
        <v>กิจกรรมเสริมสร้างความรู้ความเข้าใจ และติดตามประเมินผลการบังคับใช้กฎหมายเกี่ยวกับการศึกษา ประจำปีงบประมาณ พ.ศ. 2566</v>
      </c>
      <c r="D111" s="71" t="s">
        <v>712</v>
      </c>
      <c r="E111" s="76" t="s">
        <v>28</v>
      </c>
      <c r="F111" s="48">
        <v>2566</v>
      </c>
      <c r="G111" s="59" t="s">
        <v>713</v>
      </c>
      <c r="H111" s="59" t="s">
        <v>713</v>
      </c>
      <c r="I111" s="59" t="s">
        <v>714</v>
      </c>
      <c r="J111" s="59" t="s">
        <v>574</v>
      </c>
      <c r="K111" s="59"/>
      <c r="L111" s="59" t="s">
        <v>174</v>
      </c>
      <c r="M111" s="59"/>
      <c r="N111" s="59"/>
      <c r="O111" s="59"/>
      <c r="P111" s="59"/>
      <c r="Q111" s="59"/>
      <c r="R111" s="59" t="s">
        <v>715</v>
      </c>
      <c r="S111" s="59" t="s">
        <v>525</v>
      </c>
    </row>
    <row r="112" spans="2:19" s="69" customFormat="1" hidden="1">
      <c r="B112" s="71" t="s">
        <v>716</v>
      </c>
      <c r="C112" s="64" t="str">
        <f t="shared" si="1"/>
        <v>งานปราบปรามอาชญากรรมพิเศษ</v>
      </c>
      <c r="D112" s="71" t="s">
        <v>717</v>
      </c>
      <c r="E112" s="76" t="s">
        <v>28</v>
      </c>
      <c r="F112" s="48">
        <v>2566</v>
      </c>
      <c r="G112" s="59" t="s">
        <v>359</v>
      </c>
      <c r="H112" s="59" t="s">
        <v>65</v>
      </c>
      <c r="I112" s="59" t="s">
        <v>230</v>
      </c>
      <c r="J112" s="59" t="s">
        <v>165</v>
      </c>
      <c r="K112" s="59"/>
      <c r="L112" s="59" t="s">
        <v>166</v>
      </c>
      <c r="M112" s="59"/>
      <c r="N112" s="59"/>
      <c r="O112" s="59"/>
      <c r="P112" s="59"/>
      <c r="Q112" s="59"/>
      <c r="R112" s="59" t="s">
        <v>718</v>
      </c>
      <c r="S112" s="59" t="s">
        <v>522</v>
      </c>
    </row>
    <row r="113" spans="2:21" s="69" customFormat="1" hidden="1">
      <c r="B113" s="71" t="s">
        <v>719</v>
      </c>
      <c r="C113" s="64" t="str">
        <f t="shared" si="1"/>
        <v>โครงการเผยแพร่องค์ความรู้ในรูปแบบสื่อสิ่งพิมพ์ (จัดพิมพ์รวมคำวินิจฉัยศาลรัฐธรรมนูญ)</v>
      </c>
      <c r="D113" s="71" t="s">
        <v>720</v>
      </c>
      <c r="E113" s="76" t="s">
        <v>28</v>
      </c>
      <c r="F113" s="48">
        <v>2566</v>
      </c>
      <c r="G113" s="59" t="s">
        <v>359</v>
      </c>
      <c r="H113" s="59" t="s">
        <v>65</v>
      </c>
      <c r="I113" s="59"/>
      <c r="J113" s="59" t="s">
        <v>121</v>
      </c>
      <c r="K113" s="59"/>
      <c r="L113" s="59" t="s">
        <v>83</v>
      </c>
      <c r="M113" s="59"/>
      <c r="N113" s="59"/>
      <c r="O113" s="59"/>
      <c r="P113" s="59"/>
      <c r="Q113" s="59"/>
      <c r="R113" s="59" t="s">
        <v>721</v>
      </c>
      <c r="S113" s="59" t="s">
        <v>525</v>
      </c>
    </row>
    <row r="114" spans="2:21" s="69" customFormat="1" hidden="1">
      <c r="B114" s="71" t="s">
        <v>722</v>
      </c>
      <c r="C114" s="64" t="str">
        <f t="shared" si="1"/>
        <v>โครงการเผยแพร่องค์ความรู้ในรูปแบบสื่อสิ่งพิมพ์ (จัดพิมพ์รัฐธรรมนูญแห่งราชอาณาจักรไทย)</v>
      </c>
      <c r="D114" s="71" t="s">
        <v>723</v>
      </c>
      <c r="E114" s="76" t="s">
        <v>28</v>
      </c>
      <c r="F114" s="48">
        <v>2566</v>
      </c>
      <c r="G114" s="59" t="s">
        <v>359</v>
      </c>
      <c r="H114" s="59" t="s">
        <v>65</v>
      </c>
      <c r="I114" s="59"/>
      <c r="J114" s="59" t="s">
        <v>121</v>
      </c>
      <c r="K114" s="59"/>
      <c r="L114" s="59" t="s">
        <v>83</v>
      </c>
      <c r="M114" s="59"/>
      <c r="N114" s="59"/>
      <c r="O114" s="59"/>
      <c r="P114" s="59"/>
      <c r="Q114" s="59"/>
      <c r="R114" s="59" t="s">
        <v>724</v>
      </c>
      <c r="S114" s="59" t="s">
        <v>600</v>
      </c>
    </row>
    <row r="115" spans="2:21" s="69" customFormat="1" hidden="1">
      <c r="B115" s="71" t="s">
        <v>725</v>
      </c>
      <c r="C115" s="64" t="str">
        <f t="shared" si="1"/>
        <v>โครงการเผยแพร่องค์ความรู้ในรูปแบบสื่อสิ่งพิมพ์ (จัดพิมพ์จดหมายข่าวศาลรัฐธรรมนูญ)</v>
      </c>
      <c r="D115" s="71" t="s">
        <v>726</v>
      </c>
      <c r="E115" s="76" t="s">
        <v>28</v>
      </c>
      <c r="F115" s="48">
        <v>2566</v>
      </c>
      <c r="G115" s="59" t="s">
        <v>359</v>
      </c>
      <c r="H115" s="59" t="s">
        <v>65</v>
      </c>
      <c r="I115" s="59"/>
      <c r="J115" s="59" t="s">
        <v>121</v>
      </c>
      <c r="K115" s="59"/>
      <c r="L115" s="59" t="s">
        <v>83</v>
      </c>
      <c r="M115" s="59"/>
      <c r="N115" s="59"/>
      <c r="O115" s="59"/>
      <c r="P115" s="59"/>
      <c r="Q115" s="59"/>
      <c r="R115" s="59" t="s">
        <v>727</v>
      </c>
      <c r="S115" s="59" t="s">
        <v>600</v>
      </c>
    </row>
    <row r="116" spans="2:21" s="69" customFormat="1" hidden="1">
      <c r="B116" s="71" t="s">
        <v>728</v>
      </c>
      <c r="C116" s="64" t="str">
        <f t="shared" si="1"/>
        <v>โครงการ “จัดพิมพ์วารสารศาลรัฐธรรมนูญ”</v>
      </c>
      <c r="D116" s="71" t="s">
        <v>729</v>
      </c>
      <c r="E116" s="76" t="s">
        <v>28</v>
      </c>
      <c r="F116" s="48">
        <v>2566</v>
      </c>
      <c r="G116" s="59" t="s">
        <v>359</v>
      </c>
      <c r="H116" s="59" t="s">
        <v>65</v>
      </c>
      <c r="I116" s="59"/>
      <c r="J116" s="59" t="s">
        <v>121</v>
      </c>
      <c r="K116" s="59"/>
      <c r="L116" s="59" t="s">
        <v>83</v>
      </c>
      <c r="M116" s="59"/>
      <c r="N116" s="59"/>
      <c r="O116" s="59"/>
      <c r="P116" s="59"/>
      <c r="Q116" s="59"/>
      <c r="R116" s="59" t="s">
        <v>730</v>
      </c>
      <c r="S116" s="59" t="s">
        <v>600</v>
      </c>
    </row>
    <row r="117" spans="2:21" s="69" customFormat="1" hidden="1">
      <c r="B117" s="71" t="s">
        <v>731</v>
      </c>
      <c r="C117" s="64" t="str">
        <f t="shared" ref="C117:C148" si="2">HYPERLINK(R117,D117)</f>
        <v>โครงการ จัดทําสิ่งพิมพ์ (หนังสือจดหมายเหตุศาลรัฐธรรมนูญ)</v>
      </c>
      <c r="D117" s="71" t="s">
        <v>732</v>
      </c>
      <c r="E117" s="76" t="s">
        <v>28</v>
      </c>
      <c r="F117" s="48">
        <v>2566</v>
      </c>
      <c r="G117" s="59" t="s">
        <v>359</v>
      </c>
      <c r="H117" s="59" t="s">
        <v>65</v>
      </c>
      <c r="I117" s="59"/>
      <c r="J117" s="59" t="s">
        <v>121</v>
      </c>
      <c r="K117" s="59"/>
      <c r="L117" s="59" t="s">
        <v>83</v>
      </c>
      <c r="M117" s="59"/>
      <c r="N117" s="59"/>
      <c r="O117" s="59"/>
      <c r="P117" s="59"/>
      <c r="Q117" s="59"/>
      <c r="R117" s="59" t="s">
        <v>733</v>
      </c>
      <c r="S117" s="59" t="s">
        <v>600</v>
      </c>
    </row>
    <row r="118" spans="2:21" s="69" customFormat="1" hidden="1">
      <c r="B118" s="71" t="s">
        <v>734</v>
      </c>
      <c r="C118" s="64" t="str">
        <f t="shared" si="2"/>
        <v>โครงการจัดตั้งแหล่งข่าวบุคคลระดับพื้นที่</v>
      </c>
      <c r="D118" s="71" t="s">
        <v>475</v>
      </c>
      <c r="E118" s="76" t="s">
        <v>28</v>
      </c>
      <c r="F118" s="48">
        <v>2566</v>
      </c>
      <c r="G118" s="59" t="s">
        <v>359</v>
      </c>
      <c r="H118" s="59" t="s">
        <v>65</v>
      </c>
      <c r="I118" s="59" t="s">
        <v>230</v>
      </c>
      <c r="J118" s="59" t="s">
        <v>165</v>
      </c>
      <c r="K118" s="59"/>
      <c r="L118" s="59" t="s">
        <v>166</v>
      </c>
      <c r="M118" s="59"/>
      <c r="N118" s="59"/>
      <c r="O118" s="59"/>
      <c r="P118" s="59"/>
      <c r="Q118" s="59"/>
      <c r="R118" s="59" t="s">
        <v>735</v>
      </c>
      <c r="S118" s="59" t="s">
        <v>522</v>
      </c>
    </row>
    <row r="119" spans="2:21" s="69" customFormat="1" hidden="1">
      <c r="B119" s="71" t="s">
        <v>736</v>
      </c>
      <c r="C119" s="64" t="str">
        <f t="shared" si="2"/>
        <v>โครงการประชุมด้านการบังคับคดีร่วมกับหน่วยงานด้านการบังคับคดีล้มละลายของประเทศสมาชิกอาเซียนและประเทศคู่เจรจา (สาธารณรัฐประชาชนจีน ประเทศญี่ปุ่น และสาธารณรัฐเกาหลี)</v>
      </c>
      <c r="D119" s="71" t="s">
        <v>737</v>
      </c>
      <c r="E119" s="76" t="s">
        <v>28</v>
      </c>
      <c r="F119" s="48">
        <v>2566</v>
      </c>
      <c r="G119" s="59" t="s">
        <v>738</v>
      </c>
      <c r="H119" s="59" t="s">
        <v>739</v>
      </c>
      <c r="I119" s="59" t="s">
        <v>57</v>
      </c>
      <c r="J119" s="59" t="s">
        <v>740</v>
      </c>
      <c r="K119" s="59"/>
      <c r="L119" s="59" t="s">
        <v>166</v>
      </c>
      <c r="M119" s="59"/>
      <c r="N119" s="59"/>
      <c r="O119" s="59"/>
      <c r="P119" s="59"/>
      <c r="Q119" s="59"/>
      <c r="R119" s="59" t="s">
        <v>741</v>
      </c>
      <c r="S119" s="59" t="s">
        <v>525</v>
      </c>
    </row>
    <row r="120" spans="2:21" s="69" customFormat="1" hidden="1">
      <c r="B120" s="71" t="s">
        <v>742</v>
      </c>
      <c r="C120" s="64" t="str">
        <f t="shared" si="2"/>
        <v>โครงการปรับปรุงกฎหมายและการให้บริการของภาครัฐ</v>
      </c>
      <c r="D120" s="71" t="s">
        <v>743</v>
      </c>
      <c r="E120" s="76" t="s">
        <v>28</v>
      </c>
      <c r="F120" s="48">
        <v>2566</v>
      </c>
      <c r="G120" s="59" t="s">
        <v>359</v>
      </c>
      <c r="H120" s="59" t="s">
        <v>65</v>
      </c>
      <c r="I120" s="59" t="s">
        <v>57</v>
      </c>
      <c r="J120" s="59" t="s">
        <v>740</v>
      </c>
      <c r="K120" s="59"/>
      <c r="L120" s="59" t="s">
        <v>166</v>
      </c>
      <c r="M120" s="59"/>
      <c r="N120" s="59"/>
      <c r="O120" s="59"/>
      <c r="P120" s="59"/>
      <c r="Q120" s="59"/>
      <c r="R120" s="59" t="s">
        <v>744</v>
      </c>
      <c r="S120" s="59" t="s">
        <v>525</v>
      </c>
    </row>
    <row r="121" spans="2:21" s="69" customFormat="1" hidden="1">
      <c r="B121" s="74" t="s">
        <v>745</v>
      </c>
      <c r="C121" s="80" t="str">
        <f t="shared" si="2"/>
        <v>การพัฒนาประสิทธิภาพผู้ปฏิบัติงานด้านสิทธิมนุษยชน และการคุ้มครองสิทธิและเสรีภาพ</v>
      </c>
      <c r="D121" s="74" t="s">
        <v>746</v>
      </c>
      <c r="E121" s="84" t="s">
        <v>28</v>
      </c>
      <c r="F121" s="56">
        <v>2567</v>
      </c>
      <c r="G121" s="57" t="s">
        <v>747</v>
      </c>
      <c r="H121" s="57" t="s">
        <v>378</v>
      </c>
      <c r="I121" s="57" t="s">
        <v>748</v>
      </c>
      <c r="J121" s="57" t="s">
        <v>749</v>
      </c>
      <c r="K121" s="57"/>
      <c r="L121" s="57" t="s">
        <v>166</v>
      </c>
      <c r="M121" s="57" t="s">
        <v>750</v>
      </c>
      <c r="N121" s="57"/>
      <c r="O121" s="57"/>
      <c r="P121" s="57"/>
      <c r="Q121" s="57"/>
      <c r="R121" s="57" t="s">
        <v>752</v>
      </c>
      <c r="S121" s="57" t="s">
        <v>945</v>
      </c>
      <c r="U121" s="69" t="s">
        <v>944</v>
      </c>
    </row>
    <row r="122" spans="2:21" s="69" customFormat="1" hidden="1">
      <c r="B122" s="74" t="s">
        <v>754</v>
      </c>
      <c r="C122" s="80" t="str">
        <f t="shared" si="2"/>
        <v>โครงการส่งเสริมพื้นที่ปลอดการบังคับคดี (Execution–free area Project)</v>
      </c>
      <c r="D122" s="74" t="s">
        <v>755</v>
      </c>
      <c r="E122" s="84" t="s">
        <v>28</v>
      </c>
      <c r="F122" s="56">
        <v>2567</v>
      </c>
      <c r="G122" s="57" t="s">
        <v>747</v>
      </c>
      <c r="H122" s="57" t="s">
        <v>378</v>
      </c>
      <c r="I122" s="57" t="s">
        <v>57</v>
      </c>
      <c r="J122" s="57" t="s">
        <v>740</v>
      </c>
      <c r="K122" s="57"/>
      <c r="L122" s="57" t="s">
        <v>166</v>
      </c>
      <c r="M122" s="57" t="s">
        <v>750</v>
      </c>
      <c r="N122" s="57"/>
      <c r="O122" s="57"/>
      <c r="P122" s="57"/>
      <c r="Q122" s="57"/>
      <c r="R122" s="57" t="s">
        <v>756</v>
      </c>
      <c r="S122" s="57" t="s">
        <v>600</v>
      </c>
      <c r="U122" s="69" t="s">
        <v>946</v>
      </c>
    </row>
    <row r="123" spans="2:21" s="69" customFormat="1" hidden="1">
      <c r="B123" s="74" t="s">
        <v>757</v>
      </c>
      <c r="C123" s="80" t="str">
        <f t="shared" si="2"/>
        <v>โครงการ “พัฒนา Application ระบบงานนักจิตวิทยาหรือนักสังคมสงเคราะห์ตามประมวลกฎหมายวิธีพิจารณาความอาญา”</v>
      </c>
      <c r="D123" s="74" t="s">
        <v>758</v>
      </c>
      <c r="E123" s="84" t="s">
        <v>28</v>
      </c>
      <c r="F123" s="56">
        <v>2567</v>
      </c>
      <c r="G123" s="57" t="s">
        <v>747</v>
      </c>
      <c r="H123" s="57" t="s">
        <v>378</v>
      </c>
      <c r="I123" s="57" t="s">
        <v>72</v>
      </c>
      <c r="J123" s="57" t="s">
        <v>339</v>
      </c>
      <c r="K123" s="57"/>
      <c r="L123" s="57" t="s">
        <v>166</v>
      </c>
      <c r="M123" s="57" t="s">
        <v>750</v>
      </c>
      <c r="N123" s="57"/>
      <c r="O123" s="57"/>
      <c r="P123" s="57"/>
      <c r="Q123" s="57"/>
      <c r="R123" s="57" t="s">
        <v>759</v>
      </c>
      <c r="S123" s="57" t="s">
        <v>535</v>
      </c>
    </row>
    <row r="124" spans="2:21" s="69" customFormat="1" hidden="1">
      <c r="B124" s="74" t="s">
        <v>760</v>
      </c>
      <c r="C124" s="80" t="str">
        <f t="shared" si="2"/>
        <v>โครงการขับเคลื่อนแนวทางการเผยแพร่กฎหมายและสร้างการรับรู้ให้แก่ประชาชนและหน่วยงานของรัฐ</v>
      </c>
      <c r="D124" s="74" t="s">
        <v>761</v>
      </c>
      <c r="E124" s="84" t="s">
        <v>28</v>
      </c>
      <c r="F124" s="56">
        <v>2567</v>
      </c>
      <c r="G124" s="57" t="s">
        <v>747</v>
      </c>
      <c r="H124" s="57" t="s">
        <v>378</v>
      </c>
      <c r="I124" s="57" t="s">
        <v>196</v>
      </c>
      <c r="J124" s="57" t="s">
        <v>197</v>
      </c>
      <c r="K124" s="57"/>
      <c r="L124" s="57" t="s">
        <v>166</v>
      </c>
      <c r="M124" s="57" t="s">
        <v>750</v>
      </c>
      <c r="N124" s="57"/>
      <c r="O124" s="57"/>
      <c r="P124" s="57"/>
      <c r="Q124" s="57"/>
      <c r="R124" s="57" t="s">
        <v>762</v>
      </c>
      <c r="S124" s="57" t="s">
        <v>600</v>
      </c>
      <c r="U124" s="69" t="s">
        <v>946</v>
      </c>
    </row>
    <row r="125" spans="2:21" s="69" customFormat="1" hidden="1">
      <c r="B125" s="74" t="s">
        <v>763</v>
      </c>
      <c r="C125" s="80" t="str">
        <f t="shared" si="2"/>
        <v>โครงการสำรวจและวิเคราะห์ข้อมูลความเชื่อมั่นของประชาชนในการบังคับใช้กฎหมายของกระทรวงยุติธรรม ประจำปีงบประมาณ พ.ศ. ๒๕๖๗</v>
      </c>
      <c r="D125" s="74" t="s">
        <v>764</v>
      </c>
      <c r="E125" s="84" t="s">
        <v>28</v>
      </c>
      <c r="F125" s="56">
        <v>2567</v>
      </c>
      <c r="G125" s="57" t="s">
        <v>747</v>
      </c>
      <c r="H125" s="57" t="s">
        <v>378</v>
      </c>
      <c r="I125" s="57" t="s">
        <v>765</v>
      </c>
      <c r="J125" s="57" t="s">
        <v>339</v>
      </c>
      <c r="K125" s="57"/>
      <c r="L125" s="57" t="s">
        <v>166</v>
      </c>
      <c r="M125" s="57" t="s">
        <v>750</v>
      </c>
      <c r="N125" s="57"/>
      <c r="O125" s="57"/>
      <c r="P125" s="57"/>
      <c r="Q125" s="57"/>
      <c r="R125" s="57" t="s">
        <v>766</v>
      </c>
      <c r="S125" s="57" t="s">
        <v>519</v>
      </c>
    </row>
    <row r="126" spans="2:21" s="69" customFormat="1" hidden="1">
      <c r="B126" s="74" t="s">
        <v>767</v>
      </c>
      <c r="C126" s="80" t="str">
        <f t="shared" si="2"/>
        <v>โครงการพัฒนาศักยภาพบุคลากร กรมสอบสวนคดีพิเศษและหน่วยงานบังคับใช้กฎหมาย</v>
      </c>
      <c r="D126" s="74" t="s">
        <v>768</v>
      </c>
      <c r="E126" s="84" t="s">
        <v>28</v>
      </c>
      <c r="F126" s="56">
        <v>2567</v>
      </c>
      <c r="G126" s="57" t="s">
        <v>747</v>
      </c>
      <c r="H126" s="57" t="s">
        <v>378</v>
      </c>
      <c r="I126" s="57" t="s">
        <v>230</v>
      </c>
      <c r="J126" s="57" t="s">
        <v>165</v>
      </c>
      <c r="K126" s="57"/>
      <c r="L126" s="57" t="s">
        <v>166</v>
      </c>
      <c r="M126" s="57" t="s">
        <v>750</v>
      </c>
      <c r="N126" s="57"/>
      <c r="O126" s="57"/>
      <c r="P126" s="57"/>
      <c r="Q126" s="57"/>
      <c r="R126" s="57" t="s">
        <v>769</v>
      </c>
      <c r="S126" s="57" t="s">
        <v>599</v>
      </c>
      <c r="U126" s="69" t="s">
        <v>947</v>
      </c>
    </row>
    <row r="127" spans="2:21" s="69" customFormat="1" hidden="1">
      <c r="B127" s="74" t="s">
        <v>770</v>
      </c>
      <c r="C127" s="80" t="str">
        <f t="shared" si="2"/>
        <v>โครงการส่งเสริมความรู้ด้านการแข่งขันทางการค้าเพื่อเพิ่มศักยภาพผู้ประกอบธุรกิจวิสาหกิจขนาดกลางและขนาดย่อม (SMEs)</v>
      </c>
      <c r="D127" s="74" t="s">
        <v>771</v>
      </c>
      <c r="E127" s="84" t="s">
        <v>28</v>
      </c>
      <c r="F127" s="56">
        <v>2567</v>
      </c>
      <c r="G127" s="57" t="s">
        <v>747</v>
      </c>
      <c r="H127" s="57" t="s">
        <v>378</v>
      </c>
      <c r="I127" s="57" t="s">
        <v>772</v>
      </c>
      <c r="J127" s="57" t="s">
        <v>773</v>
      </c>
      <c r="K127" s="57"/>
      <c r="L127" s="57" t="s">
        <v>774</v>
      </c>
      <c r="M127" s="57" t="s">
        <v>750</v>
      </c>
      <c r="N127" s="57"/>
      <c r="O127" s="57"/>
      <c r="P127" s="57"/>
      <c r="Q127" s="57"/>
      <c r="R127" s="57" t="s">
        <v>775</v>
      </c>
      <c r="S127" s="57" t="s">
        <v>599</v>
      </c>
      <c r="U127" s="69" t="s">
        <v>948</v>
      </c>
    </row>
    <row r="128" spans="2:21" s="69" customFormat="1" hidden="1">
      <c r="B128" s="74" t="s">
        <v>776</v>
      </c>
      <c r="C128" s="80" t="str">
        <f t="shared" si="2"/>
        <v>โครงการพัฒนาศักยภาพพนักงานเจ้าหน้าที่ผู้บังคับใช้กฎหมายตามพระราชบัญญัติควบคุมเครื่องดื่มแอลกอฮอล์ พ.ศ. 2551 และกฎหมายอื่น ๆ ที่เกี่ยวข้อง</v>
      </c>
      <c r="D128" s="74" t="s">
        <v>777</v>
      </c>
      <c r="E128" s="84" t="s">
        <v>28</v>
      </c>
      <c r="F128" s="56">
        <v>2567</v>
      </c>
      <c r="G128" s="57" t="s">
        <v>747</v>
      </c>
      <c r="H128" s="57" t="s">
        <v>378</v>
      </c>
      <c r="I128" s="57" t="s">
        <v>765</v>
      </c>
      <c r="J128" s="57" t="s">
        <v>778</v>
      </c>
      <c r="K128" s="57"/>
      <c r="L128" s="57" t="s">
        <v>182</v>
      </c>
      <c r="M128" s="57" t="s">
        <v>750</v>
      </c>
      <c r="N128" s="57"/>
      <c r="O128" s="57"/>
      <c r="P128" s="57"/>
      <c r="Q128" s="57"/>
      <c r="R128" s="57" t="s">
        <v>779</v>
      </c>
      <c r="S128" s="57" t="s">
        <v>599</v>
      </c>
      <c r="U128" s="69" t="s">
        <v>947</v>
      </c>
    </row>
    <row r="129" spans="2:19" s="69" customFormat="1" hidden="1">
      <c r="B129" s="71" t="s">
        <v>780</v>
      </c>
      <c r="C129" s="64" t="str">
        <f t="shared" si="2"/>
        <v>เผยแพร่องค์ความรู้ในรูปแบบสื่อสิ่งพิมพ์(จัดพิมพ์จดหมายข่าวสำนักงานศาลรัฐธรรมนูญ)</v>
      </c>
      <c r="D129" s="71" t="s">
        <v>781</v>
      </c>
      <c r="E129" s="76" t="s">
        <v>28</v>
      </c>
      <c r="F129" s="48">
        <v>2567</v>
      </c>
      <c r="G129" s="59" t="s">
        <v>747</v>
      </c>
      <c r="H129" s="59" t="s">
        <v>378</v>
      </c>
      <c r="I129" s="59"/>
      <c r="J129" s="59" t="s">
        <v>121</v>
      </c>
      <c r="K129" s="59"/>
      <c r="L129" s="59" t="s">
        <v>83</v>
      </c>
      <c r="M129" s="59"/>
      <c r="N129" s="59"/>
      <c r="O129" s="59"/>
      <c r="P129" s="59"/>
      <c r="Q129" s="59"/>
      <c r="R129" s="59" t="s">
        <v>783</v>
      </c>
      <c r="S129" s="59" t="s">
        <v>525</v>
      </c>
    </row>
    <row r="130" spans="2:19" s="69" customFormat="1" hidden="1">
      <c r="B130" s="71" t="s">
        <v>784</v>
      </c>
      <c r="C130" s="64" t="str">
        <f t="shared" si="2"/>
        <v>เผยแพร่องค์ความรู้ในรูปแบบสื่อสิ่งพิมพ์ (จัดพิมพ์รัฐธรรมนูญแห่งราชอาณาจักรไทย)</v>
      </c>
      <c r="D130" s="71" t="s">
        <v>785</v>
      </c>
      <c r="E130" s="76" t="s">
        <v>28</v>
      </c>
      <c r="F130" s="48">
        <v>2567</v>
      </c>
      <c r="G130" s="59" t="s">
        <v>747</v>
      </c>
      <c r="H130" s="59" t="s">
        <v>378</v>
      </c>
      <c r="I130" s="59"/>
      <c r="J130" s="59" t="s">
        <v>121</v>
      </c>
      <c r="K130" s="59"/>
      <c r="L130" s="59" t="s">
        <v>83</v>
      </c>
      <c r="M130" s="59"/>
      <c r="N130" s="59"/>
      <c r="O130" s="59"/>
      <c r="P130" s="59"/>
      <c r="Q130" s="59"/>
      <c r="R130" s="59" t="s">
        <v>786</v>
      </c>
      <c r="S130" s="59" t="s">
        <v>525</v>
      </c>
    </row>
    <row r="131" spans="2:19" s="69" customFormat="1" hidden="1">
      <c r="B131" s="71" t="s">
        <v>787</v>
      </c>
      <c r="C131" s="64" t="str">
        <f t="shared" si="2"/>
        <v>เผยแพร่องค์ความรู้ในรูปแบบสื่อสิ่งพิมพ์ (จัดพิมพ์รวมคำวินิจฉัยศาลรัฐธรรมนูญ)</v>
      </c>
      <c r="D131" s="71" t="s">
        <v>788</v>
      </c>
      <c r="E131" s="76" t="s">
        <v>28</v>
      </c>
      <c r="F131" s="48">
        <v>2567</v>
      </c>
      <c r="G131" s="59" t="s">
        <v>747</v>
      </c>
      <c r="H131" s="59" t="s">
        <v>378</v>
      </c>
      <c r="I131" s="59"/>
      <c r="J131" s="59" t="s">
        <v>121</v>
      </c>
      <c r="K131" s="59"/>
      <c r="L131" s="59" t="s">
        <v>83</v>
      </c>
      <c r="M131" s="59"/>
      <c r="N131" s="59"/>
      <c r="O131" s="59"/>
      <c r="P131" s="59"/>
      <c r="Q131" s="59"/>
      <c r="R131" s="59" t="s">
        <v>789</v>
      </c>
      <c r="S131" s="59" t="s">
        <v>525</v>
      </c>
    </row>
    <row r="132" spans="2:19" s="69" customFormat="1" hidden="1">
      <c r="B132" s="71" t="s">
        <v>790</v>
      </c>
      <c r="C132" s="64" t="str">
        <f t="shared" si="2"/>
        <v>โครงการ “ จัดทําสิ่งพิมพ์ หนังสือจดหมายเหตุศาลรัฐธรรมนูญ”</v>
      </c>
      <c r="D132" s="71" t="s">
        <v>791</v>
      </c>
      <c r="E132" s="76" t="s">
        <v>28</v>
      </c>
      <c r="F132" s="48">
        <v>2567</v>
      </c>
      <c r="G132" s="59" t="s">
        <v>747</v>
      </c>
      <c r="H132" s="59" t="s">
        <v>378</v>
      </c>
      <c r="I132" s="59"/>
      <c r="J132" s="59" t="s">
        <v>121</v>
      </c>
      <c r="K132" s="59"/>
      <c r="L132" s="59" t="s">
        <v>83</v>
      </c>
      <c r="M132" s="59"/>
      <c r="N132" s="59"/>
      <c r="O132" s="59"/>
      <c r="P132" s="59"/>
      <c r="Q132" s="59"/>
      <c r="R132" s="59" t="s">
        <v>792</v>
      </c>
      <c r="S132" s="59" t="s">
        <v>525</v>
      </c>
    </row>
    <row r="133" spans="2:19" s="69" customFormat="1" hidden="1">
      <c r="B133" s="71" t="s">
        <v>793</v>
      </c>
      <c r="C133" s="64" t="str">
        <f t="shared" si="2"/>
        <v>โครงการเสริมสร้างความรู้ัความเข้าใจเกี่ยวกับศาลรัฐธรรมนูญและกฎหมายรัฐธรรมนูญสำหรับประชาชนทั่วไป</v>
      </c>
      <c r="D133" s="71" t="s">
        <v>794</v>
      </c>
      <c r="E133" s="76" t="s">
        <v>28</v>
      </c>
      <c r="F133" s="48">
        <v>2567</v>
      </c>
      <c r="G133" s="59" t="s">
        <v>795</v>
      </c>
      <c r="H133" s="59" t="s">
        <v>378</v>
      </c>
      <c r="I133" s="59"/>
      <c r="J133" s="59" t="s">
        <v>121</v>
      </c>
      <c r="K133" s="59"/>
      <c r="L133" s="59" t="s">
        <v>83</v>
      </c>
      <c r="M133" s="59"/>
      <c r="N133" s="59"/>
      <c r="O133" s="59"/>
      <c r="P133" s="59"/>
      <c r="Q133" s="59"/>
      <c r="R133" s="59" t="s">
        <v>796</v>
      </c>
      <c r="S133" s="59" t="s">
        <v>525</v>
      </c>
    </row>
    <row r="134" spans="2:19" s="69" customFormat="1" hidden="1">
      <c r="B134" s="71" t="s">
        <v>797</v>
      </c>
      <c r="C134" s="64" t="str">
        <f t="shared" si="2"/>
        <v>โครงการ การคุ้มครองพยานและบริหารจัดการศูนย์คุ้มครองพยานของกรมสอบสวนคดีพิเศษ</v>
      </c>
      <c r="D134" s="71" t="s">
        <v>798</v>
      </c>
      <c r="E134" s="76" t="s">
        <v>28</v>
      </c>
      <c r="F134" s="48">
        <v>2567</v>
      </c>
      <c r="G134" s="59" t="s">
        <v>747</v>
      </c>
      <c r="H134" s="59" t="s">
        <v>378</v>
      </c>
      <c r="I134" s="59" t="s">
        <v>164</v>
      </c>
      <c r="J134" s="59" t="s">
        <v>165</v>
      </c>
      <c r="K134" s="59"/>
      <c r="L134" s="59" t="s">
        <v>166</v>
      </c>
      <c r="M134" s="59"/>
      <c r="N134" s="59"/>
      <c r="O134" s="59"/>
      <c r="P134" s="59"/>
      <c r="Q134" s="59"/>
      <c r="R134" s="59" t="s">
        <v>800</v>
      </c>
      <c r="S134" s="59" t="s">
        <v>522</v>
      </c>
    </row>
    <row r="135" spans="2:19" s="69" customFormat="1" hidden="1">
      <c r="B135" s="71" t="s">
        <v>801</v>
      </c>
      <c r="C135" s="64" t="str">
        <f t="shared" si="2"/>
        <v>โครงการ “การพัฒนาหลักสูตรเจ้าหน้าที่คดีพิเศษและหลักสูตรสอบสวนคดีพิเศษ”</v>
      </c>
      <c r="D135" s="71" t="s">
        <v>802</v>
      </c>
      <c r="E135" s="76" t="s">
        <v>28</v>
      </c>
      <c r="F135" s="48">
        <v>2567</v>
      </c>
      <c r="G135" s="59" t="s">
        <v>747</v>
      </c>
      <c r="H135" s="59" t="s">
        <v>378</v>
      </c>
      <c r="I135" s="59" t="s">
        <v>188</v>
      </c>
      <c r="J135" s="59" t="s">
        <v>165</v>
      </c>
      <c r="K135" s="59"/>
      <c r="L135" s="59" t="s">
        <v>166</v>
      </c>
      <c r="M135" s="59"/>
      <c r="N135" s="59"/>
      <c r="O135" s="59"/>
      <c r="P135" s="59"/>
      <c r="Q135" s="59"/>
      <c r="R135" s="59" t="s">
        <v>804</v>
      </c>
      <c r="S135" s="59" t="s">
        <v>599</v>
      </c>
    </row>
    <row r="136" spans="2:19" s="69" customFormat="1" hidden="1">
      <c r="B136" s="71" t="s">
        <v>805</v>
      </c>
      <c r="C136" s="64" t="str">
        <f t="shared" si="2"/>
        <v>งานทบทวนและจัดทำแผนการตรวจสอบภายในประจำปีงบประมาณ พ.ศ. 2567</v>
      </c>
      <c r="D136" s="71" t="s">
        <v>806</v>
      </c>
      <c r="E136" s="76" t="s">
        <v>28</v>
      </c>
      <c r="F136" s="48">
        <v>2567</v>
      </c>
      <c r="G136" s="59" t="s">
        <v>747</v>
      </c>
      <c r="H136" s="59" t="s">
        <v>378</v>
      </c>
      <c r="I136" s="59" t="s">
        <v>609</v>
      </c>
      <c r="J136" s="59" t="s">
        <v>165</v>
      </c>
      <c r="K136" s="59"/>
      <c r="L136" s="59" t="s">
        <v>166</v>
      </c>
      <c r="M136" s="59"/>
      <c r="N136" s="59"/>
      <c r="O136" s="59"/>
      <c r="P136" s="59"/>
      <c r="Q136" s="59"/>
      <c r="R136" s="59" t="s">
        <v>808</v>
      </c>
      <c r="S136" s="59" t="s">
        <v>519</v>
      </c>
    </row>
    <row r="137" spans="2:19" s="69" customFormat="1" hidden="1">
      <c r="B137" s="71" t="s">
        <v>809</v>
      </c>
      <c r="C137" s="64" t="str">
        <f t="shared" si="2"/>
        <v>การกำหนดแนวทางปฏิบัติงานของเจ้าหน้าที่กรมสอบสวนคดีพิเศษในการปรับปรุงสถานะคดีให้เป็นปัจจุบัน</v>
      </c>
      <c r="D137" s="71" t="s">
        <v>810</v>
      </c>
      <c r="E137" s="76" t="s">
        <v>28</v>
      </c>
      <c r="F137" s="48">
        <v>2567</v>
      </c>
      <c r="G137" s="59" t="s">
        <v>747</v>
      </c>
      <c r="H137" s="59" t="s">
        <v>378</v>
      </c>
      <c r="I137" s="59" t="s">
        <v>811</v>
      </c>
      <c r="J137" s="59" t="s">
        <v>165</v>
      </c>
      <c r="K137" s="59"/>
      <c r="L137" s="59" t="s">
        <v>166</v>
      </c>
      <c r="M137" s="59"/>
      <c r="N137" s="59"/>
      <c r="O137" s="59"/>
      <c r="P137" s="59"/>
      <c r="Q137" s="59"/>
      <c r="R137" s="59" t="s">
        <v>812</v>
      </c>
      <c r="S137" s="59" t="s">
        <v>519</v>
      </c>
    </row>
    <row r="138" spans="2:19" s="69" customFormat="1" hidden="1">
      <c r="B138" s="71" t="s">
        <v>813</v>
      </c>
      <c r="C138" s="64" t="str">
        <f t="shared" si="2"/>
        <v>โครงการ แผนเพิ่มประสิทธิภาพ พ.ศ.2567</v>
      </c>
      <c r="D138" s="71" t="s">
        <v>814</v>
      </c>
      <c r="E138" s="76" t="s">
        <v>28</v>
      </c>
      <c r="F138" s="48">
        <v>2567</v>
      </c>
      <c r="G138" s="59" t="s">
        <v>747</v>
      </c>
      <c r="H138" s="59" t="s">
        <v>378</v>
      </c>
      <c r="I138" s="59" t="s">
        <v>615</v>
      </c>
      <c r="J138" s="59" t="s">
        <v>165</v>
      </c>
      <c r="K138" s="59"/>
      <c r="L138" s="59" t="s">
        <v>166</v>
      </c>
      <c r="M138" s="59"/>
      <c r="N138" s="59"/>
      <c r="O138" s="59"/>
      <c r="P138" s="59"/>
      <c r="Q138" s="59"/>
      <c r="R138" s="59" t="s">
        <v>815</v>
      </c>
      <c r="S138" s="59" t="s">
        <v>519</v>
      </c>
    </row>
    <row r="139" spans="2:19" s="69" customFormat="1" hidden="1">
      <c r="B139" s="71" t="s">
        <v>816</v>
      </c>
      <c r="C139" s="64" t="str">
        <f t="shared" si="2"/>
        <v>โครงการ “เสริมสร้างความรู้ ความเข้าใจ ด้านคุณธรรม จริยธรรม หลักธรรมาภิบาล เพื่อป้องกันและต่อต้านการทุจริตประพฤติมิชอบ ให้กับข้าราชการและเจ้าหน้าที่กรมสอบสวนคดีพิเศษ ประจำปีงบประมาณ พ.ศ. 2567”</v>
      </c>
      <c r="D139" s="71" t="s">
        <v>817</v>
      </c>
      <c r="E139" s="76" t="s">
        <v>28</v>
      </c>
      <c r="F139" s="48">
        <v>2567</v>
      </c>
      <c r="G139" s="59" t="s">
        <v>818</v>
      </c>
      <c r="H139" s="59" t="s">
        <v>819</v>
      </c>
      <c r="I139" s="59" t="s">
        <v>649</v>
      </c>
      <c r="J139" s="59" t="s">
        <v>165</v>
      </c>
      <c r="K139" s="59"/>
      <c r="L139" s="59" t="s">
        <v>166</v>
      </c>
      <c r="M139" s="59"/>
      <c r="N139" s="59"/>
      <c r="O139" s="59"/>
      <c r="P139" s="59"/>
      <c r="Q139" s="59"/>
      <c r="R139" s="59" t="s">
        <v>820</v>
      </c>
      <c r="S139" s="59" t="s">
        <v>599</v>
      </c>
    </row>
    <row r="140" spans="2:19" s="69" customFormat="1" hidden="1">
      <c r="B140" s="71" t="s">
        <v>821</v>
      </c>
      <c r="C140" s="64" t="str">
        <f t="shared" si="2"/>
        <v>โครงการการจัดทำและขับเคลื่อนแผนสร้างความผูกพันบุคลากรของกรมสอบสวนคดีพิเศษ</v>
      </c>
      <c r="D140" s="71" t="s">
        <v>648</v>
      </c>
      <c r="E140" s="76" t="s">
        <v>28</v>
      </c>
      <c r="F140" s="48">
        <v>2567</v>
      </c>
      <c r="G140" s="59" t="s">
        <v>747</v>
      </c>
      <c r="H140" s="59" t="s">
        <v>378</v>
      </c>
      <c r="I140" s="59" t="s">
        <v>649</v>
      </c>
      <c r="J140" s="59" t="s">
        <v>165</v>
      </c>
      <c r="K140" s="59"/>
      <c r="L140" s="59" t="s">
        <v>166</v>
      </c>
      <c r="M140" s="59"/>
      <c r="N140" s="59"/>
      <c r="O140" s="59"/>
      <c r="P140" s="59"/>
      <c r="Q140" s="59"/>
      <c r="R140" s="59" t="s">
        <v>822</v>
      </c>
      <c r="S140" s="59" t="s">
        <v>599</v>
      </c>
    </row>
    <row r="141" spans="2:19" s="69" customFormat="1" hidden="1">
      <c r="B141" s="71" t="s">
        <v>823</v>
      </c>
      <c r="C141" s="64" t="str">
        <f t="shared" si="2"/>
        <v>โครงการพัฒนายุทธศาสตร์กรมสอบสวนคดีพิเศษสู่องค์กรหลักในการบังคับใช้กฎหมายกับอาชญากรรมพิเศษตามมาตรฐานสากล</v>
      </c>
      <c r="D141" s="71" t="s">
        <v>468</v>
      </c>
      <c r="E141" s="76" t="s">
        <v>28</v>
      </c>
      <c r="F141" s="48">
        <v>2567</v>
      </c>
      <c r="G141" s="59" t="s">
        <v>747</v>
      </c>
      <c r="H141" s="59" t="s">
        <v>378</v>
      </c>
      <c r="I141" s="59" t="s">
        <v>230</v>
      </c>
      <c r="J141" s="59" t="s">
        <v>165</v>
      </c>
      <c r="K141" s="59"/>
      <c r="L141" s="59" t="s">
        <v>166</v>
      </c>
      <c r="M141" s="59"/>
      <c r="N141" s="59"/>
      <c r="O141" s="59"/>
      <c r="P141" s="59"/>
      <c r="Q141" s="59"/>
      <c r="R141" s="59" t="s">
        <v>824</v>
      </c>
      <c r="S141" s="59" t="s">
        <v>519</v>
      </c>
    </row>
    <row r="142" spans="2:19" s="69" customFormat="1" hidden="1">
      <c r="B142" s="71" t="s">
        <v>825</v>
      </c>
      <c r="C142" s="64" t="str">
        <f t="shared" si="2"/>
        <v>ปรับปรุงแก้ไขเพิ่มเติมพระราชบัญญัติการสอบสวนคดีพิเศษหรือ อนุบัญญัติที่เกี่ยวข้อง</v>
      </c>
      <c r="D142" s="71" t="s">
        <v>446</v>
      </c>
      <c r="E142" s="76" t="s">
        <v>28</v>
      </c>
      <c r="F142" s="48">
        <v>2567</v>
      </c>
      <c r="G142" s="59" t="s">
        <v>747</v>
      </c>
      <c r="H142" s="59" t="s">
        <v>378</v>
      </c>
      <c r="I142" s="59" t="s">
        <v>72</v>
      </c>
      <c r="J142" s="59" t="s">
        <v>165</v>
      </c>
      <c r="K142" s="59"/>
      <c r="L142" s="59" t="s">
        <v>166</v>
      </c>
      <c r="M142" s="59"/>
      <c r="N142" s="59"/>
      <c r="O142" s="59"/>
      <c r="P142" s="59"/>
      <c r="Q142" s="59"/>
      <c r="R142" s="59" t="s">
        <v>826</v>
      </c>
      <c r="S142" s="59" t="s">
        <v>519</v>
      </c>
    </row>
    <row r="143" spans="2:19" s="69" customFormat="1" hidden="1">
      <c r="B143" s="71" t="s">
        <v>827</v>
      </c>
      <c r="C143" s="64" t="str">
        <f t="shared" si="2"/>
        <v>โครงการ"พัฒนามาตรฐานการสืบสวนสอบสวนคดีพิเศษ"</v>
      </c>
      <c r="D143" s="71" t="s">
        <v>828</v>
      </c>
      <c r="E143" s="76" t="s">
        <v>28</v>
      </c>
      <c r="F143" s="48">
        <v>2567</v>
      </c>
      <c r="G143" s="59" t="s">
        <v>747</v>
      </c>
      <c r="H143" s="59" t="s">
        <v>378</v>
      </c>
      <c r="I143" s="59" t="s">
        <v>188</v>
      </c>
      <c r="J143" s="59" t="s">
        <v>165</v>
      </c>
      <c r="K143" s="59"/>
      <c r="L143" s="59" t="s">
        <v>166</v>
      </c>
      <c r="M143" s="59"/>
      <c r="N143" s="59"/>
      <c r="O143" s="59"/>
      <c r="P143" s="59"/>
      <c r="Q143" s="59"/>
      <c r="R143" s="59" t="s">
        <v>829</v>
      </c>
      <c r="S143" s="59" t="s">
        <v>519</v>
      </c>
    </row>
    <row r="144" spans="2:19" s="69" customFormat="1" hidden="1">
      <c r="B144" s="71" t="s">
        <v>830</v>
      </c>
      <c r="C144" s="64" t="str">
        <f t="shared" si="2"/>
        <v>โครงการสร้างการรับรู้ความเข้าใจภารกิจของกรมสอบสวนคดีพิเศษ</v>
      </c>
      <c r="D144" s="71" t="s">
        <v>831</v>
      </c>
      <c r="E144" s="76" t="s">
        <v>28</v>
      </c>
      <c r="F144" s="48">
        <v>2567</v>
      </c>
      <c r="G144" s="59" t="s">
        <v>747</v>
      </c>
      <c r="H144" s="59" t="s">
        <v>378</v>
      </c>
      <c r="I144" s="59" t="s">
        <v>57</v>
      </c>
      <c r="J144" s="59" t="s">
        <v>165</v>
      </c>
      <c r="K144" s="59"/>
      <c r="L144" s="59" t="s">
        <v>166</v>
      </c>
      <c r="M144" s="59"/>
      <c r="N144" s="59"/>
      <c r="O144" s="59"/>
      <c r="P144" s="59"/>
      <c r="Q144" s="59"/>
      <c r="R144" s="59" t="s">
        <v>832</v>
      </c>
      <c r="S144" s="59" t="s">
        <v>519</v>
      </c>
    </row>
    <row r="145" spans="2:19" s="69" customFormat="1" hidden="1">
      <c r="B145" s="71" t="s">
        <v>833</v>
      </c>
      <c r="C145" s="64" t="str">
        <f t="shared" si="2"/>
        <v>โครงการให้ความช่วยเหลือประชาชนที่ไม่ได้รับความเป็นธรรม</v>
      </c>
      <c r="D145" s="71" t="s">
        <v>628</v>
      </c>
      <c r="E145" s="76" t="s">
        <v>28</v>
      </c>
      <c r="F145" s="48">
        <v>2567</v>
      </c>
      <c r="G145" s="59" t="s">
        <v>747</v>
      </c>
      <c r="H145" s="59" t="s">
        <v>378</v>
      </c>
      <c r="I145" s="59" t="s">
        <v>629</v>
      </c>
      <c r="J145" s="59" t="s">
        <v>165</v>
      </c>
      <c r="K145" s="59"/>
      <c r="L145" s="59" t="s">
        <v>166</v>
      </c>
      <c r="M145" s="59"/>
      <c r="N145" s="59"/>
      <c r="O145" s="59"/>
      <c r="P145" s="59"/>
      <c r="Q145" s="59"/>
      <c r="R145" s="59" t="s">
        <v>834</v>
      </c>
      <c r="S145" s="59" t="s">
        <v>519</v>
      </c>
    </row>
    <row r="146" spans="2:19" s="69" customFormat="1" hidden="1">
      <c r="B146" s="71" t="s">
        <v>835</v>
      </c>
      <c r="C146" s="64" t="str">
        <f t="shared" si="2"/>
        <v>โครงการบูรณาการความร่วมมือเครือข่ายด้านการป้องกันการเกิดอาชญากรรมคดีพิเศษ</v>
      </c>
      <c r="D146" s="71" t="s">
        <v>304</v>
      </c>
      <c r="E146" s="76" t="s">
        <v>28</v>
      </c>
      <c r="F146" s="48">
        <v>2567</v>
      </c>
      <c r="G146" s="59" t="s">
        <v>747</v>
      </c>
      <c r="H146" s="59" t="s">
        <v>836</v>
      </c>
      <c r="I146" s="59" t="s">
        <v>230</v>
      </c>
      <c r="J146" s="59" t="s">
        <v>165</v>
      </c>
      <c r="K146" s="59"/>
      <c r="L146" s="59" t="s">
        <v>166</v>
      </c>
      <c r="M146" s="59"/>
      <c r="N146" s="59"/>
      <c r="O146" s="59"/>
      <c r="P146" s="59"/>
      <c r="Q146" s="59"/>
      <c r="R146" s="59" t="s">
        <v>837</v>
      </c>
      <c r="S146" s="59" t="s">
        <v>519</v>
      </c>
    </row>
    <row r="147" spans="2:19" s="69" customFormat="1" hidden="1">
      <c r="B147" s="71" t="s">
        <v>838</v>
      </c>
      <c r="C147" s="64" t="str">
        <f t="shared" si="2"/>
        <v>โครงการพัฒนาศักยภาพเครือข่ายเพื่อป้องกันการเกิดอาชญากรรมคดีพิเศษ</v>
      </c>
      <c r="D147" s="71" t="s">
        <v>839</v>
      </c>
      <c r="E147" s="76" t="s">
        <v>28</v>
      </c>
      <c r="F147" s="48">
        <v>2567</v>
      </c>
      <c r="G147" s="59" t="s">
        <v>747</v>
      </c>
      <c r="H147" s="59" t="s">
        <v>836</v>
      </c>
      <c r="I147" s="59" t="s">
        <v>230</v>
      </c>
      <c r="J147" s="59" t="s">
        <v>165</v>
      </c>
      <c r="K147" s="59"/>
      <c r="L147" s="59" t="s">
        <v>166</v>
      </c>
      <c r="M147" s="59"/>
      <c r="N147" s="59"/>
      <c r="O147" s="59"/>
      <c r="P147" s="59"/>
      <c r="Q147" s="59"/>
      <c r="R147" s="59" t="s">
        <v>840</v>
      </c>
      <c r="S147" s="59" t="s">
        <v>519</v>
      </c>
    </row>
    <row r="148" spans="2:19" s="69" customFormat="1" hidden="1">
      <c r="B148" s="71" t="s">
        <v>841</v>
      </c>
      <c r="C148" s="64" t="str">
        <f t="shared" si="2"/>
        <v>การสร้างแนวทางปฏิบัติต่อผู้เสียหายหรือเหยื่ออาชญากรรมในการสอบสวนคดีแบบกลุ่ม</v>
      </c>
      <c r="D148" s="71" t="s">
        <v>842</v>
      </c>
      <c r="E148" s="76" t="s">
        <v>28</v>
      </c>
      <c r="F148" s="48">
        <v>2567</v>
      </c>
      <c r="G148" s="59" t="s">
        <v>747</v>
      </c>
      <c r="H148" s="59" t="s">
        <v>378</v>
      </c>
      <c r="I148" s="59" t="s">
        <v>811</v>
      </c>
      <c r="J148" s="59" t="s">
        <v>165</v>
      </c>
      <c r="K148" s="59"/>
      <c r="L148" s="59" t="s">
        <v>166</v>
      </c>
      <c r="M148" s="59"/>
      <c r="N148" s="59"/>
      <c r="O148" s="59"/>
      <c r="P148" s="59"/>
      <c r="Q148" s="59"/>
      <c r="R148" s="59" t="s">
        <v>844</v>
      </c>
      <c r="S148" s="59" t="s">
        <v>546</v>
      </c>
    </row>
    <row r="149" spans="2:19" s="69" customFormat="1" hidden="1">
      <c r="B149" s="71" t="s">
        <v>845</v>
      </c>
      <c r="C149" s="64" t="str">
        <f t="shared" ref="C149:C163" si="3">HYPERLINK(R149,D149)</f>
        <v>โครงการป้องกันอาชญากรรมการค้ามนุษย์ด้านแรงงาน “I’ll Follow You”</v>
      </c>
      <c r="D149" s="71" t="s">
        <v>846</v>
      </c>
      <c r="E149" s="76" t="s">
        <v>28</v>
      </c>
      <c r="F149" s="48">
        <v>2567</v>
      </c>
      <c r="G149" s="59" t="s">
        <v>747</v>
      </c>
      <c r="H149" s="59" t="s">
        <v>378</v>
      </c>
      <c r="I149" s="59" t="s">
        <v>230</v>
      </c>
      <c r="J149" s="59" t="s">
        <v>165</v>
      </c>
      <c r="K149" s="59"/>
      <c r="L149" s="59" t="s">
        <v>166</v>
      </c>
      <c r="M149" s="59"/>
      <c r="N149" s="59"/>
      <c r="O149" s="59"/>
      <c r="P149" s="59"/>
      <c r="Q149" s="59"/>
      <c r="R149" s="59" t="s">
        <v>847</v>
      </c>
      <c r="S149" s="59" t="s">
        <v>519</v>
      </c>
    </row>
    <row r="150" spans="2:19" s="69" customFormat="1" hidden="1">
      <c r="B150" s="71" t="s">
        <v>848</v>
      </c>
      <c r="C150" s="64" t="str">
        <f t="shared" si="3"/>
        <v>ปรับปรุงกระบวนการสอบข้อเท็จจริงเบื้องต้นก่อนรับเรื่องร้องขอ</v>
      </c>
      <c r="D150" s="71" t="s">
        <v>849</v>
      </c>
      <c r="E150" s="76" t="s">
        <v>28</v>
      </c>
      <c r="F150" s="48">
        <v>2567</v>
      </c>
      <c r="G150" s="59" t="s">
        <v>747</v>
      </c>
      <c r="H150" s="59" t="s">
        <v>378</v>
      </c>
      <c r="I150" s="59" t="s">
        <v>811</v>
      </c>
      <c r="J150" s="59" t="s">
        <v>165</v>
      </c>
      <c r="K150" s="59"/>
      <c r="L150" s="59" t="s">
        <v>166</v>
      </c>
      <c r="M150" s="59"/>
      <c r="N150" s="59"/>
      <c r="O150" s="59"/>
      <c r="P150" s="59"/>
      <c r="Q150" s="59"/>
      <c r="R150" s="59" t="s">
        <v>850</v>
      </c>
      <c r="S150" s="59" t="s">
        <v>546</v>
      </c>
    </row>
    <row r="151" spans="2:19" s="69" customFormat="1" hidden="1">
      <c r="B151" s="71" t="s">
        <v>851</v>
      </c>
      <c r="C151" s="64" t="str">
        <f t="shared" si="3"/>
        <v>โครงการการจัดทำและขับเคลื่อนแผนปฏิบัติการตามแผนกลยุทธ์การบริหารทรัพยากรบุคคล ตามแนวทาง HR Scorecard</v>
      </c>
      <c r="D151" s="71" t="s">
        <v>652</v>
      </c>
      <c r="E151" s="76" t="s">
        <v>28</v>
      </c>
      <c r="F151" s="48">
        <v>2567</v>
      </c>
      <c r="G151" s="59" t="s">
        <v>747</v>
      </c>
      <c r="H151" s="59" t="s">
        <v>378</v>
      </c>
      <c r="I151" s="59" t="s">
        <v>649</v>
      </c>
      <c r="J151" s="59" t="s">
        <v>165</v>
      </c>
      <c r="K151" s="59"/>
      <c r="L151" s="59" t="s">
        <v>166</v>
      </c>
      <c r="M151" s="59"/>
      <c r="N151" s="59"/>
      <c r="O151" s="59"/>
      <c r="P151" s="59"/>
      <c r="Q151" s="59"/>
      <c r="R151" s="59" t="s">
        <v>852</v>
      </c>
      <c r="S151" s="59" t="s">
        <v>599</v>
      </c>
    </row>
    <row r="152" spans="2:19" s="69" customFormat="1" hidden="1">
      <c r="B152" s="71" t="s">
        <v>853</v>
      </c>
      <c r="C152" s="64" t="str">
        <f t="shared" si="3"/>
        <v>“Smiling Eyes, Smiling Heart DSI Network”</v>
      </c>
      <c r="D152" s="71" t="s">
        <v>854</v>
      </c>
      <c r="E152" s="76" t="s">
        <v>28</v>
      </c>
      <c r="F152" s="48">
        <v>2567</v>
      </c>
      <c r="G152" s="59" t="s">
        <v>747</v>
      </c>
      <c r="H152" s="59" t="s">
        <v>378</v>
      </c>
      <c r="I152" s="59" t="s">
        <v>230</v>
      </c>
      <c r="J152" s="59" t="s">
        <v>165</v>
      </c>
      <c r="K152" s="59"/>
      <c r="L152" s="59" t="s">
        <v>166</v>
      </c>
      <c r="M152" s="59"/>
      <c r="N152" s="59"/>
      <c r="O152" s="59"/>
      <c r="P152" s="59"/>
      <c r="Q152" s="59"/>
      <c r="R152" s="59" t="s">
        <v>855</v>
      </c>
      <c r="S152" s="59" t="s">
        <v>519</v>
      </c>
    </row>
    <row r="153" spans="2:19" s="69" customFormat="1" hidden="1">
      <c r="B153" s="71" t="s">
        <v>856</v>
      </c>
      <c r="C153" s="64" t="str">
        <f t="shared" si="3"/>
        <v>โครงการพัฒนามาตรฐานผู้ปฏิบัติงานในคดีพิเศษ</v>
      </c>
      <c r="D153" s="71" t="s">
        <v>667</v>
      </c>
      <c r="E153" s="76" t="s">
        <v>28</v>
      </c>
      <c r="F153" s="48">
        <v>2567</v>
      </c>
      <c r="G153" s="59" t="s">
        <v>747</v>
      </c>
      <c r="H153" s="59" t="s">
        <v>378</v>
      </c>
      <c r="I153" s="59" t="s">
        <v>649</v>
      </c>
      <c r="J153" s="59" t="s">
        <v>165</v>
      </c>
      <c r="K153" s="59"/>
      <c r="L153" s="59" t="s">
        <v>166</v>
      </c>
      <c r="M153" s="59"/>
      <c r="N153" s="59"/>
      <c r="O153" s="59"/>
      <c r="P153" s="59"/>
      <c r="Q153" s="59"/>
      <c r="R153" s="59" t="s">
        <v>857</v>
      </c>
      <c r="S153" s="59" t="s">
        <v>599</v>
      </c>
    </row>
    <row r="154" spans="2:19" s="69" customFormat="1" hidden="1">
      <c r="B154" s="71" t="s">
        <v>858</v>
      </c>
      <c r="C154" s="64" t="str">
        <f t="shared" si="3"/>
        <v>พัฒนาระบบฐานข้อมูลบันทึกข้อตกลงความร่วมมือ (MOU)</v>
      </c>
      <c r="D154" s="71" t="s">
        <v>661</v>
      </c>
      <c r="E154" s="76" t="s">
        <v>28</v>
      </c>
      <c r="F154" s="48">
        <v>2567</v>
      </c>
      <c r="G154" s="59" t="s">
        <v>747</v>
      </c>
      <c r="H154" s="59" t="s">
        <v>378</v>
      </c>
      <c r="I154" s="59" t="s">
        <v>72</v>
      </c>
      <c r="J154" s="59" t="s">
        <v>165</v>
      </c>
      <c r="K154" s="59"/>
      <c r="L154" s="59" t="s">
        <v>166</v>
      </c>
      <c r="M154" s="59"/>
      <c r="N154" s="59"/>
      <c r="O154" s="59"/>
      <c r="P154" s="59"/>
      <c r="Q154" s="59"/>
      <c r="R154" s="59" t="s">
        <v>859</v>
      </c>
      <c r="S154" s="59" t="s">
        <v>519</v>
      </c>
    </row>
    <row r="155" spans="2:19" s="69" customFormat="1" hidden="1">
      <c r="B155" s="71" t="s">
        <v>860</v>
      </c>
      <c r="C155" s="64" t="str">
        <f t="shared" si="3"/>
        <v>โครงการพัฒนาศักยภาพบุคลากร กรมสอบสวนคดีพิเศษ และหน่วยงานบังคับใช้กฎหมาย</v>
      </c>
      <c r="D155" s="71" t="s">
        <v>635</v>
      </c>
      <c r="E155" s="76" t="s">
        <v>28</v>
      </c>
      <c r="F155" s="48">
        <v>2567</v>
      </c>
      <c r="G155" s="59" t="s">
        <v>747</v>
      </c>
      <c r="H155" s="59" t="s">
        <v>378</v>
      </c>
      <c r="I155" s="59" t="s">
        <v>188</v>
      </c>
      <c r="J155" s="59" t="s">
        <v>165</v>
      </c>
      <c r="K155" s="59"/>
      <c r="L155" s="59" t="s">
        <v>166</v>
      </c>
      <c r="M155" s="59"/>
      <c r="N155" s="59"/>
      <c r="O155" s="59"/>
      <c r="P155" s="59"/>
      <c r="Q155" s="59"/>
      <c r="R155" s="59" t="s">
        <v>861</v>
      </c>
      <c r="S155" s="59" t="s">
        <v>599</v>
      </c>
    </row>
    <row r="156" spans="2:19" s="69" customFormat="1" hidden="1">
      <c r="B156" s="71" t="s">
        <v>862</v>
      </c>
      <c r="C156" s="64" t="str">
        <f t="shared" si="3"/>
        <v>โครงการ "สร้างและพัฒนานวัตกรรมในหน่วยงาน”</v>
      </c>
      <c r="D156" s="71" t="s">
        <v>863</v>
      </c>
      <c r="E156" s="76" t="s">
        <v>28</v>
      </c>
      <c r="F156" s="48">
        <v>2567</v>
      </c>
      <c r="G156" s="59" t="s">
        <v>747</v>
      </c>
      <c r="H156" s="59" t="s">
        <v>378</v>
      </c>
      <c r="I156" s="59" t="s">
        <v>188</v>
      </c>
      <c r="J156" s="59" t="s">
        <v>165</v>
      </c>
      <c r="K156" s="59"/>
      <c r="L156" s="59" t="s">
        <v>166</v>
      </c>
      <c r="M156" s="59"/>
      <c r="N156" s="59"/>
      <c r="O156" s="59"/>
      <c r="P156" s="59"/>
      <c r="Q156" s="59"/>
      <c r="R156" s="59" t="s">
        <v>864</v>
      </c>
      <c r="S156" s="59" t="s">
        <v>519</v>
      </c>
    </row>
    <row r="157" spans="2:19" s="69" customFormat="1" hidden="1">
      <c r="B157" s="71" t="s">
        <v>865</v>
      </c>
      <c r="C157" s="64" t="str">
        <f t="shared" si="3"/>
        <v>แผนงาน “งานวิจัยด้านกฎหมายและกระบวนการยุติธรรม”</v>
      </c>
      <c r="D157" s="71" t="s">
        <v>866</v>
      </c>
      <c r="E157" s="76" t="s">
        <v>28</v>
      </c>
      <c r="F157" s="48">
        <v>2567</v>
      </c>
      <c r="G157" s="59" t="s">
        <v>747</v>
      </c>
      <c r="H157" s="59" t="s">
        <v>378</v>
      </c>
      <c r="I157" s="59" t="s">
        <v>188</v>
      </c>
      <c r="J157" s="59" t="s">
        <v>165</v>
      </c>
      <c r="K157" s="59"/>
      <c r="L157" s="59" t="s">
        <v>166</v>
      </c>
      <c r="M157" s="59"/>
      <c r="N157" s="59"/>
      <c r="O157" s="59"/>
      <c r="P157" s="59"/>
      <c r="Q157" s="59"/>
      <c r="R157" s="59" t="s">
        <v>867</v>
      </c>
      <c r="S157" s="59" t="s">
        <v>519</v>
      </c>
    </row>
    <row r="158" spans="2:19" s="69" customFormat="1" hidden="1">
      <c r="B158" s="71" t="s">
        <v>868</v>
      </c>
      <c r="C158" s="64" t="str">
        <f t="shared" si="3"/>
        <v>โครงการ “โครงการปรับมโนทัศน์ในการครองตน ตามหลักสุจริตธรรมให้กับผู้บริหารทุกระดับของกรมสอบสวนคดีพิเศษ ประจำปีงบประมาณ พ.ศ. ๒๕๖๗”</v>
      </c>
      <c r="D158" s="71" t="s">
        <v>869</v>
      </c>
      <c r="E158" s="76" t="s">
        <v>28</v>
      </c>
      <c r="F158" s="48">
        <v>2567</v>
      </c>
      <c r="G158" s="59" t="s">
        <v>747</v>
      </c>
      <c r="H158" s="59" t="s">
        <v>753</v>
      </c>
      <c r="I158" s="59" t="s">
        <v>649</v>
      </c>
      <c r="J158" s="59" t="s">
        <v>165</v>
      </c>
      <c r="K158" s="59"/>
      <c r="L158" s="59" t="s">
        <v>166</v>
      </c>
      <c r="M158" s="59"/>
      <c r="N158" s="59"/>
      <c r="O158" s="59"/>
      <c r="P158" s="59"/>
      <c r="Q158" s="59"/>
      <c r="R158" s="59" t="s">
        <v>870</v>
      </c>
      <c r="S158" s="59" t="s">
        <v>599</v>
      </c>
    </row>
    <row r="159" spans="2:19" s="69" customFormat="1" hidden="1">
      <c r="B159" s="71" t="s">
        <v>871</v>
      </c>
      <c r="C159" s="64" t="str">
        <f t="shared" si="3"/>
        <v>โครงการ “การประเมินคุณธรรมและความโปร่งใสในการดำเนินงานของหน่วยงานภาครัฐ”</v>
      </c>
      <c r="D159" s="71" t="s">
        <v>694</v>
      </c>
      <c r="E159" s="76" t="s">
        <v>28</v>
      </c>
      <c r="F159" s="48">
        <v>2567</v>
      </c>
      <c r="G159" s="59" t="s">
        <v>747</v>
      </c>
      <c r="H159" s="59" t="s">
        <v>378</v>
      </c>
      <c r="I159" s="59" t="s">
        <v>649</v>
      </c>
      <c r="J159" s="59" t="s">
        <v>165</v>
      </c>
      <c r="K159" s="59"/>
      <c r="L159" s="59" t="s">
        <v>166</v>
      </c>
      <c r="M159" s="59"/>
      <c r="N159" s="59"/>
      <c r="O159" s="59"/>
      <c r="P159" s="59"/>
      <c r="Q159" s="59"/>
      <c r="R159" s="59" t="s">
        <v>872</v>
      </c>
      <c r="S159" s="59" t="s">
        <v>599</v>
      </c>
    </row>
    <row r="160" spans="2:19" s="69" customFormat="1" hidden="1">
      <c r="B160" s="71" t="s">
        <v>873</v>
      </c>
      <c r="C160" s="64" t="str">
        <f t="shared" si="3"/>
        <v>โครงการ “การส่งเสริมสร้างองค์กรต้นแบบในด้านการบริหารจัดการ”</v>
      </c>
      <c r="D160" s="71" t="s">
        <v>697</v>
      </c>
      <c r="E160" s="76" t="s">
        <v>28</v>
      </c>
      <c r="F160" s="48">
        <v>2567</v>
      </c>
      <c r="G160" s="59" t="s">
        <v>747</v>
      </c>
      <c r="H160" s="59" t="s">
        <v>378</v>
      </c>
      <c r="I160" s="59" t="s">
        <v>649</v>
      </c>
      <c r="J160" s="59" t="s">
        <v>165</v>
      </c>
      <c r="K160" s="59"/>
      <c r="L160" s="59" t="s">
        <v>166</v>
      </c>
      <c r="M160" s="59"/>
      <c r="N160" s="59"/>
      <c r="O160" s="59"/>
      <c r="P160" s="59"/>
      <c r="Q160" s="59"/>
      <c r="R160" s="59" t="s">
        <v>874</v>
      </c>
      <c r="S160" s="59" t="s">
        <v>599</v>
      </c>
    </row>
    <row r="161" spans="2:19" s="69" customFormat="1" hidden="1">
      <c r="B161" s="71" t="s">
        <v>875</v>
      </c>
      <c r="C161" s="64" t="str">
        <f t="shared" si="3"/>
        <v>โครงการ “สื่อสร้างสรรค์เพื่อส่งเสริมคุณธรรม จริยธรรม และวินัยข้าราชการ ประจำปีงบประมาณ พ.ศ. 2567 ”</v>
      </c>
      <c r="D161" s="71" t="s">
        <v>876</v>
      </c>
      <c r="E161" s="76" t="s">
        <v>28</v>
      </c>
      <c r="F161" s="48">
        <v>2567</v>
      </c>
      <c r="G161" s="59" t="s">
        <v>747</v>
      </c>
      <c r="H161" s="59" t="s">
        <v>378</v>
      </c>
      <c r="I161" s="59" t="s">
        <v>649</v>
      </c>
      <c r="J161" s="59" t="s">
        <v>165</v>
      </c>
      <c r="K161" s="59"/>
      <c r="L161" s="59" t="s">
        <v>166</v>
      </c>
      <c r="M161" s="59"/>
      <c r="N161" s="59"/>
      <c r="O161" s="59"/>
      <c r="P161" s="59"/>
      <c r="Q161" s="59"/>
      <c r="R161" s="59" t="s">
        <v>877</v>
      </c>
      <c r="S161" s="59" t="s">
        <v>599</v>
      </c>
    </row>
    <row r="162" spans="2:19" s="69" customFormat="1" hidden="1">
      <c r="B162" s="71" t="s">
        <v>878</v>
      </c>
      <c r="C162" s="64" t="str">
        <f t="shared" si="3"/>
        <v>โครงการประชุมด้านการบังคับคดีร่วมกับหน่วยงานด้านการบังคับคดีล้มละลายของประเทศสมาชิกอาเซียนและประเทศคู่เจรจา (สาธารณรัฐประชาชนจีน ประเทศญี่ปุ่น และสาธารณรัฐเกาหลี)</v>
      </c>
      <c r="D162" s="71" t="s">
        <v>737</v>
      </c>
      <c r="E162" s="76" t="s">
        <v>28</v>
      </c>
      <c r="F162" s="48">
        <v>2567</v>
      </c>
      <c r="G162" s="59" t="s">
        <v>836</v>
      </c>
      <c r="H162" s="59" t="s">
        <v>836</v>
      </c>
      <c r="I162" s="59" t="s">
        <v>57</v>
      </c>
      <c r="J162" s="59" t="s">
        <v>740</v>
      </c>
      <c r="K162" s="59"/>
      <c r="L162" s="59" t="s">
        <v>166</v>
      </c>
      <c r="M162" s="59"/>
      <c r="N162" s="59"/>
      <c r="O162" s="59"/>
      <c r="P162" s="59"/>
      <c r="Q162" s="59"/>
      <c r="R162" s="59" t="s">
        <v>880</v>
      </c>
      <c r="S162" s="59" t="s">
        <v>575</v>
      </c>
    </row>
    <row r="163" spans="2:19" s="69" customFormat="1" hidden="1">
      <c r="B163" s="71" t="s">
        <v>881</v>
      </c>
      <c r="C163" s="64" t="str">
        <f t="shared" si="3"/>
        <v>กิจกรรมการติดตามประเมินผลการบังคับใช้กฎหมายเกี่ยวกับการศึกษาของสำนักงานปลัดกระทรวงศึกษาธิการ</v>
      </c>
      <c r="D163" s="71" t="s">
        <v>882</v>
      </c>
      <c r="E163" s="76" t="s">
        <v>28</v>
      </c>
      <c r="F163" s="48">
        <v>2567</v>
      </c>
      <c r="G163" s="59" t="s">
        <v>747</v>
      </c>
      <c r="H163" s="59" t="s">
        <v>378</v>
      </c>
      <c r="I163" s="59" t="s">
        <v>714</v>
      </c>
      <c r="J163" s="59" t="s">
        <v>574</v>
      </c>
      <c r="K163" s="59"/>
      <c r="L163" s="59" t="s">
        <v>174</v>
      </c>
      <c r="M163" s="59"/>
      <c r="N163" s="59"/>
      <c r="O163" s="59"/>
      <c r="P163" s="59"/>
      <c r="Q163" s="59"/>
      <c r="R163" s="59" t="s">
        <v>883</v>
      </c>
      <c r="S163" s="59" t="s">
        <v>599</v>
      </c>
    </row>
    <row r="164" spans="2:19" s="69" customFormat="1" hidden="1">
      <c r="B164" s="71" t="s">
        <v>884</v>
      </c>
      <c r="C164" s="64" t="s">
        <v>885</v>
      </c>
      <c r="D164" s="71" t="s">
        <v>885</v>
      </c>
      <c r="E164" s="76" t="s">
        <v>28</v>
      </c>
      <c r="F164" s="48">
        <v>2567</v>
      </c>
      <c r="G164" s="59" t="s">
        <v>747</v>
      </c>
      <c r="H164" s="59" t="s">
        <v>378</v>
      </c>
      <c r="I164" s="59" t="s">
        <v>714</v>
      </c>
      <c r="J164" s="59" t="s">
        <v>574</v>
      </c>
      <c r="K164" s="59"/>
      <c r="L164" s="59" t="s">
        <v>174</v>
      </c>
      <c r="M164" s="59"/>
      <c r="N164" s="59"/>
      <c r="O164" s="59"/>
      <c r="P164" s="59"/>
      <c r="Q164" s="59"/>
      <c r="R164" s="59" t="s">
        <v>886</v>
      </c>
      <c r="S164" s="59" t="s">
        <v>599</v>
      </c>
    </row>
    <row r="165" spans="2:19" s="69" customFormat="1" hidden="1">
      <c r="B165" s="71" t="s">
        <v>887</v>
      </c>
      <c r="C165" s="64" t="str">
        <f t="shared" ref="C165:C182" si="4">HYPERLINK(R165,D165)</f>
        <v>โครงการพัฒนาระบบบริหารคดีพิเศษด้วยเทคโนโลยีสารสนเทศ (CIS)</v>
      </c>
      <c r="D165" s="71" t="s">
        <v>888</v>
      </c>
      <c r="E165" s="76" t="s">
        <v>28</v>
      </c>
      <c r="F165" s="48">
        <v>2567</v>
      </c>
      <c r="G165" s="59" t="s">
        <v>747</v>
      </c>
      <c r="H165" s="59" t="s">
        <v>378</v>
      </c>
      <c r="I165" s="59" t="s">
        <v>283</v>
      </c>
      <c r="J165" s="59" t="s">
        <v>165</v>
      </c>
      <c r="K165" s="59"/>
      <c r="L165" s="59" t="s">
        <v>166</v>
      </c>
      <c r="M165" s="59"/>
      <c r="N165" s="59"/>
      <c r="O165" s="59"/>
      <c r="P165" s="59"/>
      <c r="Q165" s="59"/>
      <c r="R165" s="59" t="s">
        <v>890</v>
      </c>
      <c r="S165" s="59" t="s">
        <v>601</v>
      </c>
    </row>
    <row r="166" spans="2:19" s="69" customFormat="1" hidden="1">
      <c r="B166" s="71" t="s">
        <v>891</v>
      </c>
      <c r="C166" s="64" t="str">
        <f t="shared" si="4"/>
        <v>งานปราบปรามอาชญากรรมพิเศษ</v>
      </c>
      <c r="D166" s="71" t="s">
        <v>717</v>
      </c>
      <c r="E166" s="76" t="s">
        <v>28</v>
      </c>
      <c r="F166" s="48">
        <v>2567</v>
      </c>
      <c r="G166" s="59" t="s">
        <v>747</v>
      </c>
      <c r="H166" s="59" t="s">
        <v>378</v>
      </c>
      <c r="I166" s="59" t="s">
        <v>230</v>
      </c>
      <c r="J166" s="59" t="s">
        <v>165</v>
      </c>
      <c r="K166" s="59"/>
      <c r="L166" s="59" t="s">
        <v>166</v>
      </c>
      <c r="M166" s="59"/>
      <c r="N166" s="59"/>
      <c r="O166" s="59"/>
      <c r="P166" s="59"/>
      <c r="Q166" s="59"/>
      <c r="R166" s="59" t="s">
        <v>892</v>
      </c>
      <c r="S166" s="59" t="s">
        <v>519</v>
      </c>
    </row>
    <row r="167" spans="2:19" s="69" customFormat="1" hidden="1">
      <c r="B167" s="71" t="s">
        <v>893</v>
      </c>
      <c r="C167" s="64" t="str">
        <f t="shared" si="4"/>
        <v>โครงการจัดตั้งแหล่งข่าวบุคคลระดับพื้นที่</v>
      </c>
      <c r="D167" s="71" t="s">
        <v>475</v>
      </c>
      <c r="E167" s="76" t="s">
        <v>28</v>
      </c>
      <c r="F167" s="48">
        <v>2567</v>
      </c>
      <c r="G167" s="59" t="s">
        <v>747</v>
      </c>
      <c r="H167" s="59" t="s">
        <v>378</v>
      </c>
      <c r="I167" s="59" t="s">
        <v>230</v>
      </c>
      <c r="J167" s="59" t="s">
        <v>165</v>
      </c>
      <c r="K167" s="59"/>
      <c r="L167" s="59" t="s">
        <v>166</v>
      </c>
      <c r="M167" s="59"/>
      <c r="N167" s="59"/>
      <c r="O167" s="59"/>
      <c r="P167" s="59"/>
      <c r="Q167" s="59"/>
      <c r="R167" s="59" t="s">
        <v>894</v>
      </c>
      <c r="S167" s="59" t="s">
        <v>519</v>
      </c>
    </row>
    <row r="168" spans="2:19" s="69" customFormat="1" hidden="1">
      <c r="B168" s="71" t="s">
        <v>895</v>
      </c>
      <c r="C168" s="64" t="str">
        <f t="shared" si="4"/>
        <v>โครงการพัฒนาระบบบริการประชาชนในการรับเรื่องร้องทุกข์/ร้องขอเป็นคดีพิเศษ (E-Service)</v>
      </c>
      <c r="D168" s="71" t="s">
        <v>896</v>
      </c>
      <c r="E168" s="76" t="s">
        <v>28</v>
      </c>
      <c r="F168" s="48">
        <v>2567</v>
      </c>
      <c r="G168" s="59" t="s">
        <v>747</v>
      </c>
      <c r="H168" s="59" t="s">
        <v>378</v>
      </c>
      <c r="I168" s="59" t="s">
        <v>283</v>
      </c>
      <c r="J168" s="59" t="s">
        <v>165</v>
      </c>
      <c r="K168" s="59"/>
      <c r="L168" s="59" t="s">
        <v>166</v>
      </c>
      <c r="M168" s="59"/>
      <c r="N168" s="59"/>
      <c r="O168" s="59"/>
      <c r="P168" s="59"/>
      <c r="Q168" s="59"/>
      <c r="R168" s="59" t="s">
        <v>898</v>
      </c>
      <c r="S168" s="59" t="s">
        <v>535</v>
      </c>
    </row>
    <row r="169" spans="2:19" s="69" customFormat="1" hidden="1">
      <c r="B169" s="71" t="s">
        <v>899</v>
      </c>
      <c r="C169" s="64" t="str">
        <f t="shared" si="4"/>
        <v>โครงการ “การพัฒนาระบบสารบรรณอิเล็กทรอนิกส์ กรมสอบสวนคดีพิเศษ (DSI Smart e-Document System)</v>
      </c>
      <c r="D169" s="71" t="s">
        <v>900</v>
      </c>
      <c r="E169" s="76" t="s">
        <v>28</v>
      </c>
      <c r="F169" s="48">
        <v>2567</v>
      </c>
      <c r="G169" s="59" t="s">
        <v>747</v>
      </c>
      <c r="H169" s="59" t="s">
        <v>378</v>
      </c>
      <c r="I169" s="59" t="s">
        <v>283</v>
      </c>
      <c r="J169" s="59" t="s">
        <v>165</v>
      </c>
      <c r="K169" s="59"/>
      <c r="L169" s="59" t="s">
        <v>166</v>
      </c>
      <c r="M169" s="59"/>
      <c r="N169" s="59"/>
      <c r="O169" s="59"/>
      <c r="P169" s="59"/>
      <c r="Q169" s="59"/>
      <c r="R169" s="59" t="s">
        <v>901</v>
      </c>
      <c r="S169" s="59" t="s">
        <v>535</v>
      </c>
    </row>
    <row r="170" spans="2:19" s="69" customFormat="1" hidden="1">
      <c r="B170" s="71" t="s">
        <v>902</v>
      </c>
      <c r="C170" s="64" t="str">
        <f t="shared" si="4"/>
        <v>โครงการบูรณาการฐานข้อมูลให้การบังคับใช้กฎหมายเป็นไปอย่างมีประสิทธิภาพ</v>
      </c>
      <c r="D170" s="71" t="s">
        <v>903</v>
      </c>
      <c r="E170" s="76" t="s">
        <v>28</v>
      </c>
      <c r="F170" s="48">
        <v>2567</v>
      </c>
      <c r="G170" s="59" t="s">
        <v>747</v>
      </c>
      <c r="H170" s="59" t="s">
        <v>378</v>
      </c>
      <c r="I170" s="59" t="s">
        <v>283</v>
      </c>
      <c r="J170" s="59" t="s">
        <v>165</v>
      </c>
      <c r="K170" s="59"/>
      <c r="L170" s="59" t="s">
        <v>166</v>
      </c>
      <c r="M170" s="59"/>
      <c r="N170" s="59"/>
      <c r="O170" s="59"/>
      <c r="P170" s="59"/>
      <c r="Q170" s="59"/>
      <c r="R170" s="59" t="s">
        <v>904</v>
      </c>
      <c r="S170" s="59" t="s">
        <v>535</v>
      </c>
    </row>
    <row r="171" spans="2:19" s="69" customFormat="1" hidden="1">
      <c r="B171" s="71" t="s">
        <v>905</v>
      </c>
      <c r="C171" s="64" t="str">
        <f t="shared" si="4"/>
        <v>โครงการพัฒนาระบบบริหารจัดการแบบสอบถามและแบบสำรวจของกรมสอบสวนคดีพิเศษ</v>
      </c>
      <c r="D171" s="71" t="s">
        <v>906</v>
      </c>
      <c r="E171" s="76" t="s">
        <v>28</v>
      </c>
      <c r="F171" s="48">
        <v>2567</v>
      </c>
      <c r="G171" s="59" t="s">
        <v>747</v>
      </c>
      <c r="H171" s="59" t="s">
        <v>378</v>
      </c>
      <c r="I171" s="59" t="s">
        <v>283</v>
      </c>
      <c r="J171" s="59" t="s">
        <v>165</v>
      </c>
      <c r="K171" s="59"/>
      <c r="L171" s="59" t="s">
        <v>166</v>
      </c>
      <c r="M171" s="59"/>
      <c r="N171" s="59"/>
      <c r="O171" s="59"/>
      <c r="P171" s="59"/>
      <c r="Q171" s="59"/>
      <c r="R171" s="59" t="s">
        <v>907</v>
      </c>
      <c r="S171" s="59" t="s">
        <v>535</v>
      </c>
    </row>
    <row r="172" spans="2:19" s="69" customFormat="1" hidden="1">
      <c r="B172" s="71" t="s">
        <v>908</v>
      </c>
      <c r="C172" s="64" t="str">
        <f t="shared" si="4"/>
        <v>โครงการพัฒนาระบบบัญชีข้อมูล (Data Catalog) เพื่อนำไปสู่การเปิดเผยข้อมูลภาครัฐ (Open Data) ตามตัวชี้วัด 5 การพัฒนาองค์การสู่ดิจิทัล</v>
      </c>
      <c r="D172" s="71" t="s">
        <v>909</v>
      </c>
      <c r="E172" s="76" t="s">
        <v>28</v>
      </c>
      <c r="F172" s="48">
        <v>2567</v>
      </c>
      <c r="G172" s="59" t="s">
        <v>747</v>
      </c>
      <c r="H172" s="59" t="s">
        <v>378</v>
      </c>
      <c r="I172" s="59" t="s">
        <v>283</v>
      </c>
      <c r="J172" s="59" t="s">
        <v>165</v>
      </c>
      <c r="K172" s="59"/>
      <c r="L172" s="59" t="s">
        <v>166</v>
      </c>
      <c r="M172" s="59"/>
      <c r="N172" s="59"/>
      <c r="O172" s="59"/>
      <c r="P172" s="59"/>
      <c r="Q172" s="59"/>
      <c r="R172" s="59" t="s">
        <v>910</v>
      </c>
      <c r="S172" s="59" t="s">
        <v>535</v>
      </c>
    </row>
    <row r="173" spans="2:19" s="69" customFormat="1" hidden="1">
      <c r="B173" s="71" t="s">
        <v>911</v>
      </c>
      <c r="C173" s="64" t="str">
        <f t="shared" si="4"/>
        <v>โครงการพัฒนาระบบเชื่อมโยงข้อมูลลายพิมพ์นิ้วมือผู้ต้องหาเพื่อตรวจสอบประวัติอาชญากรรม</v>
      </c>
      <c r="D173" s="71" t="s">
        <v>912</v>
      </c>
      <c r="E173" s="76" t="s">
        <v>28</v>
      </c>
      <c r="F173" s="48">
        <v>2567</v>
      </c>
      <c r="G173" s="59" t="s">
        <v>747</v>
      </c>
      <c r="H173" s="59" t="s">
        <v>378</v>
      </c>
      <c r="I173" s="59" t="s">
        <v>283</v>
      </c>
      <c r="J173" s="59" t="s">
        <v>165</v>
      </c>
      <c r="K173" s="59"/>
      <c r="L173" s="59" t="s">
        <v>166</v>
      </c>
      <c r="M173" s="59"/>
      <c r="N173" s="59"/>
      <c r="O173" s="59"/>
      <c r="P173" s="59"/>
      <c r="Q173" s="59"/>
      <c r="R173" s="59" t="s">
        <v>913</v>
      </c>
      <c r="S173" s="59" t="s">
        <v>535</v>
      </c>
    </row>
    <row r="174" spans="2:19" s="69" customFormat="1" hidden="1">
      <c r="B174" s="71" t="s">
        <v>914</v>
      </c>
      <c r="C174" s="64" t="str">
        <f t="shared" si="4"/>
        <v>พัฒนาระบบประเมินคุณสมบัติเบื้องต้นสำหรับคนไร้สัญชาติ (Pre-Qualification Assessment System for Stateless)</v>
      </c>
      <c r="D174" s="71" t="s">
        <v>915</v>
      </c>
      <c r="E174" s="76" t="s">
        <v>28</v>
      </c>
      <c r="F174" s="48">
        <v>2567</v>
      </c>
      <c r="G174" s="59" t="s">
        <v>747</v>
      </c>
      <c r="H174" s="59" t="s">
        <v>378</v>
      </c>
      <c r="I174" s="59" t="s">
        <v>283</v>
      </c>
      <c r="J174" s="59" t="s">
        <v>165</v>
      </c>
      <c r="K174" s="59"/>
      <c r="L174" s="59" t="s">
        <v>166</v>
      </c>
      <c r="M174" s="59"/>
      <c r="N174" s="59"/>
      <c r="O174" s="59"/>
      <c r="P174" s="59"/>
      <c r="Q174" s="59"/>
      <c r="R174" s="59" t="s">
        <v>916</v>
      </c>
      <c r="S174" s="59" t="s">
        <v>535</v>
      </c>
    </row>
    <row r="175" spans="2:19" s="69" customFormat="1" hidden="1">
      <c r="B175" s="71" t="s">
        <v>917</v>
      </c>
      <c r="C175" s="64" t="str">
        <f t="shared" si="4"/>
        <v>โครงการพัฒนาระบบเชื่อมโยงและแลกเปลี่ยนข้อมูลธุรกรรมธนาคารและข้อมูลการใช้งานโทรศัพท์เคลื่อนที่ตามพระราชกำหนดมาตรการป้องกันและปราบปรามอาชญากรรมทางเทคโนโลยี พ.ศ.2566</v>
      </c>
      <c r="D175" s="71" t="s">
        <v>918</v>
      </c>
      <c r="E175" s="76" t="s">
        <v>28</v>
      </c>
      <c r="F175" s="48">
        <v>2567</v>
      </c>
      <c r="G175" s="59" t="s">
        <v>747</v>
      </c>
      <c r="H175" s="59" t="s">
        <v>378</v>
      </c>
      <c r="I175" s="59" t="s">
        <v>283</v>
      </c>
      <c r="J175" s="59" t="s">
        <v>165</v>
      </c>
      <c r="K175" s="59"/>
      <c r="L175" s="59" t="s">
        <v>166</v>
      </c>
      <c r="M175" s="59"/>
      <c r="N175" s="59"/>
      <c r="O175" s="59"/>
      <c r="P175" s="59"/>
      <c r="Q175" s="59"/>
      <c r="R175" s="59" t="s">
        <v>919</v>
      </c>
      <c r="S175" s="59" t="s">
        <v>535</v>
      </c>
    </row>
    <row r="176" spans="2:19" s="69" customFormat="1" hidden="1">
      <c r="B176" s="71" t="s">
        <v>920</v>
      </c>
      <c r="C176" s="64" t="str">
        <f t="shared" si="4"/>
        <v>การขับเคลื่อนพัฒนาองค์การตามหลักธรรมาภิบาล และมีขีดสมรรถนะสูงด้วยเทคโนโลยีดิจิทัลและนวัตกรรม ประจำปีงบประมาณ พ.ศ. 2567</v>
      </c>
      <c r="D176" s="71" t="s">
        <v>921</v>
      </c>
      <c r="E176" s="76" t="s">
        <v>28</v>
      </c>
      <c r="F176" s="48">
        <v>2567</v>
      </c>
      <c r="G176" s="59" t="s">
        <v>747</v>
      </c>
      <c r="H176" s="59" t="s">
        <v>378</v>
      </c>
      <c r="I176" s="59" t="s">
        <v>625</v>
      </c>
      <c r="J176" s="59" t="s">
        <v>165</v>
      </c>
      <c r="K176" s="59"/>
      <c r="L176" s="59" t="s">
        <v>166</v>
      </c>
      <c r="M176" s="59"/>
      <c r="N176" s="59"/>
      <c r="O176" s="59"/>
      <c r="P176" s="59"/>
      <c r="Q176" s="59"/>
      <c r="R176" s="59" t="s">
        <v>922</v>
      </c>
      <c r="S176" s="59" t="s">
        <v>519</v>
      </c>
    </row>
    <row r="177" spans="2:19" s="69" customFormat="1" hidden="1">
      <c r="B177" s="71" t="s">
        <v>923</v>
      </c>
      <c r="C177" s="64" t="str">
        <f t="shared" si="4"/>
        <v>โครงการศึกษาการดำเนินงานจังหวัดนำร่องป้องกันและลดอัตราความพิการแต่กำเนิด (Birth Defects Sandbox)</v>
      </c>
      <c r="D177" s="71" t="s">
        <v>924</v>
      </c>
      <c r="E177" s="76" t="s">
        <v>28</v>
      </c>
      <c r="F177" s="48">
        <v>2567</v>
      </c>
      <c r="G177" s="59" t="s">
        <v>747</v>
      </c>
      <c r="H177" s="59" t="s">
        <v>378</v>
      </c>
      <c r="I177" s="59" t="s">
        <v>925</v>
      </c>
      <c r="J177" s="59" t="s">
        <v>926</v>
      </c>
      <c r="K177" s="59"/>
      <c r="L177" s="59" t="s">
        <v>100</v>
      </c>
      <c r="M177" s="59"/>
      <c r="N177" s="59"/>
      <c r="O177" s="59"/>
      <c r="P177" s="59"/>
      <c r="Q177" s="59"/>
      <c r="R177" s="59" t="s">
        <v>928</v>
      </c>
      <c r="S177" s="59" t="s">
        <v>600</v>
      </c>
    </row>
    <row r="178" spans="2:19" s="69" customFormat="1" hidden="1">
      <c r="B178" s="71" t="s">
        <v>929</v>
      </c>
      <c r="C178" s="64" t="str">
        <f t="shared" si="4"/>
        <v>โครงการศึกษาการบริหารจัดการของเรือนจำในการปฏิบัติต่อผู้ต้องขัง</v>
      </c>
      <c r="D178" s="71" t="s">
        <v>930</v>
      </c>
      <c r="E178" s="76" t="s">
        <v>28</v>
      </c>
      <c r="F178" s="48">
        <v>2567</v>
      </c>
      <c r="G178" s="59" t="s">
        <v>747</v>
      </c>
      <c r="H178" s="59" t="s">
        <v>378</v>
      </c>
      <c r="I178" s="59" t="s">
        <v>925</v>
      </c>
      <c r="J178" s="59" t="s">
        <v>926</v>
      </c>
      <c r="K178" s="59"/>
      <c r="L178" s="59" t="s">
        <v>100</v>
      </c>
      <c r="M178" s="59"/>
      <c r="N178" s="59"/>
      <c r="O178" s="59"/>
      <c r="P178" s="59"/>
      <c r="Q178" s="59"/>
      <c r="R178" s="59" t="s">
        <v>931</v>
      </c>
      <c r="S178" s="59" t="s">
        <v>600</v>
      </c>
    </row>
    <row r="179" spans="2:19" s="69" customFormat="1" hidden="1">
      <c r="B179" s="71" t="s">
        <v>932</v>
      </c>
      <c r="C179" s="64" t="str">
        <f t="shared" si="4"/>
        <v>โครงการศึกษาแนวทางการรับฟังความคิดเห็นของประชาชนในการดำเนินการที่ส่งผลกระทบต่อคุณภาพสิ่งแวดล้อมและสุขภาพของประชาชน</v>
      </c>
      <c r="D179" s="71" t="s">
        <v>933</v>
      </c>
      <c r="E179" s="76" t="s">
        <v>28</v>
      </c>
      <c r="F179" s="48">
        <v>2567</v>
      </c>
      <c r="G179" s="59" t="s">
        <v>747</v>
      </c>
      <c r="H179" s="59" t="s">
        <v>378</v>
      </c>
      <c r="I179" s="59" t="s">
        <v>925</v>
      </c>
      <c r="J179" s="59" t="s">
        <v>926</v>
      </c>
      <c r="K179" s="59"/>
      <c r="L179" s="59" t="s">
        <v>100</v>
      </c>
      <c r="M179" s="59"/>
      <c r="N179" s="59"/>
      <c r="O179" s="59"/>
      <c r="P179" s="59"/>
      <c r="Q179" s="59"/>
      <c r="R179" s="59" t="s">
        <v>934</v>
      </c>
      <c r="S179" s="59" t="s">
        <v>600</v>
      </c>
    </row>
    <row r="180" spans="2:19" s="69" customFormat="1" hidden="1">
      <c r="B180" s="71" t="s">
        <v>935</v>
      </c>
      <c r="C180" s="64" t="str">
        <f t="shared" si="4"/>
        <v>การบริหารจัดการทางเท้าสาธารณะในพื้นที่กรุงเทพมหานครแบบบูรณาการ</v>
      </c>
      <c r="D180" s="71" t="s">
        <v>936</v>
      </c>
      <c r="E180" s="76" t="s">
        <v>28</v>
      </c>
      <c r="F180" s="48">
        <v>2567</v>
      </c>
      <c r="G180" s="59" t="s">
        <v>747</v>
      </c>
      <c r="H180" s="59" t="s">
        <v>378</v>
      </c>
      <c r="I180" s="59" t="s">
        <v>925</v>
      </c>
      <c r="J180" s="59" t="s">
        <v>926</v>
      </c>
      <c r="K180" s="59"/>
      <c r="L180" s="59" t="s">
        <v>100</v>
      </c>
      <c r="M180" s="59"/>
      <c r="N180" s="59"/>
      <c r="O180" s="59"/>
      <c r="P180" s="59"/>
      <c r="Q180" s="59"/>
      <c r="R180" s="59" t="s">
        <v>937</v>
      </c>
      <c r="S180" s="59" t="s">
        <v>600</v>
      </c>
    </row>
    <row r="181" spans="2:19" s="69" customFormat="1" hidden="1">
      <c r="B181" s="71" t="s">
        <v>938</v>
      </c>
      <c r="C181" s="64" t="str">
        <f t="shared" si="4"/>
        <v>โครงการศึกษาการประกอบกิจการที่ก่อให้เกิดเหตุเดือดร้อนรำคาญต่อชุมชนเพื่อจัดทำรายงานการแสวงหาข้อเท็จจริง พร้อมข้อเสนอแนะต่อคณะรัฐมนตรีตามรัฐธรรมนูญแห่งราชอาณาจักรไทย ในหมวด 5</v>
      </c>
      <c r="D181" s="71" t="s">
        <v>939</v>
      </c>
      <c r="E181" s="76" t="s">
        <v>28</v>
      </c>
      <c r="F181" s="48">
        <v>2567</v>
      </c>
      <c r="G181" s="59" t="s">
        <v>747</v>
      </c>
      <c r="H181" s="59" t="s">
        <v>378</v>
      </c>
      <c r="I181" s="59" t="s">
        <v>925</v>
      </c>
      <c r="J181" s="59" t="s">
        <v>926</v>
      </c>
      <c r="K181" s="59"/>
      <c r="L181" s="59" t="s">
        <v>100</v>
      </c>
      <c r="M181" s="59"/>
      <c r="N181" s="59"/>
      <c r="O181" s="59"/>
      <c r="P181" s="59"/>
      <c r="Q181" s="59"/>
      <c r="R181" s="59" t="s">
        <v>940</v>
      </c>
      <c r="S181" s="59" t="s">
        <v>600</v>
      </c>
    </row>
    <row r="182" spans="2:19" s="69" customFormat="1" hidden="1">
      <c r="B182" s="71" t="s">
        <v>941</v>
      </c>
      <c r="C182" s="64" t="str">
        <f t="shared" si="4"/>
        <v>การปรับปรุงมาตรการทางกฎหมายในการติดตั้งโซลาร์เซลล์บนหลังคา</v>
      </c>
      <c r="D182" s="71" t="s">
        <v>942</v>
      </c>
      <c r="E182" s="76" t="s">
        <v>28</v>
      </c>
      <c r="F182" s="48">
        <v>2567</v>
      </c>
      <c r="G182" s="59" t="s">
        <v>747</v>
      </c>
      <c r="H182" s="59" t="s">
        <v>378</v>
      </c>
      <c r="I182" s="59" t="s">
        <v>925</v>
      </c>
      <c r="J182" s="59" t="s">
        <v>926</v>
      </c>
      <c r="K182" s="59"/>
      <c r="L182" s="59" t="s">
        <v>100</v>
      </c>
      <c r="M182" s="59"/>
      <c r="N182" s="59"/>
      <c r="O182" s="59"/>
      <c r="P182" s="59"/>
      <c r="Q182" s="59"/>
      <c r="R182" s="59" t="s">
        <v>943</v>
      </c>
      <c r="S182" s="59" t="s">
        <v>600</v>
      </c>
    </row>
  </sheetData>
  <autoFilter ref="A6:S182" xr:uid="{00000000-0009-0000-0000-00000D000000}">
    <filterColumn colId="5">
      <filters>
        <filter val="2560"/>
        <filter val="2561"/>
        <filter val="2562"/>
        <filter val="2563"/>
      </filters>
    </filterColumn>
  </autoFilter>
  <hyperlinks>
    <hyperlink ref="C7" r:id="rId1" display="https://emenscr.nesdc.go.th/viewer/view.html?id=5b1e3301916f477e3991eb6f&amp;username=mot08051" xr:uid="{00000000-0004-0000-0D00-000000000000}"/>
    <hyperlink ref="C11" r:id="rId2" display="https://emenscr.nesdc.go.th/viewer/view.html?id=5b1ea0e3916f477e3991ebb4&amp;username=mod02021" xr:uid="{00000000-0004-0000-0D00-000001000000}"/>
    <hyperlink ref="C8" r:id="rId3" display="https://emenscr.nesdc.go.th/viewer/view.html?id=5b1f2ae07587e67e2e720f02&amp;username=mod02021" xr:uid="{00000000-0004-0000-0D00-000002000000}"/>
    <hyperlink ref="C12" r:id="rId4" display="https://emenscr.nesdc.go.th/viewer/view.html?id=5b20e460ea79507e38d7c97e&amp;username=mof06011" xr:uid="{00000000-0004-0000-0D00-000003000000}"/>
    <hyperlink ref="C24" r:id="rId5" display="https://emenscr.nesdc.go.th/viewer/view.html?id=5b28d5bac9200505a04dff23&amp;username=mof05981" xr:uid="{00000000-0004-0000-0D00-000004000000}"/>
    <hyperlink ref="C13" r:id="rId6" display="https://emenscr.nesdc.go.th/viewer/view.html?id=5b331276c1359b40727b45a0&amp;username=mdes0202011" xr:uid="{00000000-0004-0000-0D00-000005000000}"/>
    <hyperlink ref="C9" r:id="rId7" display="https://emenscr.nesdc.go.th/viewer/view.html?id=5b879f0a8419180f2e67afa9&amp;username=coj0151" xr:uid="{00000000-0004-0000-0D00-000006000000}"/>
    <hyperlink ref="C10" r:id="rId8" display="https://emenscr.nesdc.go.th/viewer/view.html?id=5bdfcbb97de3c605ae4161a6&amp;username=police000711" xr:uid="{00000000-0004-0000-0D00-000007000000}"/>
    <hyperlink ref="C25" r:id="rId9" display="https://emenscr.nesdc.go.th/viewer/view.html?id=5c04dea4e1033840d277034a&amp;username=ago00061" xr:uid="{00000000-0004-0000-0D00-000008000000}"/>
    <hyperlink ref="C14" r:id="rId10" display="https://emenscr.nesdc.go.th/viewer/view.html?id=5c52703a339edb2eebb96fd3&amp;username=krisdika09011" xr:uid="{00000000-0004-0000-0D00-000009000000}"/>
    <hyperlink ref="C15" r:id="rId11" display="https://emenscr.nesdc.go.th/viewer/view.html?id=5c527447339edb2eebb96fdf&amp;username=krisdika09011" xr:uid="{00000000-0004-0000-0D00-00000A000000}"/>
    <hyperlink ref="C16" r:id="rId12" display="https://emenscr.nesdc.go.th/viewer/view.html?id=5c527f1c4819522ef1ca2bca&amp;username=krisdika09011" xr:uid="{00000000-0004-0000-0D00-00000B000000}"/>
    <hyperlink ref="C17" r:id="rId13" display="https://emenscr.nesdc.go.th/viewer/view.html?id=5c85da55648eef5b706ebb63&amp;username=constitutionalcourt00101" xr:uid="{00000000-0004-0000-0D00-00000C000000}"/>
    <hyperlink ref="C18" r:id="rId14" display="https://emenscr.nesdc.go.th/viewer/view.html?id=5cc2b9bcf78b133fe6b14f68&amp;username=constitutionalcourt00101" xr:uid="{00000000-0004-0000-0D00-00000D000000}"/>
    <hyperlink ref="C19" r:id="rId15" display="https://emenscr.nesdc.go.th/viewer/view.html?id=5cc2c0e0f78b133fe6b14f71&amp;username=constitutionalcourt00101" xr:uid="{00000000-0004-0000-0D00-00000E000000}"/>
    <hyperlink ref="C20" r:id="rId16" display="https://emenscr.nesdc.go.th/viewer/view.html?id=5cca0e8fa392573fe1bc722a&amp;username=constitutionalcourt00101" xr:uid="{00000000-0004-0000-0D00-00000F000000}"/>
    <hyperlink ref="C21" r:id="rId17" display="https://emenscr.nesdc.go.th/viewer/view.html?id=5cca13a47a930d3fec2636e0&amp;username=constitutionalcourt00101" xr:uid="{00000000-0004-0000-0D00-000010000000}"/>
    <hyperlink ref="C22" r:id="rId18" display="https://emenscr.nesdc.go.th/viewer/view.html?id=5d775ff176d3e02e001a273e&amp;username=m-society02021" xr:uid="{00000000-0004-0000-0D00-000011000000}"/>
    <hyperlink ref="C26" r:id="rId19" display="https://emenscr.nesdc.go.th/viewer/view.html?id=5db90ac2ddf85f0a3f403920&amp;username=mol04091" xr:uid="{00000000-0004-0000-0D00-000012000000}"/>
    <hyperlink ref="C23" r:id="rId20" display="https://emenscr.nesdc.go.th/viewer/view.html?id=5dbfa6e3618d7a030c89be9e&amp;username=kpru053621" xr:uid="{00000000-0004-0000-0D00-000013000000}"/>
    <hyperlink ref="C27" r:id="rId21" display="https://emenscr.nesdc.go.th/viewer/view.html?id=5dedfeb1a4f65846b25d43e7&amp;username=moj08181" xr:uid="{00000000-0004-0000-0D00-000014000000}"/>
    <hyperlink ref="C28" r:id="rId22" display="https://emenscr.nesdc.go.th/viewer/view.html?id=5dfca7044a6018148125f8bb&amp;username=moe040071" xr:uid="{00000000-0004-0000-0D00-000015000000}"/>
    <hyperlink ref="C29" r:id="rId23" display="https://emenscr.nesdc.go.th/viewer/view.html?id=5e0ed4a54686c20174729832&amp;username=moph10111" xr:uid="{00000000-0004-0000-0D00-000016000000}"/>
    <hyperlink ref="C30" r:id="rId24" display="https://emenscr.nesdc.go.th/viewer/view.html?id=5f06782f6fda33521e67b3ca&amp;username=moj08191" xr:uid="{00000000-0004-0000-0D00-000017000000}"/>
    <hyperlink ref="C31" r:id="rId25" display="https://emenscr.nesdc.go.th/viewer/view.html?id=5f23d4446a665051adb26a09&amp;username=cmu659351" xr:uid="{00000000-0004-0000-0D00-000018000000}"/>
    <hyperlink ref="C32" r:id="rId26" display="https://emenscr.nesdc.go.th/viewer/view.html?id=5fbccd049a014c2a732f73e1&amp;username=moc07021" xr:uid="{00000000-0004-0000-0D00-000019000000}"/>
    <hyperlink ref="C33" r:id="rId27" display="https://emenscr.nesdc.go.th/viewer/view.html?id=5fe2c4caea2eef1b27a27887&amp;username=moj08021" xr:uid="{00000000-0004-0000-0D00-00001A000000}"/>
    <hyperlink ref="C34" r:id="rId28" display="https://emenscr.nesdc.go.th/viewer/view.html?id=5fe2c5fcadb90d1b2adda9ca&amp;username=moj08141" xr:uid="{00000000-0004-0000-0D00-00001B000000}"/>
    <hyperlink ref="C35" r:id="rId29" display="https://emenscr.nesdc.go.th/viewer/view.html?id=5fe2ca858ae2fc1b311d25d1&amp;username=moj08191" xr:uid="{00000000-0004-0000-0D00-00001C000000}"/>
    <hyperlink ref="C36" r:id="rId30" display="https://emenscr.nesdc.go.th/viewer/view.html?id=5fe2d6a5ea2eef1b27a278d6&amp;username=moj08141" xr:uid="{00000000-0004-0000-0D00-00001D000000}"/>
    <hyperlink ref="C37" r:id="rId31" display="https://emenscr.nesdc.go.th/viewer/view.html?id=5fe30cfdea2eef1b27a27a1f&amp;username=moj08191" xr:uid="{00000000-0004-0000-0D00-00001E000000}"/>
    <hyperlink ref="C38" r:id="rId32" display="https://emenscr.nesdc.go.th/viewer/view.html?id=5fe311ddea2eef1b27a27a38&amp;username=moe03041" xr:uid="{00000000-0004-0000-0D00-00001F000000}"/>
    <hyperlink ref="C39" r:id="rId33" display="https://emenscr.nesdc.go.th/viewer/view.html?id=5fe3132c0573ae1b28632739&amp;username=moj08191" xr:uid="{00000000-0004-0000-0D00-000020000000}"/>
    <hyperlink ref="C40" r:id="rId34" display="https://emenscr.nesdc.go.th/viewer/view.html?id=5fe436308838350dbfec9437&amp;username=moj08151" xr:uid="{00000000-0004-0000-0D00-000021000000}"/>
    <hyperlink ref="C41" r:id="rId35" display="https://emenscr.nesdc.go.th/viewer/view.html?id=5fe45929de9699752bbf4919&amp;username=moj08151" xr:uid="{00000000-0004-0000-0D00-000022000000}"/>
    <hyperlink ref="C42" r:id="rId36" display="https://emenscr.nesdc.go.th/viewer/view.html?id=5fe5e826937fc042b84c9b6a&amp;username=moj08181" xr:uid="{00000000-0004-0000-0D00-000023000000}"/>
    <hyperlink ref="C43" r:id="rId37" display="https://emenscr.nesdc.go.th/viewer/view.html?id=5fffe38a2484306cc56a7a70&amp;username=sec261" xr:uid="{00000000-0004-0000-0D00-000024000000}"/>
    <hyperlink ref="C44" r:id="rId38" display="https://emenscr.nesdc.go.th/viewer/view.html?id=600577054c8c2f1ca150db04&amp;username=sec241" xr:uid="{00000000-0004-0000-0D00-000025000000}"/>
    <hyperlink ref="C45" r:id="rId39" display="https://emenscr.nesdc.go.th/viewer/view.html?id=601a1eb3242f142b6c6c088d&amp;username=moph10071" xr:uid="{00000000-0004-0000-0D00-000026000000}"/>
    <hyperlink ref="C46" r:id="rId40" display="https://emenscr.nesdc.go.th/viewer/view.html?id=601ccec3c0248c15b754389c&amp;username=sec281" xr:uid="{00000000-0004-0000-0D00-000027000000}"/>
    <hyperlink ref="C47" r:id="rId41" display="https://emenscr.nesdc.go.th/viewer/view.html?id=60802618c19cc01601b91c0d&amp;username=moj021081" xr:uid="{00000000-0004-0000-0D00-000028000000}"/>
    <hyperlink ref="C48" r:id="rId42" display="https://emenscr.nesdc.go.th/viewer/view.html?id=60f7e143e957965d5fc0a3e5&amp;username=moj09051" xr:uid="{00000000-0004-0000-0D00-000029000000}"/>
    <hyperlink ref="C49" r:id="rId43" display="https://emenscr.nesdc.go.th/viewer/view.html?id=60f919b7eca5375d67d5d1d7&amp;username=moj09051" xr:uid="{00000000-0004-0000-0D00-00002A000000}"/>
    <hyperlink ref="C50" r:id="rId44" display="https://emenscr.nesdc.go.th/viewer/view.html?id=60f91c6c3619905d593b9f8c&amp;username=moj09051" xr:uid="{00000000-0004-0000-0D00-00002B000000}"/>
    <hyperlink ref="C51" r:id="rId45" display="https://emenscr.nesdc.go.th/viewer/view.html?id=60f9224feca5375d67d5d1f1&amp;username=moj09051" xr:uid="{00000000-0004-0000-0D00-00002C000000}"/>
    <hyperlink ref="C52" r:id="rId46" display="https://emenscr.nesdc.go.th/viewer/view.html?id=6176979e9538f060ef14e228&amp;username=moj09051" xr:uid="{00000000-0004-0000-0D00-00002D000000}"/>
    <hyperlink ref="D164" r:id="rId47" display="กิจกรรมการประชุมเชิงปฏิบัติการให้ความรู้ด้านกฎหมายเพื่อเตรียมการในการรองรับการดำเนินการตามกฎกระทรวงกำหนดขั้นตอนและวิธีปฏิบัติเกี่ยวกับการยึด การอายัด และการขายทอดตลาดทรัพย์สิน และกำหนดอำนาจของศาลในส่วนที่เกี่ยวข้องกับการบังคับคดี ให้เป็นอำนาจของหัวหน้าหน่วยงานของรัฐ พ.ศ. 2565 ของสำนักงานปลัดกระทรวงศึกษาธิการ" xr:uid="{00000000-0004-0000-0D00-00002E000000}"/>
    <hyperlink ref="C164" r:id="rId48" display="กิจกรรมการประชุมเชิงปฏิบัติการให้ความรู้ด้านกฎหมายเพื่อเตรียมการในการรองรับการดำเนินการตามกฎกระทรวงกำหนดขั้นตอนและวิธีปฏิบัติเกี่ยวกับการยึด การอายัด และการขายทอดตลาดทรัพย์สิน และกำหนดอำนาจของศาลในส่วนที่เกี่ยวข้องกับการบังคับคดี ให้เป็นอำนาจของหัวหน้าหน่วยงานของรัฐ พ.ศ. 2565 ของสำนักงานปลัดกระทรวงศึกษาธิการ" xr:uid="{00000000-0004-0000-0D00-00002F000000}"/>
  </hyperlinks>
  <pageMargins left="0.7" right="0.7" top="0.75" bottom="0.75" header="0.3" footer="0.3"/>
  <pageSetup paperSize="9" orientation="portrait" r:id="rId49"/>
  <drawing r:id="rId5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2:M99"/>
  <sheetViews>
    <sheetView zoomScale="55" zoomScaleNormal="55" workbookViewId="0">
      <selection sqref="A1:XFD1048576"/>
    </sheetView>
  </sheetViews>
  <sheetFormatPr defaultColWidth="8.81640625" defaultRowHeight="14.5"/>
  <cols>
    <col min="1" max="1" width="25.81640625" customWidth="1"/>
    <col min="2" max="3" width="54" customWidth="1"/>
    <col min="4" max="4" width="28.1796875" customWidth="1"/>
    <col min="5" max="5" width="28.1796875" style="8" customWidth="1"/>
    <col min="6" max="6" width="27" customWidth="1"/>
    <col min="7" max="10" width="54" customWidth="1"/>
    <col min="11" max="11" width="16.1796875" customWidth="1"/>
    <col min="12" max="12" width="20.1796875" customWidth="1"/>
    <col min="13" max="13" width="17.54296875" customWidth="1"/>
  </cols>
  <sheetData>
    <row r="2" spans="1:13">
      <c r="A2" s="1" t="s">
        <v>2</v>
      </c>
      <c r="B2" s="1" t="s">
        <v>3</v>
      </c>
      <c r="C2" s="1" t="s">
        <v>7</v>
      </c>
      <c r="D2" s="1" t="s">
        <v>14</v>
      </c>
      <c r="E2" s="9" t="s">
        <v>488</v>
      </c>
      <c r="F2" s="1" t="s">
        <v>15</v>
      </c>
      <c r="G2" s="1" t="s">
        <v>18</v>
      </c>
      <c r="H2" s="1" t="s">
        <v>19</v>
      </c>
      <c r="I2" s="1" t="s">
        <v>20</v>
      </c>
      <c r="J2" s="1" t="s">
        <v>21</v>
      </c>
      <c r="K2" s="1" t="s">
        <v>22</v>
      </c>
      <c r="L2" s="1" t="s">
        <v>23</v>
      </c>
      <c r="M2" s="1" t="s">
        <v>483</v>
      </c>
    </row>
    <row r="3" spans="1:13" ht="15" thickBot="1">
      <c r="A3" t="s">
        <v>25</v>
      </c>
      <c r="B3" t="s">
        <v>26</v>
      </c>
      <c r="C3" t="s">
        <v>28</v>
      </c>
      <c r="D3" t="s">
        <v>33</v>
      </c>
      <c r="E3" s="8">
        <v>2560</v>
      </c>
      <c r="F3" t="s">
        <v>34</v>
      </c>
      <c r="G3" t="s">
        <v>35</v>
      </c>
      <c r="H3" t="s">
        <v>36</v>
      </c>
      <c r="I3" t="s">
        <v>37</v>
      </c>
      <c r="M3" s="5" t="s">
        <v>26</v>
      </c>
    </row>
    <row r="4" spans="1:13" ht="15" thickBot="1">
      <c r="A4" t="s">
        <v>39</v>
      </c>
      <c r="B4" t="s">
        <v>40</v>
      </c>
      <c r="C4" t="s">
        <v>28</v>
      </c>
      <c r="D4" t="s">
        <v>42</v>
      </c>
      <c r="E4" s="8">
        <v>2562</v>
      </c>
      <c r="F4" t="s">
        <v>43</v>
      </c>
      <c r="G4" t="s">
        <v>44</v>
      </c>
      <c r="H4" t="s">
        <v>45</v>
      </c>
      <c r="I4" t="s">
        <v>46</v>
      </c>
      <c r="M4" s="6" t="s">
        <v>40</v>
      </c>
    </row>
    <row r="5" spans="1:13" ht="15" thickBot="1">
      <c r="A5" t="s">
        <v>47</v>
      </c>
      <c r="B5" t="s">
        <v>48</v>
      </c>
      <c r="C5" t="s">
        <v>28</v>
      </c>
      <c r="D5" t="s">
        <v>50</v>
      </c>
      <c r="E5" s="8">
        <v>2561</v>
      </c>
      <c r="F5" t="s">
        <v>51</v>
      </c>
      <c r="G5" t="s">
        <v>44</v>
      </c>
      <c r="H5" t="s">
        <v>45</v>
      </c>
      <c r="I5" t="s">
        <v>46</v>
      </c>
      <c r="M5" s="6" t="s">
        <v>48</v>
      </c>
    </row>
    <row r="6" spans="1:13" ht="15" thickBot="1">
      <c r="A6" t="s">
        <v>53</v>
      </c>
      <c r="B6" t="s">
        <v>54</v>
      </c>
      <c r="C6" t="s">
        <v>28</v>
      </c>
      <c r="D6" t="s">
        <v>42</v>
      </c>
      <c r="E6" s="8">
        <v>2562</v>
      </c>
      <c r="F6" t="s">
        <v>56</v>
      </c>
      <c r="G6" t="s">
        <v>57</v>
      </c>
      <c r="H6" t="s">
        <v>58</v>
      </c>
      <c r="I6" t="s">
        <v>59</v>
      </c>
      <c r="M6" s="6" t="s">
        <v>54</v>
      </c>
    </row>
    <row r="7" spans="1:13" ht="15" thickBot="1">
      <c r="A7" t="s">
        <v>61</v>
      </c>
      <c r="B7" t="s">
        <v>62</v>
      </c>
      <c r="C7" t="s">
        <v>28</v>
      </c>
      <c r="D7" t="s">
        <v>64</v>
      </c>
      <c r="E7" s="8">
        <v>2563</v>
      </c>
      <c r="F7" t="s">
        <v>65</v>
      </c>
      <c r="G7" t="s">
        <v>66</v>
      </c>
      <c r="H7" t="s">
        <v>67</v>
      </c>
      <c r="I7" t="s">
        <v>59</v>
      </c>
      <c r="M7" s="6" t="s">
        <v>62</v>
      </c>
    </row>
    <row r="8" spans="1:13" ht="15" thickBot="1">
      <c r="A8" t="s">
        <v>69</v>
      </c>
      <c r="B8" t="s">
        <v>70</v>
      </c>
      <c r="C8" t="s">
        <v>28</v>
      </c>
      <c r="D8" t="s">
        <v>42</v>
      </c>
      <c r="E8" s="8">
        <v>2562</v>
      </c>
      <c r="F8" t="s">
        <v>56</v>
      </c>
      <c r="G8" t="s">
        <v>72</v>
      </c>
      <c r="H8" t="s">
        <v>73</v>
      </c>
      <c r="I8" t="s">
        <v>74</v>
      </c>
      <c r="M8" s="6" t="s">
        <v>70</v>
      </c>
    </row>
    <row r="9" spans="1:13" ht="15" thickBot="1">
      <c r="A9" t="s">
        <v>76</v>
      </c>
      <c r="B9" t="s">
        <v>77</v>
      </c>
      <c r="C9" t="s">
        <v>28</v>
      </c>
      <c r="D9" t="s">
        <v>80</v>
      </c>
      <c r="E9" s="8">
        <v>2561</v>
      </c>
      <c r="F9" t="s">
        <v>81</v>
      </c>
      <c r="G9" t="s">
        <v>82</v>
      </c>
      <c r="H9" t="s">
        <v>82</v>
      </c>
      <c r="I9" t="s">
        <v>83</v>
      </c>
      <c r="M9" s="6" t="s">
        <v>77</v>
      </c>
    </row>
    <row r="10" spans="1:13" ht="15" thickBot="1">
      <c r="A10" t="s">
        <v>85</v>
      </c>
      <c r="B10" t="s">
        <v>86</v>
      </c>
      <c r="C10" t="s">
        <v>87</v>
      </c>
      <c r="D10" t="s">
        <v>89</v>
      </c>
      <c r="E10" s="8">
        <v>2561</v>
      </c>
      <c r="F10" t="s">
        <v>56</v>
      </c>
      <c r="G10" t="s">
        <v>90</v>
      </c>
      <c r="H10" t="s">
        <v>91</v>
      </c>
      <c r="I10" t="s">
        <v>92</v>
      </c>
      <c r="M10" s="6" t="s">
        <v>86</v>
      </c>
    </row>
    <row r="11" spans="1:13" ht="15" thickBot="1">
      <c r="A11" t="s">
        <v>94</v>
      </c>
      <c r="B11" t="s">
        <v>95</v>
      </c>
      <c r="C11" t="s">
        <v>28</v>
      </c>
      <c r="D11" t="s">
        <v>64</v>
      </c>
      <c r="E11" s="8">
        <v>2563</v>
      </c>
      <c r="F11" t="s">
        <v>97</v>
      </c>
      <c r="G11" t="s">
        <v>98</v>
      </c>
      <c r="H11" t="s">
        <v>99</v>
      </c>
      <c r="I11" t="s">
        <v>100</v>
      </c>
      <c r="M11" s="6" t="s">
        <v>95</v>
      </c>
    </row>
    <row r="12" spans="1:13" ht="15" thickBot="1">
      <c r="A12" t="s">
        <v>102</v>
      </c>
      <c r="B12" t="s">
        <v>103</v>
      </c>
      <c r="C12" t="s">
        <v>28</v>
      </c>
      <c r="D12" t="s">
        <v>42</v>
      </c>
      <c r="E12" s="8">
        <v>2562</v>
      </c>
      <c r="F12" t="s">
        <v>34</v>
      </c>
      <c r="G12" t="s">
        <v>105</v>
      </c>
      <c r="H12" t="s">
        <v>106</v>
      </c>
      <c r="I12" t="s">
        <v>107</v>
      </c>
      <c r="J12" t="s">
        <v>108</v>
      </c>
      <c r="M12" s="6" t="s">
        <v>103</v>
      </c>
    </row>
    <row r="13" spans="1:13" ht="15" thickBot="1">
      <c r="A13" t="s">
        <v>109</v>
      </c>
      <c r="B13" t="s">
        <v>110</v>
      </c>
      <c r="C13" t="s">
        <v>28</v>
      </c>
      <c r="D13" t="s">
        <v>112</v>
      </c>
      <c r="E13" s="8">
        <v>2562</v>
      </c>
      <c r="F13" t="s">
        <v>113</v>
      </c>
      <c r="G13" t="s">
        <v>105</v>
      </c>
      <c r="H13" t="s">
        <v>106</v>
      </c>
      <c r="I13" t="s">
        <v>107</v>
      </c>
      <c r="M13" s="6" t="s">
        <v>110</v>
      </c>
    </row>
    <row r="14" spans="1:13" ht="15" thickBot="1">
      <c r="A14" t="s">
        <v>114</v>
      </c>
      <c r="B14" t="s">
        <v>115</v>
      </c>
      <c r="C14" t="s">
        <v>28</v>
      </c>
      <c r="D14" t="s">
        <v>42</v>
      </c>
      <c r="E14" s="8">
        <v>2562</v>
      </c>
      <c r="F14" t="s">
        <v>113</v>
      </c>
      <c r="G14" t="s">
        <v>105</v>
      </c>
      <c r="H14" t="s">
        <v>106</v>
      </c>
      <c r="I14" t="s">
        <v>107</v>
      </c>
      <c r="M14" s="6" t="s">
        <v>115</v>
      </c>
    </row>
    <row r="15" spans="1:13" ht="15" thickBot="1">
      <c r="A15" t="s">
        <v>118</v>
      </c>
      <c r="B15" t="s">
        <v>119</v>
      </c>
      <c r="C15" t="s">
        <v>28</v>
      </c>
      <c r="D15" t="s">
        <v>42</v>
      </c>
      <c r="E15" s="8">
        <v>2562</v>
      </c>
      <c r="F15" t="s">
        <v>113</v>
      </c>
      <c r="H15" t="s">
        <v>121</v>
      </c>
      <c r="I15" t="s">
        <v>83</v>
      </c>
      <c r="M15" s="6" t="s">
        <v>119</v>
      </c>
    </row>
    <row r="16" spans="1:13" ht="15" thickBot="1">
      <c r="A16" t="s">
        <v>122</v>
      </c>
      <c r="B16" t="s">
        <v>123</v>
      </c>
      <c r="C16" t="s">
        <v>28</v>
      </c>
      <c r="D16" t="s">
        <v>125</v>
      </c>
      <c r="E16" s="8">
        <v>2562</v>
      </c>
      <c r="F16" t="s">
        <v>56</v>
      </c>
      <c r="H16" t="s">
        <v>121</v>
      </c>
      <c r="I16" t="s">
        <v>83</v>
      </c>
      <c r="M16" s="6" t="s">
        <v>123</v>
      </c>
    </row>
    <row r="17" spans="1:13" ht="15" thickBot="1">
      <c r="A17" t="s">
        <v>126</v>
      </c>
      <c r="B17" t="s">
        <v>127</v>
      </c>
      <c r="C17" t="s">
        <v>28</v>
      </c>
      <c r="D17" t="s">
        <v>129</v>
      </c>
      <c r="E17" s="8">
        <v>2562</v>
      </c>
      <c r="F17" t="s">
        <v>130</v>
      </c>
      <c r="H17" t="s">
        <v>121</v>
      </c>
      <c r="I17" t="s">
        <v>83</v>
      </c>
      <c r="M17" s="6" t="s">
        <v>127</v>
      </c>
    </row>
    <row r="18" spans="1:13" ht="15" thickBot="1">
      <c r="A18" t="s">
        <v>131</v>
      </c>
      <c r="B18" t="s">
        <v>132</v>
      </c>
      <c r="C18" t="s">
        <v>28</v>
      </c>
      <c r="D18" t="s">
        <v>134</v>
      </c>
      <c r="E18" s="8">
        <v>2562</v>
      </c>
      <c r="F18" t="s">
        <v>130</v>
      </c>
      <c r="H18" t="s">
        <v>121</v>
      </c>
      <c r="I18" t="s">
        <v>83</v>
      </c>
      <c r="M18" s="6" t="s">
        <v>484</v>
      </c>
    </row>
    <row r="19" spans="1:13" ht="15" thickBot="1">
      <c r="A19" t="s">
        <v>135</v>
      </c>
      <c r="B19" t="s">
        <v>136</v>
      </c>
      <c r="C19" t="s">
        <v>28</v>
      </c>
      <c r="D19" t="s">
        <v>138</v>
      </c>
      <c r="E19" s="8">
        <v>2562</v>
      </c>
      <c r="F19" t="s">
        <v>139</v>
      </c>
      <c r="H19" t="s">
        <v>121</v>
      </c>
      <c r="I19" t="s">
        <v>83</v>
      </c>
      <c r="M19" s="6" t="s">
        <v>485</v>
      </c>
    </row>
    <row r="20" spans="1:13" ht="15" thickBot="1">
      <c r="A20" t="s">
        <v>141</v>
      </c>
      <c r="B20" t="s">
        <v>142</v>
      </c>
      <c r="C20" t="s">
        <v>28</v>
      </c>
      <c r="D20" t="s">
        <v>42</v>
      </c>
      <c r="E20" s="8">
        <v>2562</v>
      </c>
      <c r="F20" t="s">
        <v>56</v>
      </c>
      <c r="G20" t="s">
        <v>72</v>
      </c>
      <c r="H20" t="s">
        <v>144</v>
      </c>
      <c r="I20" t="s">
        <v>145</v>
      </c>
      <c r="M20" s="6" t="s">
        <v>142</v>
      </c>
    </row>
    <row r="21" spans="1:13" ht="15" thickBot="1">
      <c r="A21" t="s">
        <v>147</v>
      </c>
      <c r="B21" t="s">
        <v>148</v>
      </c>
      <c r="C21" t="s">
        <v>28</v>
      </c>
      <c r="D21" t="s">
        <v>64</v>
      </c>
      <c r="E21" s="8">
        <v>2563</v>
      </c>
      <c r="F21" t="s">
        <v>81</v>
      </c>
      <c r="G21" t="s">
        <v>150</v>
      </c>
      <c r="H21" t="s">
        <v>151</v>
      </c>
      <c r="I21" t="s">
        <v>152</v>
      </c>
      <c r="M21" s="6" t="s">
        <v>148</v>
      </c>
    </row>
    <row r="22" spans="1:13" ht="15" thickBot="1">
      <c r="A22" t="s">
        <v>154</v>
      </c>
      <c r="B22" t="s">
        <v>155</v>
      </c>
      <c r="C22" t="s">
        <v>87</v>
      </c>
      <c r="D22" t="s">
        <v>42</v>
      </c>
      <c r="E22" s="8">
        <v>2562</v>
      </c>
      <c r="F22" t="s">
        <v>56</v>
      </c>
      <c r="G22" t="s">
        <v>157</v>
      </c>
      <c r="H22" t="s">
        <v>158</v>
      </c>
      <c r="I22" t="s">
        <v>159</v>
      </c>
      <c r="M22" s="6" t="s">
        <v>155</v>
      </c>
    </row>
    <row r="23" spans="1:13" ht="15" thickBot="1">
      <c r="A23" t="s">
        <v>161</v>
      </c>
      <c r="B23" t="s">
        <v>162</v>
      </c>
      <c r="C23" t="s">
        <v>28</v>
      </c>
      <c r="D23" t="s">
        <v>64</v>
      </c>
      <c r="E23" s="8">
        <v>2563</v>
      </c>
      <c r="F23" t="s">
        <v>81</v>
      </c>
      <c r="G23" t="s">
        <v>164</v>
      </c>
      <c r="H23" t="s">
        <v>165</v>
      </c>
      <c r="I23" t="s">
        <v>166</v>
      </c>
      <c r="M23" s="6" t="s">
        <v>162</v>
      </c>
    </row>
    <row r="24" spans="1:13" ht="15" thickBot="1">
      <c r="A24" t="s">
        <v>168</v>
      </c>
      <c r="B24" t="s">
        <v>169</v>
      </c>
      <c r="C24" t="s">
        <v>28</v>
      </c>
      <c r="D24" t="s">
        <v>64</v>
      </c>
      <c r="E24" s="8">
        <v>2563</v>
      </c>
      <c r="F24" t="s">
        <v>81</v>
      </c>
      <c r="G24" t="s">
        <v>172</v>
      </c>
      <c r="H24" t="s">
        <v>173</v>
      </c>
      <c r="I24" t="s">
        <v>174</v>
      </c>
      <c r="M24" s="6" t="s">
        <v>169</v>
      </c>
    </row>
    <row r="25" spans="1:13" ht="15" thickBot="1">
      <c r="A25" t="s">
        <v>176</v>
      </c>
      <c r="B25" t="s">
        <v>177</v>
      </c>
      <c r="C25" t="s">
        <v>28</v>
      </c>
      <c r="D25" t="s">
        <v>64</v>
      </c>
      <c r="E25" s="8">
        <v>2563</v>
      </c>
      <c r="F25" t="s">
        <v>179</v>
      </c>
      <c r="G25" t="s">
        <v>180</v>
      </c>
      <c r="H25" t="s">
        <v>181</v>
      </c>
      <c r="I25" t="s">
        <v>182</v>
      </c>
      <c r="M25" s="6" t="s">
        <v>486</v>
      </c>
    </row>
    <row r="26" spans="1:13" ht="15" thickBot="1">
      <c r="A26" t="s">
        <v>184</v>
      </c>
      <c r="B26" t="s">
        <v>185</v>
      </c>
      <c r="C26" t="s">
        <v>28</v>
      </c>
      <c r="D26" t="s">
        <v>187</v>
      </c>
      <c r="E26" s="8">
        <v>2563</v>
      </c>
      <c r="F26" t="s">
        <v>81</v>
      </c>
      <c r="G26" t="s">
        <v>188</v>
      </c>
      <c r="H26" t="s">
        <v>165</v>
      </c>
      <c r="I26" t="s">
        <v>166</v>
      </c>
      <c r="M26" s="6" t="s">
        <v>185</v>
      </c>
    </row>
    <row r="27" spans="1:13" ht="15" thickBot="1">
      <c r="A27" t="s">
        <v>190</v>
      </c>
      <c r="B27" t="s">
        <v>191</v>
      </c>
      <c r="C27" t="s">
        <v>192</v>
      </c>
      <c r="D27" t="s">
        <v>194</v>
      </c>
      <c r="E27" s="8">
        <v>2565</v>
      </c>
      <c r="F27" t="s">
        <v>195</v>
      </c>
      <c r="G27" t="s">
        <v>196</v>
      </c>
      <c r="H27" t="s">
        <v>197</v>
      </c>
      <c r="I27" t="s">
        <v>166</v>
      </c>
      <c r="J27" t="s">
        <v>198</v>
      </c>
      <c r="K27" t="s">
        <v>199</v>
      </c>
      <c r="L27" t="s">
        <v>200</v>
      </c>
      <c r="M27" s="6" t="s">
        <v>191</v>
      </c>
    </row>
    <row r="28" spans="1:13" ht="15" thickBot="1">
      <c r="A28" t="s">
        <v>202</v>
      </c>
      <c r="B28" t="s">
        <v>203</v>
      </c>
      <c r="C28" t="s">
        <v>87</v>
      </c>
      <c r="D28" t="s">
        <v>187</v>
      </c>
      <c r="E28" s="8">
        <v>2563</v>
      </c>
      <c r="F28" t="s">
        <v>205</v>
      </c>
      <c r="G28" t="s">
        <v>206</v>
      </c>
      <c r="H28" t="s">
        <v>207</v>
      </c>
      <c r="I28" t="s">
        <v>159</v>
      </c>
      <c r="K28" t="s">
        <v>208</v>
      </c>
      <c r="L28" t="s">
        <v>209</v>
      </c>
      <c r="M28" s="6" t="s">
        <v>203</v>
      </c>
    </row>
    <row r="29" spans="1:13" ht="15" thickBot="1">
      <c r="A29" t="s">
        <v>210</v>
      </c>
      <c r="B29" t="s">
        <v>211</v>
      </c>
      <c r="C29" t="s">
        <v>28</v>
      </c>
      <c r="D29" t="s">
        <v>194</v>
      </c>
      <c r="E29" s="8">
        <v>2565</v>
      </c>
      <c r="F29" t="s">
        <v>195</v>
      </c>
      <c r="G29" t="s">
        <v>196</v>
      </c>
      <c r="H29" t="s">
        <v>197</v>
      </c>
      <c r="I29" t="s">
        <v>166</v>
      </c>
      <c r="J29" t="s">
        <v>198</v>
      </c>
      <c r="K29" t="s">
        <v>213</v>
      </c>
      <c r="L29" t="s">
        <v>214</v>
      </c>
      <c r="M29" s="6" t="s">
        <v>211</v>
      </c>
    </row>
    <row r="30" spans="1:13" ht="15" thickBot="1">
      <c r="A30" t="s">
        <v>215</v>
      </c>
      <c r="B30" t="s">
        <v>216</v>
      </c>
      <c r="C30" t="s">
        <v>28</v>
      </c>
      <c r="D30" t="s">
        <v>194</v>
      </c>
      <c r="E30" s="8">
        <v>2565</v>
      </c>
      <c r="F30" t="s">
        <v>195</v>
      </c>
      <c r="G30" t="s">
        <v>90</v>
      </c>
      <c r="H30" t="s">
        <v>91</v>
      </c>
      <c r="I30" t="s">
        <v>92</v>
      </c>
      <c r="J30" t="s">
        <v>198</v>
      </c>
      <c r="K30" t="s">
        <v>213</v>
      </c>
      <c r="L30" t="s">
        <v>218</v>
      </c>
      <c r="M30" s="6" t="s">
        <v>216</v>
      </c>
    </row>
    <row r="31" spans="1:13" ht="15" thickBot="1">
      <c r="A31" t="s">
        <v>219</v>
      </c>
      <c r="B31" t="s">
        <v>220</v>
      </c>
      <c r="C31" t="s">
        <v>28</v>
      </c>
      <c r="D31" t="s">
        <v>194</v>
      </c>
      <c r="E31" s="8">
        <v>2565</v>
      </c>
      <c r="F31" t="s">
        <v>195</v>
      </c>
      <c r="G31" t="s">
        <v>90</v>
      </c>
      <c r="H31" t="s">
        <v>91</v>
      </c>
      <c r="I31" t="s">
        <v>92</v>
      </c>
      <c r="J31" t="s">
        <v>198</v>
      </c>
      <c r="K31" t="s">
        <v>213</v>
      </c>
      <c r="L31" t="s">
        <v>218</v>
      </c>
      <c r="M31" s="6" t="s">
        <v>220</v>
      </c>
    </row>
    <row r="32" spans="1:13" ht="15" thickBot="1">
      <c r="A32" t="s">
        <v>222</v>
      </c>
      <c r="B32" t="s">
        <v>223</v>
      </c>
      <c r="C32" t="s">
        <v>28</v>
      </c>
      <c r="D32" t="s">
        <v>194</v>
      </c>
      <c r="E32" s="8">
        <v>2565</v>
      </c>
      <c r="F32" t="s">
        <v>195</v>
      </c>
      <c r="G32" t="s">
        <v>90</v>
      </c>
      <c r="H32" t="s">
        <v>91</v>
      </c>
      <c r="I32" t="s">
        <v>92</v>
      </c>
      <c r="J32" t="s">
        <v>198</v>
      </c>
      <c r="K32" t="s">
        <v>208</v>
      </c>
      <c r="L32" t="s">
        <v>225</v>
      </c>
      <c r="M32" s="6" t="s">
        <v>223</v>
      </c>
    </row>
    <row r="33" spans="1:13" ht="15" thickBot="1">
      <c r="A33" t="s">
        <v>227</v>
      </c>
      <c r="B33" t="s">
        <v>228</v>
      </c>
      <c r="C33" t="s">
        <v>28</v>
      </c>
      <c r="D33" t="s">
        <v>194</v>
      </c>
      <c r="E33" s="8">
        <v>2565</v>
      </c>
      <c r="F33" t="s">
        <v>195</v>
      </c>
      <c r="G33" t="s">
        <v>230</v>
      </c>
      <c r="H33" t="s">
        <v>165</v>
      </c>
      <c r="I33" t="s">
        <v>166</v>
      </c>
      <c r="J33" t="s">
        <v>198</v>
      </c>
      <c r="K33" t="s">
        <v>213</v>
      </c>
      <c r="L33" t="s">
        <v>218</v>
      </c>
      <c r="M33" s="6" t="s">
        <v>228</v>
      </c>
    </row>
    <row r="34" spans="1:13" ht="15" thickBot="1">
      <c r="A34" t="s">
        <v>231</v>
      </c>
      <c r="B34" t="s">
        <v>232</v>
      </c>
      <c r="C34" t="s">
        <v>28</v>
      </c>
      <c r="D34" t="s">
        <v>234</v>
      </c>
      <c r="E34" s="8">
        <v>2565</v>
      </c>
      <c r="F34" t="s">
        <v>195</v>
      </c>
      <c r="G34" t="s">
        <v>230</v>
      </c>
      <c r="H34" t="s">
        <v>165</v>
      </c>
      <c r="I34" t="s">
        <v>166</v>
      </c>
      <c r="J34" t="s">
        <v>198</v>
      </c>
      <c r="K34" t="s">
        <v>208</v>
      </c>
      <c r="L34" t="s">
        <v>225</v>
      </c>
      <c r="M34" s="6" t="s">
        <v>232</v>
      </c>
    </row>
    <row r="35" spans="1:13" ht="15" thickBot="1">
      <c r="A35" t="s">
        <v>235</v>
      </c>
      <c r="B35" t="s">
        <v>236</v>
      </c>
      <c r="C35" t="s">
        <v>28</v>
      </c>
      <c r="D35" t="s">
        <v>194</v>
      </c>
      <c r="E35" s="8">
        <v>2565</v>
      </c>
      <c r="F35" t="s">
        <v>195</v>
      </c>
      <c r="G35" t="s">
        <v>230</v>
      </c>
      <c r="H35" t="s">
        <v>165</v>
      </c>
      <c r="I35" t="s">
        <v>166</v>
      </c>
      <c r="J35" t="s">
        <v>198</v>
      </c>
      <c r="K35" t="s">
        <v>213</v>
      </c>
      <c r="L35" t="s">
        <v>214</v>
      </c>
      <c r="M35" s="6" t="s">
        <v>236</v>
      </c>
    </row>
    <row r="36" spans="1:13" ht="15" thickBot="1">
      <c r="A36" t="s">
        <v>238</v>
      </c>
      <c r="B36" t="s">
        <v>239</v>
      </c>
      <c r="C36" t="s">
        <v>28</v>
      </c>
      <c r="D36" t="s">
        <v>194</v>
      </c>
      <c r="E36" s="8">
        <v>2565</v>
      </c>
      <c r="F36" t="s">
        <v>195</v>
      </c>
      <c r="G36" t="s">
        <v>230</v>
      </c>
      <c r="H36" t="s">
        <v>165</v>
      </c>
      <c r="I36" t="s">
        <v>166</v>
      </c>
      <c r="J36" t="s">
        <v>241</v>
      </c>
      <c r="K36" t="s">
        <v>208</v>
      </c>
      <c r="L36" t="s">
        <v>225</v>
      </c>
      <c r="M36" s="6" t="s">
        <v>239</v>
      </c>
    </row>
    <row r="37" spans="1:13" ht="15" thickBot="1">
      <c r="A37" t="s">
        <v>242</v>
      </c>
      <c r="B37" t="s">
        <v>243</v>
      </c>
      <c r="C37" t="s">
        <v>28</v>
      </c>
      <c r="D37" t="s">
        <v>194</v>
      </c>
      <c r="E37" s="8">
        <v>2565</v>
      </c>
      <c r="F37" t="s">
        <v>195</v>
      </c>
      <c r="G37" t="s">
        <v>230</v>
      </c>
      <c r="H37" t="s">
        <v>165</v>
      </c>
      <c r="I37" t="s">
        <v>166</v>
      </c>
      <c r="J37" t="s">
        <v>198</v>
      </c>
      <c r="K37" t="s">
        <v>208</v>
      </c>
      <c r="L37" t="s">
        <v>209</v>
      </c>
      <c r="M37" s="6" t="s">
        <v>243</v>
      </c>
    </row>
    <row r="38" spans="1:13" ht="15" thickBot="1">
      <c r="A38" t="s">
        <v>245</v>
      </c>
      <c r="B38" t="s">
        <v>246</v>
      </c>
      <c r="C38" t="s">
        <v>28</v>
      </c>
      <c r="D38" t="s">
        <v>194</v>
      </c>
      <c r="E38" s="8">
        <v>2565</v>
      </c>
      <c r="F38" t="s">
        <v>195</v>
      </c>
      <c r="G38" t="s">
        <v>230</v>
      </c>
      <c r="H38" t="s">
        <v>165</v>
      </c>
      <c r="I38" t="s">
        <v>166</v>
      </c>
      <c r="J38" t="s">
        <v>241</v>
      </c>
      <c r="K38" t="s">
        <v>208</v>
      </c>
      <c r="L38" t="s">
        <v>248</v>
      </c>
      <c r="M38" s="6" t="s">
        <v>246</v>
      </c>
    </row>
    <row r="39" spans="1:13" ht="15" thickBot="1">
      <c r="A39" t="s">
        <v>249</v>
      </c>
      <c r="B39" t="s">
        <v>250</v>
      </c>
      <c r="C39" t="s">
        <v>28</v>
      </c>
      <c r="D39" t="s">
        <v>187</v>
      </c>
      <c r="E39" s="8">
        <v>2563</v>
      </c>
      <c r="F39" t="s">
        <v>252</v>
      </c>
      <c r="G39" t="s">
        <v>230</v>
      </c>
      <c r="H39" t="s">
        <v>165</v>
      </c>
      <c r="I39" t="s">
        <v>166</v>
      </c>
      <c r="J39" t="s">
        <v>198</v>
      </c>
      <c r="K39" t="s">
        <v>208</v>
      </c>
      <c r="L39" t="s">
        <v>209</v>
      </c>
      <c r="M39" s="6" t="s">
        <v>250</v>
      </c>
    </row>
    <row r="40" spans="1:13" ht="15" thickBot="1">
      <c r="A40" t="s">
        <v>253</v>
      </c>
      <c r="B40" t="s">
        <v>254</v>
      </c>
      <c r="C40" t="s">
        <v>28</v>
      </c>
      <c r="D40" t="s">
        <v>194</v>
      </c>
      <c r="E40" s="8">
        <v>2565</v>
      </c>
      <c r="F40" t="s">
        <v>195</v>
      </c>
      <c r="G40" t="s">
        <v>230</v>
      </c>
      <c r="H40" t="s">
        <v>165</v>
      </c>
      <c r="I40" t="s">
        <v>166</v>
      </c>
      <c r="J40" t="s">
        <v>241</v>
      </c>
      <c r="K40" t="s">
        <v>256</v>
      </c>
      <c r="L40" t="s">
        <v>257</v>
      </c>
      <c r="M40" s="6" t="s">
        <v>254</v>
      </c>
    </row>
    <row r="41" spans="1:13" ht="15" thickBot="1">
      <c r="A41" t="s">
        <v>258</v>
      </c>
      <c r="B41" t="s">
        <v>259</v>
      </c>
      <c r="C41" t="s">
        <v>28</v>
      </c>
      <c r="D41" t="s">
        <v>194</v>
      </c>
      <c r="E41" s="8">
        <v>2565</v>
      </c>
      <c r="F41" t="s">
        <v>195</v>
      </c>
      <c r="G41" t="s">
        <v>230</v>
      </c>
      <c r="H41" t="s">
        <v>165</v>
      </c>
      <c r="I41" t="s">
        <v>166</v>
      </c>
      <c r="J41" t="s">
        <v>198</v>
      </c>
      <c r="K41" t="s">
        <v>256</v>
      </c>
      <c r="L41" t="s">
        <v>261</v>
      </c>
      <c r="M41" s="6" t="s">
        <v>259</v>
      </c>
    </row>
    <row r="42" spans="1:13" ht="15" thickBot="1">
      <c r="A42" t="s">
        <v>262</v>
      </c>
      <c r="B42" t="s">
        <v>263</v>
      </c>
      <c r="C42" t="s">
        <v>28</v>
      </c>
      <c r="D42" t="s">
        <v>194</v>
      </c>
      <c r="E42" s="8">
        <v>2565</v>
      </c>
      <c r="F42" t="s">
        <v>195</v>
      </c>
      <c r="G42" t="s">
        <v>230</v>
      </c>
      <c r="H42" t="s">
        <v>165</v>
      </c>
      <c r="I42" t="s">
        <v>166</v>
      </c>
      <c r="J42" t="s">
        <v>198</v>
      </c>
      <c r="K42" t="s">
        <v>213</v>
      </c>
      <c r="L42" t="s">
        <v>214</v>
      </c>
      <c r="M42" s="6" t="s">
        <v>263</v>
      </c>
    </row>
    <row r="43" spans="1:13" ht="15" thickBot="1">
      <c r="A43" t="s">
        <v>266</v>
      </c>
      <c r="B43" t="s">
        <v>267</v>
      </c>
      <c r="C43" t="s">
        <v>28</v>
      </c>
      <c r="D43" t="s">
        <v>97</v>
      </c>
      <c r="E43" s="8">
        <v>2564</v>
      </c>
      <c r="F43" t="s">
        <v>270</v>
      </c>
      <c r="G43" t="s">
        <v>271</v>
      </c>
      <c r="H43" t="s">
        <v>272</v>
      </c>
      <c r="I43" t="s">
        <v>273</v>
      </c>
      <c r="K43" t="s">
        <v>208</v>
      </c>
      <c r="L43" t="s">
        <v>225</v>
      </c>
      <c r="M43" s="6" t="s">
        <v>267</v>
      </c>
    </row>
    <row r="44" spans="1:13" ht="15" thickBot="1">
      <c r="A44" t="s">
        <v>275</v>
      </c>
      <c r="B44" t="s">
        <v>276</v>
      </c>
      <c r="C44" t="s">
        <v>28</v>
      </c>
      <c r="D44" t="s">
        <v>278</v>
      </c>
      <c r="E44" s="8">
        <v>2564</v>
      </c>
      <c r="F44" t="s">
        <v>270</v>
      </c>
      <c r="G44" t="s">
        <v>72</v>
      </c>
      <c r="H44" t="s">
        <v>165</v>
      </c>
      <c r="I44" t="s">
        <v>166</v>
      </c>
      <c r="K44" t="s">
        <v>208</v>
      </c>
      <c r="L44" t="s">
        <v>225</v>
      </c>
      <c r="M44" s="6" t="s">
        <v>276</v>
      </c>
    </row>
    <row r="45" spans="1:13" ht="15" thickBot="1">
      <c r="A45" t="s">
        <v>280</v>
      </c>
      <c r="B45" t="s">
        <v>281</v>
      </c>
      <c r="C45" t="s">
        <v>28</v>
      </c>
      <c r="D45" t="s">
        <v>97</v>
      </c>
      <c r="E45" s="8">
        <v>2564</v>
      </c>
      <c r="F45" t="s">
        <v>270</v>
      </c>
      <c r="G45" t="s">
        <v>283</v>
      </c>
      <c r="H45" t="s">
        <v>165</v>
      </c>
      <c r="I45" t="s">
        <v>166</v>
      </c>
      <c r="K45" t="s">
        <v>256</v>
      </c>
      <c r="L45" t="s">
        <v>261</v>
      </c>
      <c r="M45" s="6" t="s">
        <v>281</v>
      </c>
    </row>
    <row r="46" spans="1:13" ht="15" thickBot="1">
      <c r="A46" t="s">
        <v>284</v>
      </c>
      <c r="B46" t="s">
        <v>263</v>
      </c>
      <c r="C46" t="s">
        <v>28</v>
      </c>
      <c r="D46" t="s">
        <v>97</v>
      </c>
      <c r="E46" s="8">
        <v>2564</v>
      </c>
      <c r="F46" t="s">
        <v>270</v>
      </c>
      <c r="G46" t="s">
        <v>188</v>
      </c>
      <c r="H46" t="s">
        <v>165</v>
      </c>
      <c r="I46" t="s">
        <v>166</v>
      </c>
      <c r="K46" t="s">
        <v>213</v>
      </c>
      <c r="L46" t="s">
        <v>214</v>
      </c>
      <c r="M46" s="6" t="s">
        <v>263</v>
      </c>
    </row>
    <row r="47" spans="1:13" ht="15" thickBot="1">
      <c r="A47" t="s">
        <v>286</v>
      </c>
      <c r="B47" t="s">
        <v>287</v>
      </c>
      <c r="C47" t="s">
        <v>28</v>
      </c>
      <c r="D47" t="s">
        <v>97</v>
      </c>
      <c r="E47" s="8">
        <v>2564</v>
      </c>
      <c r="F47" t="s">
        <v>270</v>
      </c>
      <c r="G47" t="s">
        <v>283</v>
      </c>
      <c r="H47" t="s">
        <v>165</v>
      </c>
      <c r="I47" t="s">
        <v>166</v>
      </c>
      <c r="K47" t="s">
        <v>256</v>
      </c>
      <c r="L47" t="s">
        <v>261</v>
      </c>
      <c r="M47" s="6" t="s">
        <v>287</v>
      </c>
    </row>
    <row r="48" spans="1:13" ht="15" thickBot="1">
      <c r="A48" t="s">
        <v>289</v>
      </c>
      <c r="B48" t="s">
        <v>290</v>
      </c>
      <c r="C48" t="s">
        <v>28</v>
      </c>
      <c r="D48" t="s">
        <v>97</v>
      </c>
      <c r="E48" s="8">
        <v>2564</v>
      </c>
      <c r="F48" t="s">
        <v>292</v>
      </c>
      <c r="G48" t="s">
        <v>188</v>
      </c>
      <c r="H48" t="s">
        <v>165</v>
      </c>
      <c r="I48" t="s">
        <v>166</v>
      </c>
      <c r="K48" t="s">
        <v>256</v>
      </c>
      <c r="L48" t="s">
        <v>261</v>
      </c>
      <c r="M48" s="6" t="s">
        <v>290</v>
      </c>
    </row>
    <row r="49" spans="1:13" ht="15" thickBot="1">
      <c r="A49" t="s">
        <v>294</v>
      </c>
      <c r="B49" t="s">
        <v>295</v>
      </c>
      <c r="C49" t="s">
        <v>28</v>
      </c>
      <c r="D49" t="s">
        <v>97</v>
      </c>
      <c r="E49" s="8">
        <v>2564</v>
      </c>
      <c r="F49" t="s">
        <v>270</v>
      </c>
      <c r="G49" t="s">
        <v>298</v>
      </c>
      <c r="H49" t="s">
        <v>299</v>
      </c>
      <c r="I49" t="s">
        <v>174</v>
      </c>
      <c r="K49" t="s">
        <v>199</v>
      </c>
      <c r="L49" t="s">
        <v>200</v>
      </c>
      <c r="M49" s="6" t="s">
        <v>295</v>
      </c>
    </row>
    <row r="50" spans="1:13" ht="15" thickBot="1">
      <c r="A50" t="s">
        <v>300</v>
      </c>
      <c r="B50" t="s">
        <v>301</v>
      </c>
      <c r="C50" t="s">
        <v>28</v>
      </c>
      <c r="D50" t="s">
        <v>97</v>
      </c>
      <c r="E50" s="8">
        <v>2564</v>
      </c>
      <c r="F50" t="s">
        <v>270</v>
      </c>
      <c r="G50" t="s">
        <v>188</v>
      </c>
      <c r="H50" t="s">
        <v>165</v>
      </c>
      <c r="I50" t="s">
        <v>166</v>
      </c>
      <c r="K50" t="s">
        <v>213</v>
      </c>
      <c r="L50" t="s">
        <v>214</v>
      </c>
      <c r="M50" s="6" t="s">
        <v>301</v>
      </c>
    </row>
    <row r="51" spans="1:13" ht="15" thickBot="1">
      <c r="A51" t="s">
        <v>303</v>
      </c>
      <c r="B51" t="s">
        <v>304</v>
      </c>
      <c r="C51" t="s">
        <v>28</v>
      </c>
      <c r="D51" t="s">
        <v>97</v>
      </c>
      <c r="E51" s="8">
        <v>2564</v>
      </c>
      <c r="F51" t="s">
        <v>270</v>
      </c>
      <c r="G51" t="s">
        <v>230</v>
      </c>
      <c r="H51" t="s">
        <v>165</v>
      </c>
      <c r="I51" t="s">
        <v>166</v>
      </c>
      <c r="K51" t="s">
        <v>199</v>
      </c>
      <c r="L51" t="s">
        <v>200</v>
      </c>
      <c r="M51" s="6" t="s">
        <v>304</v>
      </c>
    </row>
    <row r="52" spans="1:13" ht="15" thickBot="1">
      <c r="A52" t="s">
        <v>306</v>
      </c>
      <c r="B52" t="s">
        <v>307</v>
      </c>
      <c r="C52" t="s">
        <v>28</v>
      </c>
      <c r="D52" t="s">
        <v>97</v>
      </c>
      <c r="E52" s="8">
        <v>2564</v>
      </c>
      <c r="F52" t="s">
        <v>270</v>
      </c>
      <c r="G52" t="s">
        <v>230</v>
      </c>
      <c r="H52" t="s">
        <v>165</v>
      </c>
      <c r="I52" t="s">
        <v>166</v>
      </c>
      <c r="K52" t="s">
        <v>208</v>
      </c>
      <c r="L52" t="s">
        <v>225</v>
      </c>
      <c r="M52" s="6" t="s">
        <v>307</v>
      </c>
    </row>
    <row r="53" spans="1:13" ht="15" thickBot="1">
      <c r="A53" t="s">
        <v>309</v>
      </c>
      <c r="B53" t="s">
        <v>310</v>
      </c>
      <c r="C53" t="s">
        <v>28</v>
      </c>
      <c r="D53" t="s">
        <v>97</v>
      </c>
      <c r="E53" s="8">
        <v>2564</v>
      </c>
      <c r="F53" t="s">
        <v>270</v>
      </c>
      <c r="G53" t="s">
        <v>164</v>
      </c>
      <c r="H53" t="s">
        <v>165</v>
      </c>
      <c r="I53" t="s">
        <v>166</v>
      </c>
      <c r="K53" t="s">
        <v>208</v>
      </c>
      <c r="L53" t="s">
        <v>225</v>
      </c>
      <c r="M53" s="6" t="s">
        <v>310</v>
      </c>
    </row>
    <row r="54" spans="1:13" ht="15" thickBot="1">
      <c r="A54" t="s">
        <v>313</v>
      </c>
      <c r="B54" t="s">
        <v>314</v>
      </c>
      <c r="C54" t="s">
        <v>28</v>
      </c>
      <c r="D54" t="s">
        <v>278</v>
      </c>
      <c r="E54" s="8">
        <v>2564</v>
      </c>
      <c r="F54" t="s">
        <v>270</v>
      </c>
      <c r="G54" t="s">
        <v>316</v>
      </c>
      <c r="H54" t="s">
        <v>317</v>
      </c>
      <c r="I54" t="s">
        <v>59</v>
      </c>
      <c r="K54" t="s">
        <v>208</v>
      </c>
      <c r="L54" t="s">
        <v>209</v>
      </c>
      <c r="M54" s="6" t="s">
        <v>314</v>
      </c>
    </row>
    <row r="55" spans="1:13" ht="15" thickBot="1">
      <c r="A55" t="s">
        <v>319</v>
      </c>
      <c r="B55" t="s">
        <v>320</v>
      </c>
      <c r="C55" t="s">
        <v>28</v>
      </c>
      <c r="D55" t="s">
        <v>278</v>
      </c>
      <c r="E55" s="8">
        <v>2564</v>
      </c>
      <c r="F55" t="s">
        <v>270</v>
      </c>
      <c r="G55" t="s">
        <v>322</v>
      </c>
      <c r="H55" t="s">
        <v>317</v>
      </c>
      <c r="I55" t="s">
        <v>59</v>
      </c>
      <c r="K55" t="s">
        <v>208</v>
      </c>
      <c r="L55" t="s">
        <v>209</v>
      </c>
      <c r="M55" s="6" t="s">
        <v>320</v>
      </c>
    </row>
    <row r="56" spans="1:13" ht="15" thickBot="1">
      <c r="A56" t="s">
        <v>324</v>
      </c>
      <c r="B56" t="s">
        <v>325</v>
      </c>
      <c r="C56" t="s">
        <v>28</v>
      </c>
      <c r="D56" t="s">
        <v>97</v>
      </c>
      <c r="E56" s="8">
        <v>2564</v>
      </c>
      <c r="F56" t="s">
        <v>270</v>
      </c>
      <c r="G56" t="s">
        <v>328</v>
      </c>
      <c r="H56" t="s">
        <v>181</v>
      </c>
      <c r="I56" t="s">
        <v>182</v>
      </c>
      <c r="K56" t="s">
        <v>208</v>
      </c>
      <c r="L56" t="s">
        <v>225</v>
      </c>
      <c r="M56" s="6" t="s">
        <v>325</v>
      </c>
    </row>
    <row r="57" spans="1:13" ht="15" thickBot="1">
      <c r="A57" t="s">
        <v>330</v>
      </c>
      <c r="B57" t="s">
        <v>331</v>
      </c>
      <c r="C57" t="s">
        <v>28</v>
      </c>
      <c r="D57" t="s">
        <v>278</v>
      </c>
      <c r="E57" s="8">
        <v>2564</v>
      </c>
      <c r="F57" t="s">
        <v>51</v>
      </c>
      <c r="G57" t="s">
        <v>333</v>
      </c>
      <c r="H57" t="s">
        <v>317</v>
      </c>
      <c r="I57" t="s">
        <v>59</v>
      </c>
      <c r="K57" t="s">
        <v>208</v>
      </c>
      <c r="L57" t="s">
        <v>209</v>
      </c>
      <c r="M57" s="6" t="s">
        <v>331</v>
      </c>
    </row>
    <row r="58" spans="1:13" ht="15" thickBot="1">
      <c r="A58" t="s">
        <v>335</v>
      </c>
      <c r="B58" t="s">
        <v>336</v>
      </c>
      <c r="C58" t="s">
        <v>28</v>
      </c>
      <c r="D58" t="s">
        <v>278</v>
      </c>
      <c r="E58" s="8">
        <v>2564</v>
      </c>
      <c r="F58" t="s">
        <v>43</v>
      </c>
      <c r="G58" t="s">
        <v>338</v>
      </c>
      <c r="H58" t="s">
        <v>339</v>
      </c>
      <c r="I58" t="s">
        <v>166</v>
      </c>
      <c r="K58" t="s">
        <v>208</v>
      </c>
      <c r="L58" t="s">
        <v>209</v>
      </c>
      <c r="M58" s="6" t="s">
        <v>336</v>
      </c>
    </row>
    <row r="59" spans="1:13" ht="15" thickBot="1">
      <c r="A59" t="s">
        <v>340</v>
      </c>
      <c r="B59" t="s">
        <v>341</v>
      </c>
      <c r="C59" t="s">
        <v>28</v>
      </c>
      <c r="D59" t="s">
        <v>278</v>
      </c>
      <c r="E59" s="8">
        <v>2564</v>
      </c>
      <c r="F59" t="s">
        <v>205</v>
      </c>
      <c r="G59" t="s">
        <v>196</v>
      </c>
      <c r="H59" t="s">
        <v>197</v>
      </c>
      <c r="I59" t="s">
        <v>166</v>
      </c>
      <c r="J59" t="s">
        <v>108</v>
      </c>
      <c r="K59" t="s">
        <v>208</v>
      </c>
      <c r="L59" t="s">
        <v>225</v>
      </c>
      <c r="M59" s="6" t="s">
        <v>341</v>
      </c>
    </row>
    <row r="60" spans="1:13" ht="15" thickBot="1">
      <c r="A60" t="s">
        <v>343</v>
      </c>
      <c r="B60" t="s">
        <v>344</v>
      </c>
      <c r="C60" t="s">
        <v>28</v>
      </c>
      <c r="D60" t="s">
        <v>194</v>
      </c>
      <c r="E60" s="8">
        <v>2565</v>
      </c>
      <c r="F60" t="s">
        <v>195</v>
      </c>
      <c r="G60" t="s">
        <v>196</v>
      </c>
      <c r="H60" t="s">
        <v>197</v>
      </c>
      <c r="I60" t="s">
        <v>166</v>
      </c>
      <c r="J60" t="s">
        <v>108</v>
      </c>
      <c r="K60" t="s">
        <v>208</v>
      </c>
      <c r="L60" t="s">
        <v>225</v>
      </c>
      <c r="M60" s="6" t="s">
        <v>344</v>
      </c>
    </row>
    <row r="61" spans="1:13" ht="15" thickBot="1">
      <c r="A61" t="s">
        <v>346</v>
      </c>
      <c r="B61" t="s">
        <v>347</v>
      </c>
      <c r="C61" t="s">
        <v>28</v>
      </c>
      <c r="D61" t="s">
        <v>252</v>
      </c>
      <c r="E61" s="8">
        <v>2564</v>
      </c>
      <c r="F61" t="s">
        <v>292</v>
      </c>
      <c r="G61" t="s">
        <v>196</v>
      </c>
      <c r="H61" t="s">
        <v>197</v>
      </c>
      <c r="I61" t="s">
        <v>166</v>
      </c>
      <c r="J61" t="s">
        <v>108</v>
      </c>
      <c r="K61" t="s">
        <v>208</v>
      </c>
      <c r="L61" t="s">
        <v>225</v>
      </c>
      <c r="M61" s="6" t="s">
        <v>347</v>
      </c>
    </row>
    <row r="62" spans="1:13" ht="15" thickBot="1">
      <c r="A62" t="s">
        <v>349</v>
      </c>
      <c r="B62" t="s">
        <v>350</v>
      </c>
      <c r="C62" t="s">
        <v>28</v>
      </c>
      <c r="D62" t="s">
        <v>252</v>
      </c>
      <c r="E62" s="8">
        <v>2564</v>
      </c>
      <c r="F62" t="s">
        <v>292</v>
      </c>
      <c r="G62" t="s">
        <v>196</v>
      </c>
      <c r="H62" t="s">
        <v>197</v>
      </c>
      <c r="I62" t="s">
        <v>166</v>
      </c>
      <c r="J62" t="s">
        <v>108</v>
      </c>
      <c r="K62" t="s">
        <v>208</v>
      </c>
      <c r="L62" t="s">
        <v>225</v>
      </c>
      <c r="M62" s="6" t="s">
        <v>350</v>
      </c>
    </row>
    <row r="63" spans="1:13" ht="15" thickBot="1">
      <c r="A63" t="s">
        <v>352</v>
      </c>
      <c r="B63" t="s">
        <v>353</v>
      </c>
      <c r="C63" t="s">
        <v>28</v>
      </c>
      <c r="D63" t="s">
        <v>278</v>
      </c>
      <c r="E63" s="8">
        <v>2564</v>
      </c>
      <c r="F63" t="s">
        <v>43</v>
      </c>
      <c r="G63" t="s">
        <v>196</v>
      </c>
      <c r="H63" t="s">
        <v>197</v>
      </c>
      <c r="I63" t="s">
        <v>166</v>
      </c>
      <c r="J63" t="s">
        <v>108</v>
      </c>
      <c r="K63" t="s">
        <v>208</v>
      </c>
      <c r="L63" t="s">
        <v>225</v>
      </c>
      <c r="M63" s="6" t="s">
        <v>353</v>
      </c>
    </row>
    <row r="64" spans="1:13" ht="15" thickBot="1">
      <c r="A64" t="s">
        <v>356</v>
      </c>
      <c r="B64" t="s">
        <v>357</v>
      </c>
      <c r="C64" t="s">
        <v>28</v>
      </c>
      <c r="D64" t="s">
        <v>359</v>
      </c>
      <c r="E64" s="8">
        <v>2566</v>
      </c>
      <c r="F64" t="s">
        <v>65</v>
      </c>
      <c r="G64" t="s">
        <v>360</v>
      </c>
      <c r="H64" t="s">
        <v>339</v>
      </c>
      <c r="I64" t="s">
        <v>166</v>
      </c>
      <c r="J64" t="s">
        <v>361</v>
      </c>
      <c r="K64" t="s">
        <v>362</v>
      </c>
      <c r="L64" t="s">
        <v>363</v>
      </c>
      <c r="M64" s="6" t="s">
        <v>357</v>
      </c>
    </row>
    <row r="65" spans="1:13" ht="15" thickBot="1">
      <c r="A65" t="s">
        <v>364</v>
      </c>
      <c r="B65" t="s">
        <v>365</v>
      </c>
      <c r="C65" t="s">
        <v>28</v>
      </c>
      <c r="D65" t="s">
        <v>359</v>
      </c>
      <c r="E65" s="8">
        <v>2566</v>
      </c>
      <c r="F65" t="s">
        <v>65</v>
      </c>
      <c r="G65" t="s">
        <v>360</v>
      </c>
      <c r="H65" t="s">
        <v>339</v>
      </c>
      <c r="I65" t="s">
        <v>166</v>
      </c>
      <c r="J65" t="s">
        <v>361</v>
      </c>
      <c r="K65" t="s">
        <v>362</v>
      </c>
      <c r="L65" t="s">
        <v>363</v>
      </c>
      <c r="M65" s="6" t="s">
        <v>365</v>
      </c>
    </row>
    <row r="66" spans="1:13" ht="15" thickBot="1">
      <c r="A66" t="s">
        <v>367</v>
      </c>
      <c r="B66" t="s">
        <v>368</v>
      </c>
      <c r="C66" t="s">
        <v>28</v>
      </c>
      <c r="D66" t="s">
        <v>359</v>
      </c>
      <c r="E66" s="8">
        <v>2566</v>
      </c>
      <c r="F66" t="s">
        <v>65</v>
      </c>
      <c r="G66" t="s">
        <v>360</v>
      </c>
      <c r="H66" t="s">
        <v>339</v>
      </c>
      <c r="I66" t="s">
        <v>166</v>
      </c>
      <c r="J66" t="s">
        <v>361</v>
      </c>
      <c r="K66" t="s">
        <v>362</v>
      </c>
      <c r="L66" t="s">
        <v>363</v>
      </c>
      <c r="M66" s="6" t="s">
        <v>368</v>
      </c>
    </row>
    <row r="67" spans="1:13" ht="15" thickBot="1">
      <c r="A67" t="s">
        <v>370</v>
      </c>
      <c r="B67" t="s">
        <v>371</v>
      </c>
      <c r="C67" t="s">
        <v>28</v>
      </c>
      <c r="D67" t="s">
        <v>359</v>
      </c>
      <c r="E67" s="8">
        <v>2566</v>
      </c>
      <c r="F67" t="s">
        <v>65</v>
      </c>
      <c r="G67" t="s">
        <v>360</v>
      </c>
      <c r="H67" t="s">
        <v>339</v>
      </c>
      <c r="I67" t="s">
        <v>166</v>
      </c>
      <c r="J67" t="s">
        <v>361</v>
      </c>
      <c r="K67" t="s">
        <v>362</v>
      </c>
      <c r="L67" t="s">
        <v>363</v>
      </c>
      <c r="M67" s="6" t="s">
        <v>371</v>
      </c>
    </row>
    <row r="68" spans="1:13" ht="15" thickBot="1">
      <c r="A68" t="s">
        <v>372</v>
      </c>
      <c r="B68" t="s">
        <v>373</v>
      </c>
      <c r="C68" t="s">
        <v>28</v>
      </c>
      <c r="D68" t="s">
        <v>359</v>
      </c>
      <c r="E68" s="8">
        <v>2566</v>
      </c>
      <c r="F68" t="s">
        <v>65</v>
      </c>
      <c r="G68" t="s">
        <v>360</v>
      </c>
      <c r="H68" t="s">
        <v>339</v>
      </c>
      <c r="I68" t="s">
        <v>166</v>
      </c>
      <c r="J68" t="s">
        <v>361</v>
      </c>
      <c r="K68" t="s">
        <v>362</v>
      </c>
      <c r="L68" t="s">
        <v>363</v>
      </c>
      <c r="M68" s="6" t="s">
        <v>373</v>
      </c>
    </row>
    <row r="69" spans="1:13" ht="15" thickBot="1">
      <c r="A69" t="s">
        <v>375</v>
      </c>
      <c r="B69" t="s">
        <v>376</v>
      </c>
      <c r="C69" t="s">
        <v>28</v>
      </c>
      <c r="D69" t="s">
        <v>359</v>
      </c>
      <c r="E69" s="8">
        <v>2566</v>
      </c>
      <c r="F69" t="s">
        <v>378</v>
      </c>
      <c r="G69" t="s">
        <v>360</v>
      </c>
      <c r="H69" t="s">
        <v>339</v>
      </c>
      <c r="I69" t="s">
        <v>166</v>
      </c>
      <c r="J69" t="s">
        <v>361</v>
      </c>
      <c r="K69" t="s">
        <v>362</v>
      </c>
      <c r="L69" t="s">
        <v>363</v>
      </c>
      <c r="M69" s="6" t="s">
        <v>376</v>
      </c>
    </row>
    <row r="70" spans="1:13" ht="15" thickBot="1">
      <c r="A70" t="s">
        <v>379</v>
      </c>
      <c r="B70" t="s">
        <v>380</v>
      </c>
      <c r="C70" t="s">
        <v>28</v>
      </c>
      <c r="D70" t="s">
        <v>359</v>
      </c>
      <c r="E70" s="8">
        <v>2566</v>
      </c>
      <c r="F70" t="s">
        <v>65</v>
      </c>
      <c r="H70" t="s">
        <v>121</v>
      </c>
      <c r="I70" t="s">
        <v>83</v>
      </c>
      <c r="J70" t="s">
        <v>361</v>
      </c>
      <c r="K70" t="s">
        <v>382</v>
      </c>
      <c r="L70" t="s">
        <v>383</v>
      </c>
      <c r="M70" s="6" t="s">
        <v>380</v>
      </c>
    </row>
    <row r="71" spans="1:13" ht="15" thickBot="1">
      <c r="A71" t="s">
        <v>384</v>
      </c>
      <c r="B71" t="s">
        <v>385</v>
      </c>
      <c r="C71" t="s">
        <v>28</v>
      </c>
      <c r="D71" t="s">
        <v>359</v>
      </c>
      <c r="E71" s="8">
        <v>2566</v>
      </c>
      <c r="F71" t="s">
        <v>65</v>
      </c>
      <c r="G71" t="s">
        <v>196</v>
      </c>
      <c r="H71" t="s">
        <v>197</v>
      </c>
      <c r="I71" t="s">
        <v>166</v>
      </c>
      <c r="J71" t="s">
        <v>361</v>
      </c>
      <c r="K71" t="s">
        <v>382</v>
      </c>
      <c r="L71" t="s">
        <v>387</v>
      </c>
      <c r="M71" s="6" t="s">
        <v>385</v>
      </c>
    </row>
    <row r="72" spans="1:13" ht="15" thickBot="1">
      <c r="A72" t="s">
        <v>388</v>
      </c>
      <c r="B72" t="s">
        <v>239</v>
      </c>
      <c r="C72" t="s">
        <v>28</v>
      </c>
      <c r="D72" t="s">
        <v>359</v>
      </c>
      <c r="E72" s="8">
        <v>2566</v>
      </c>
      <c r="F72" t="s">
        <v>65</v>
      </c>
      <c r="G72" t="s">
        <v>230</v>
      </c>
      <c r="H72" t="s">
        <v>165</v>
      </c>
      <c r="I72" t="s">
        <v>166</v>
      </c>
      <c r="J72" t="s">
        <v>361</v>
      </c>
      <c r="K72" t="s">
        <v>390</v>
      </c>
      <c r="L72" t="s">
        <v>391</v>
      </c>
      <c r="M72" s="6" t="s">
        <v>239</v>
      </c>
    </row>
    <row r="73" spans="1:13" ht="15" thickBot="1">
      <c r="A73" t="s">
        <v>392</v>
      </c>
      <c r="B73" t="s">
        <v>263</v>
      </c>
      <c r="C73" t="s">
        <v>28</v>
      </c>
      <c r="D73" t="s">
        <v>359</v>
      </c>
      <c r="E73" s="8">
        <v>2566</v>
      </c>
      <c r="F73" t="s">
        <v>65</v>
      </c>
      <c r="G73" t="s">
        <v>188</v>
      </c>
      <c r="H73" t="s">
        <v>165</v>
      </c>
      <c r="I73" t="s">
        <v>166</v>
      </c>
      <c r="J73" t="s">
        <v>361</v>
      </c>
      <c r="K73" t="s">
        <v>394</v>
      </c>
      <c r="L73" t="s">
        <v>395</v>
      </c>
      <c r="M73" s="6" t="s">
        <v>263</v>
      </c>
    </row>
    <row r="74" spans="1:13" ht="15" thickBot="1">
      <c r="A74" t="s">
        <v>396</v>
      </c>
      <c r="B74" t="s">
        <v>397</v>
      </c>
      <c r="C74" t="s">
        <v>28</v>
      </c>
      <c r="D74" t="s">
        <v>359</v>
      </c>
      <c r="E74" s="8">
        <v>2566</v>
      </c>
      <c r="F74" t="s">
        <v>65</v>
      </c>
      <c r="G74" t="s">
        <v>196</v>
      </c>
      <c r="H74" t="s">
        <v>197</v>
      </c>
      <c r="I74" t="s">
        <v>166</v>
      </c>
      <c r="J74" t="s">
        <v>361</v>
      </c>
      <c r="K74" t="s">
        <v>394</v>
      </c>
      <c r="L74" t="s">
        <v>395</v>
      </c>
      <c r="M74" s="6" t="s">
        <v>487</v>
      </c>
    </row>
    <row r="75" spans="1:13" ht="15" thickBot="1">
      <c r="A75" t="s">
        <v>399</v>
      </c>
      <c r="B75" t="s">
        <v>243</v>
      </c>
      <c r="C75" t="s">
        <v>28</v>
      </c>
      <c r="D75" t="s">
        <v>359</v>
      </c>
      <c r="E75" s="8">
        <v>2566</v>
      </c>
      <c r="F75" t="s">
        <v>65</v>
      </c>
      <c r="G75" t="s">
        <v>188</v>
      </c>
      <c r="H75" t="s">
        <v>165</v>
      </c>
      <c r="I75" t="s">
        <v>166</v>
      </c>
      <c r="J75" t="s">
        <v>361</v>
      </c>
      <c r="K75" t="s">
        <v>390</v>
      </c>
      <c r="L75" t="s">
        <v>401</v>
      </c>
      <c r="M75" s="6" t="s">
        <v>243</v>
      </c>
    </row>
    <row r="76" spans="1:13" ht="15" thickBot="1">
      <c r="A76" t="s">
        <v>402</v>
      </c>
      <c r="B76" t="s">
        <v>403</v>
      </c>
      <c r="C76" t="s">
        <v>28</v>
      </c>
      <c r="D76" t="s">
        <v>359</v>
      </c>
      <c r="E76" s="8">
        <v>2566</v>
      </c>
      <c r="F76" t="s">
        <v>65</v>
      </c>
      <c r="G76" t="s">
        <v>230</v>
      </c>
      <c r="H76" t="s">
        <v>165</v>
      </c>
      <c r="I76" t="s">
        <v>166</v>
      </c>
      <c r="J76" t="s">
        <v>361</v>
      </c>
      <c r="K76" t="s">
        <v>394</v>
      </c>
      <c r="L76" t="s">
        <v>395</v>
      </c>
      <c r="M76" s="6" t="s">
        <v>403</v>
      </c>
    </row>
    <row r="77" spans="1:13" ht="15" thickBot="1">
      <c r="A77" t="s">
        <v>405</v>
      </c>
      <c r="B77" t="s">
        <v>406</v>
      </c>
      <c r="C77" t="s">
        <v>28</v>
      </c>
      <c r="D77" t="s">
        <v>359</v>
      </c>
      <c r="E77" s="8">
        <v>2566</v>
      </c>
      <c r="F77" t="s">
        <v>65</v>
      </c>
      <c r="G77" t="s">
        <v>98</v>
      </c>
      <c r="H77" t="s">
        <v>99</v>
      </c>
      <c r="I77" t="s">
        <v>100</v>
      </c>
      <c r="J77" t="s">
        <v>361</v>
      </c>
      <c r="K77" t="s">
        <v>394</v>
      </c>
      <c r="L77" t="s">
        <v>395</v>
      </c>
      <c r="M77" s="6" t="s">
        <v>406</v>
      </c>
    </row>
    <row r="78" spans="1:13" ht="15" thickBot="1">
      <c r="A78" t="s">
        <v>408</v>
      </c>
      <c r="B78" t="s">
        <v>409</v>
      </c>
      <c r="C78" t="s">
        <v>28</v>
      </c>
      <c r="D78" t="s">
        <v>411</v>
      </c>
      <c r="E78" s="8">
        <v>2564</v>
      </c>
      <c r="F78" t="s">
        <v>270</v>
      </c>
      <c r="G78" t="s">
        <v>196</v>
      </c>
      <c r="H78" t="s">
        <v>197</v>
      </c>
      <c r="I78" t="s">
        <v>166</v>
      </c>
      <c r="K78" t="s">
        <v>208</v>
      </c>
      <c r="L78" t="s">
        <v>209</v>
      </c>
      <c r="M78" s="6" t="s">
        <v>409</v>
      </c>
    </row>
    <row r="79" spans="1:13" ht="15" thickBot="1">
      <c r="A79" t="s">
        <v>412</v>
      </c>
      <c r="B79" t="s">
        <v>413</v>
      </c>
      <c r="C79" t="s">
        <v>28</v>
      </c>
      <c r="D79" t="s">
        <v>194</v>
      </c>
      <c r="E79" s="8">
        <v>2565</v>
      </c>
      <c r="F79" t="s">
        <v>195</v>
      </c>
      <c r="G79" t="s">
        <v>72</v>
      </c>
      <c r="H79" t="s">
        <v>272</v>
      </c>
      <c r="I79" t="s">
        <v>273</v>
      </c>
      <c r="K79" t="s">
        <v>208</v>
      </c>
      <c r="L79" t="s">
        <v>225</v>
      </c>
      <c r="M79" s="6" t="s">
        <v>413</v>
      </c>
    </row>
    <row r="80" spans="1:13" ht="15" thickBot="1">
      <c r="A80" t="s">
        <v>415</v>
      </c>
      <c r="B80" t="s">
        <v>416</v>
      </c>
      <c r="C80" t="s">
        <v>28</v>
      </c>
      <c r="D80" t="s">
        <v>194</v>
      </c>
      <c r="E80" s="8">
        <v>2565</v>
      </c>
      <c r="F80" t="s">
        <v>195</v>
      </c>
      <c r="H80" t="s">
        <v>121</v>
      </c>
      <c r="I80" t="s">
        <v>83</v>
      </c>
      <c r="K80" t="s">
        <v>199</v>
      </c>
      <c r="L80" t="s">
        <v>200</v>
      </c>
      <c r="M80" s="6" t="s">
        <v>416</v>
      </c>
    </row>
    <row r="81" spans="1:13" ht="15" thickBot="1">
      <c r="A81" t="s">
        <v>418</v>
      </c>
      <c r="B81" t="s">
        <v>419</v>
      </c>
      <c r="C81" t="s">
        <v>28</v>
      </c>
      <c r="D81" t="s">
        <v>194</v>
      </c>
      <c r="E81" s="8">
        <v>2565</v>
      </c>
      <c r="F81" t="s">
        <v>195</v>
      </c>
      <c r="H81" t="s">
        <v>121</v>
      </c>
      <c r="I81" t="s">
        <v>83</v>
      </c>
      <c r="K81" t="s">
        <v>199</v>
      </c>
      <c r="L81" t="s">
        <v>200</v>
      </c>
      <c r="M81" s="6" t="s">
        <v>419</v>
      </c>
    </row>
    <row r="82" spans="1:13" ht="15" thickBot="1">
      <c r="A82" t="s">
        <v>422</v>
      </c>
      <c r="B82" t="s">
        <v>423</v>
      </c>
      <c r="C82" t="s">
        <v>28</v>
      </c>
      <c r="D82" t="s">
        <v>194</v>
      </c>
      <c r="E82" s="8">
        <v>2565</v>
      </c>
      <c r="F82" t="s">
        <v>195</v>
      </c>
      <c r="G82" t="s">
        <v>425</v>
      </c>
      <c r="H82" t="s">
        <v>426</v>
      </c>
      <c r="I82" t="s">
        <v>152</v>
      </c>
      <c r="K82" t="s">
        <v>199</v>
      </c>
      <c r="L82" t="s">
        <v>427</v>
      </c>
      <c r="M82" s="6" t="s">
        <v>423</v>
      </c>
    </row>
    <row r="83" spans="1:13" ht="15" thickBot="1">
      <c r="A83" t="s">
        <v>428</v>
      </c>
      <c r="B83" t="s">
        <v>429</v>
      </c>
      <c r="C83" t="s">
        <v>28</v>
      </c>
      <c r="D83" t="s">
        <v>194</v>
      </c>
      <c r="E83" s="8">
        <v>2565</v>
      </c>
      <c r="F83" t="s">
        <v>195</v>
      </c>
      <c r="H83" t="s">
        <v>121</v>
      </c>
      <c r="I83" t="s">
        <v>83</v>
      </c>
      <c r="K83" t="s">
        <v>199</v>
      </c>
      <c r="L83" t="s">
        <v>200</v>
      </c>
      <c r="M83" s="6" t="s">
        <v>429</v>
      </c>
    </row>
    <row r="84" spans="1:13" ht="15" thickBot="1">
      <c r="A84" t="s">
        <v>431</v>
      </c>
      <c r="B84" t="s">
        <v>432</v>
      </c>
      <c r="C84" t="s">
        <v>28</v>
      </c>
      <c r="D84" t="s">
        <v>194</v>
      </c>
      <c r="E84" s="8">
        <v>2565</v>
      </c>
      <c r="F84" t="s">
        <v>195</v>
      </c>
      <c r="G84" t="s">
        <v>360</v>
      </c>
      <c r="H84" t="s">
        <v>339</v>
      </c>
      <c r="I84" t="s">
        <v>166</v>
      </c>
      <c r="K84" t="s">
        <v>256</v>
      </c>
      <c r="L84" t="s">
        <v>261</v>
      </c>
      <c r="M84" s="6" t="s">
        <v>432</v>
      </c>
    </row>
    <row r="85" spans="1:13" ht="15" thickBot="1">
      <c r="A85" t="s">
        <v>434</v>
      </c>
      <c r="B85" t="s">
        <v>435</v>
      </c>
      <c r="C85" t="s">
        <v>28</v>
      </c>
      <c r="D85" t="s">
        <v>194</v>
      </c>
      <c r="E85" s="8">
        <v>2565</v>
      </c>
      <c r="F85" t="s">
        <v>195</v>
      </c>
      <c r="G85" t="s">
        <v>360</v>
      </c>
      <c r="H85" t="s">
        <v>339</v>
      </c>
      <c r="I85" t="s">
        <v>166</v>
      </c>
      <c r="K85" t="s">
        <v>256</v>
      </c>
      <c r="L85" t="s">
        <v>261</v>
      </c>
      <c r="M85" s="6" t="s">
        <v>435</v>
      </c>
    </row>
    <row r="86" spans="1:13" ht="15" thickBot="1">
      <c r="A86" t="s">
        <v>437</v>
      </c>
      <c r="B86" t="s">
        <v>438</v>
      </c>
      <c r="C86" t="s">
        <v>28</v>
      </c>
      <c r="D86" t="s">
        <v>194</v>
      </c>
      <c r="E86" s="8">
        <v>2565</v>
      </c>
      <c r="F86" t="s">
        <v>195</v>
      </c>
      <c r="G86" t="s">
        <v>164</v>
      </c>
      <c r="H86" t="s">
        <v>165</v>
      </c>
      <c r="I86" t="s">
        <v>166</v>
      </c>
      <c r="K86" t="s">
        <v>208</v>
      </c>
      <c r="L86" t="s">
        <v>225</v>
      </c>
      <c r="M86" s="6" t="s">
        <v>438</v>
      </c>
    </row>
    <row r="87" spans="1:13" ht="15" thickBot="1">
      <c r="A87" t="s">
        <v>441</v>
      </c>
      <c r="B87" t="s">
        <v>442</v>
      </c>
      <c r="C87" t="s">
        <v>28</v>
      </c>
      <c r="D87" t="s">
        <v>194</v>
      </c>
      <c r="E87" s="8">
        <v>2565</v>
      </c>
      <c r="F87" t="s">
        <v>195</v>
      </c>
      <c r="G87" t="s">
        <v>444</v>
      </c>
      <c r="H87" t="s">
        <v>165</v>
      </c>
      <c r="I87" t="s">
        <v>166</v>
      </c>
      <c r="K87" t="s">
        <v>208</v>
      </c>
      <c r="L87" t="s">
        <v>225</v>
      </c>
      <c r="M87" s="6" t="s">
        <v>442</v>
      </c>
    </row>
    <row r="88" spans="1:13" ht="15" thickBot="1">
      <c r="A88" t="s">
        <v>445</v>
      </c>
      <c r="B88" t="s">
        <v>446</v>
      </c>
      <c r="C88" t="s">
        <v>28</v>
      </c>
      <c r="D88" t="s">
        <v>194</v>
      </c>
      <c r="E88" s="8">
        <v>2565</v>
      </c>
      <c r="F88" t="s">
        <v>195</v>
      </c>
      <c r="G88" t="s">
        <v>72</v>
      </c>
      <c r="H88" t="s">
        <v>165</v>
      </c>
      <c r="I88" t="s">
        <v>166</v>
      </c>
      <c r="K88" t="s">
        <v>208</v>
      </c>
      <c r="L88" t="s">
        <v>225</v>
      </c>
      <c r="M88" s="6" t="s">
        <v>446</v>
      </c>
    </row>
    <row r="89" spans="1:13" ht="15" thickBot="1">
      <c r="A89" t="s">
        <v>448</v>
      </c>
      <c r="B89" t="s">
        <v>449</v>
      </c>
      <c r="C89" t="s">
        <v>28</v>
      </c>
      <c r="D89" t="s">
        <v>194</v>
      </c>
      <c r="E89" s="8">
        <v>2565</v>
      </c>
      <c r="F89" t="s">
        <v>195</v>
      </c>
      <c r="G89" t="s">
        <v>283</v>
      </c>
      <c r="H89" t="s">
        <v>165</v>
      </c>
      <c r="I89" t="s">
        <v>166</v>
      </c>
      <c r="K89" t="s">
        <v>208</v>
      </c>
      <c r="L89" t="s">
        <v>248</v>
      </c>
      <c r="M89" s="6" t="s">
        <v>449</v>
      </c>
    </row>
    <row r="90" spans="1:13" ht="15" thickBot="1">
      <c r="A90" t="s">
        <v>451</v>
      </c>
      <c r="B90" t="s">
        <v>254</v>
      </c>
      <c r="C90" t="s">
        <v>28</v>
      </c>
      <c r="D90" t="s">
        <v>194</v>
      </c>
      <c r="E90" s="8">
        <v>2565</v>
      </c>
      <c r="F90" t="s">
        <v>195</v>
      </c>
      <c r="G90" t="s">
        <v>283</v>
      </c>
      <c r="H90" t="s">
        <v>165</v>
      </c>
      <c r="I90" t="s">
        <v>166</v>
      </c>
      <c r="K90" t="s">
        <v>208</v>
      </c>
      <c r="L90" t="s">
        <v>225</v>
      </c>
      <c r="M90" s="6" t="s">
        <v>254</v>
      </c>
    </row>
    <row r="91" spans="1:13" ht="15" thickBot="1">
      <c r="A91" t="s">
        <v>454</v>
      </c>
      <c r="B91" t="s">
        <v>455</v>
      </c>
      <c r="C91" t="s">
        <v>192</v>
      </c>
      <c r="D91" t="s">
        <v>194</v>
      </c>
      <c r="E91" s="8">
        <v>2565</v>
      </c>
      <c r="F91" t="s">
        <v>195</v>
      </c>
      <c r="G91" t="s">
        <v>57</v>
      </c>
      <c r="H91" t="s">
        <v>165</v>
      </c>
      <c r="I91" t="s">
        <v>166</v>
      </c>
      <c r="K91" t="s">
        <v>199</v>
      </c>
      <c r="L91" t="s">
        <v>200</v>
      </c>
      <c r="M91" s="6" t="s">
        <v>455</v>
      </c>
    </row>
    <row r="92" spans="1:13" ht="15" thickBot="1">
      <c r="A92" t="s">
        <v>458</v>
      </c>
      <c r="B92" t="s">
        <v>459</v>
      </c>
      <c r="C92" t="s">
        <v>28</v>
      </c>
      <c r="D92" t="s">
        <v>194</v>
      </c>
      <c r="E92" s="8">
        <v>2565</v>
      </c>
      <c r="F92" t="s">
        <v>195</v>
      </c>
      <c r="G92" t="s">
        <v>461</v>
      </c>
      <c r="H92" t="s">
        <v>165</v>
      </c>
      <c r="I92" t="s">
        <v>166</v>
      </c>
      <c r="K92" t="s">
        <v>208</v>
      </c>
      <c r="L92" t="s">
        <v>248</v>
      </c>
      <c r="M92" s="6" t="s">
        <v>459</v>
      </c>
    </row>
    <row r="93" spans="1:13" ht="15" thickBot="1">
      <c r="A93" t="s">
        <v>463</v>
      </c>
      <c r="B93" t="s">
        <v>464</v>
      </c>
      <c r="C93" t="s">
        <v>28</v>
      </c>
      <c r="D93" t="s">
        <v>194</v>
      </c>
      <c r="E93" s="8">
        <v>2565</v>
      </c>
      <c r="F93" t="s">
        <v>195</v>
      </c>
      <c r="G93" t="s">
        <v>466</v>
      </c>
      <c r="H93" t="s">
        <v>165</v>
      </c>
      <c r="I93" t="s">
        <v>166</v>
      </c>
      <c r="K93" t="s">
        <v>208</v>
      </c>
      <c r="L93" t="s">
        <v>225</v>
      </c>
      <c r="M93" s="6" t="s">
        <v>464</v>
      </c>
    </row>
    <row r="94" spans="1:13" ht="15" thickBot="1">
      <c r="A94" t="s">
        <v>467</v>
      </c>
      <c r="B94" t="s">
        <v>468</v>
      </c>
      <c r="C94" t="s">
        <v>28</v>
      </c>
      <c r="D94" t="s">
        <v>194</v>
      </c>
      <c r="E94" s="8">
        <v>2565</v>
      </c>
      <c r="F94" t="s">
        <v>195</v>
      </c>
      <c r="G94" t="s">
        <v>230</v>
      </c>
      <c r="H94" t="s">
        <v>165</v>
      </c>
      <c r="I94" t="s">
        <v>166</v>
      </c>
      <c r="K94" t="s">
        <v>208</v>
      </c>
      <c r="L94" t="s">
        <v>209</v>
      </c>
      <c r="M94" s="6" t="s">
        <v>468</v>
      </c>
    </row>
    <row r="95" spans="1:13" ht="15" thickBot="1">
      <c r="A95" t="s">
        <v>470</v>
      </c>
      <c r="B95" t="s">
        <v>304</v>
      </c>
      <c r="C95" t="s">
        <v>28</v>
      </c>
      <c r="D95" t="s">
        <v>194</v>
      </c>
      <c r="E95" s="8">
        <v>2565</v>
      </c>
      <c r="F95" t="s">
        <v>195</v>
      </c>
      <c r="G95" t="s">
        <v>230</v>
      </c>
      <c r="H95" t="s">
        <v>165</v>
      </c>
      <c r="I95" t="s">
        <v>166</v>
      </c>
      <c r="K95" t="s">
        <v>208</v>
      </c>
      <c r="L95" t="s">
        <v>225</v>
      </c>
      <c r="M95" s="6" t="s">
        <v>304</v>
      </c>
    </row>
    <row r="96" spans="1:13" ht="15" thickBot="1">
      <c r="A96" t="s">
        <v>472</v>
      </c>
      <c r="B96" t="s">
        <v>307</v>
      </c>
      <c r="C96" t="s">
        <v>28</v>
      </c>
      <c r="D96" t="s">
        <v>194</v>
      </c>
      <c r="E96" s="8">
        <v>2565</v>
      </c>
      <c r="F96" t="s">
        <v>195</v>
      </c>
      <c r="G96" t="s">
        <v>230</v>
      </c>
      <c r="H96" t="s">
        <v>165</v>
      </c>
      <c r="I96" t="s">
        <v>166</v>
      </c>
      <c r="K96" t="s">
        <v>208</v>
      </c>
      <c r="L96" t="s">
        <v>225</v>
      </c>
      <c r="M96" s="6" t="s">
        <v>307</v>
      </c>
    </row>
    <row r="97" spans="1:13" ht="15" thickBot="1">
      <c r="A97" t="s">
        <v>474</v>
      </c>
      <c r="B97" t="s">
        <v>475</v>
      </c>
      <c r="C97" t="s">
        <v>28</v>
      </c>
      <c r="D97" t="s">
        <v>194</v>
      </c>
      <c r="E97" s="8">
        <v>2565</v>
      </c>
      <c r="F97" t="s">
        <v>195</v>
      </c>
      <c r="G97" t="s">
        <v>230</v>
      </c>
      <c r="H97" t="s">
        <v>165</v>
      </c>
      <c r="I97" t="s">
        <v>166</v>
      </c>
      <c r="K97" t="s">
        <v>208</v>
      </c>
      <c r="L97" t="s">
        <v>225</v>
      </c>
      <c r="M97" s="6" t="s">
        <v>475</v>
      </c>
    </row>
    <row r="98" spans="1:13" ht="15" thickBot="1">
      <c r="A98" t="s">
        <v>477</v>
      </c>
      <c r="B98" t="s">
        <v>478</v>
      </c>
      <c r="C98" t="s">
        <v>28</v>
      </c>
      <c r="D98" t="s">
        <v>194</v>
      </c>
      <c r="E98" s="8">
        <v>2565</v>
      </c>
      <c r="F98" t="s">
        <v>195</v>
      </c>
      <c r="G98" t="s">
        <v>230</v>
      </c>
      <c r="H98" t="s">
        <v>165</v>
      </c>
      <c r="I98" t="s">
        <v>166</v>
      </c>
      <c r="K98" t="s">
        <v>208</v>
      </c>
      <c r="L98" t="s">
        <v>225</v>
      </c>
      <c r="M98" s="6" t="s">
        <v>478</v>
      </c>
    </row>
    <row r="99" spans="1:13" ht="15" thickBot="1">
      <c r="A99" t="s">
        <v>480</v>
      </c>
      <c r="B99" t="s">
        <v>481</v>
      </c>
      <c r="C99" t="s">
        <v>28</v>
      </c>
      <c r="D99" t="s">
        <v>194</v>
      </c>
      <c r="E99" s="8">
        <v>2565</v>
      </c>
      <c r="F99" t="s">
        <v>195</v>
      </c>
      <c r="G99" t="s">
        <v>230</v>
      </c>
      <c r="H99" t="s">
        <v>165</v>
      </c>
      <c r="I99" t="s">
        <v>166</v>
      </c>
      <c r="K99" t="s">
        <v>208</v>
      </c>
      <c r="L99" t="s">
        <v>225</v>
      </c>
      <c r="M99" s="7" t="s">
        <v>481</v>
      </c>
    </row>
  </sheetData>
  <hyperlinks>
    <hyperlink ref="M3" r:id="rId1" display="https://emenscr.nesdc.go.th/viewer/view.html?id=5b1e3301916f477e3991eb6f&amp;username=mot08051" xr:uid="{00000000-0004-0000-0100-000000000000}"/>
    <hyperlink ref="M4" r:id="rId2" display="https://emenscr.nesdc.go.th/viewer/view.html?id=5b1ea0e3916f477e3991ebb4&amp;username=mod02021" xr:uid="{00000000-0004-0000-0100-000001000000}"/>
    <hyperlink ref="M5" r:id="rId3" display="https://emenscr.nesdc.go.th/viewer/view.html?id=5b1f2ae07587e67e2e720f02&amp;username=mod02021" xr:uid="{00000000-0004-0000-0100-000002000000}"/>
    <hyperlink ref="M6" r:id="rId4" display="https://emenscr.nesdc.go.th/viewer/view.html?id=5b20e460ea79507e38d7c97e&amp;username=mof06011" xr:uid="{00000000-0004-0000-0100-000003000000}"/>
    <hyperlink ref="M7" r:id="rId5" display="https://emenscr.nesdc.go.th/viewer/view.html?id=5b28d5bac9200505a04dff23&amp;username=mof05981" xr:uid="{00000000-0004-0000-0100-000004000000}"/>
    <hyperlink ref="M8" r:id="rId6" display="https://emenscr.nesdc.go.th/viewer/view.html?id=5b331276c1359b40727b45a0&amp;username=mdes0202011" xr:uid="{00000000-0004-0000-0100-000005000000}"/>
    <hyperlink ref="M9" r:id="rId7" display="https://emenscr.nesdc.go.th/viewer/view.html?id=5b879f0a8419180f2e67afa9&amp;username=coj0151" xr:uid="{00000000-0004-0000-0100-000006000000}"/>
    <hyperlink ref="M10" r:id="rId8" display="https://emenscr.nesdc.go.th/viewer/view.html?id=5bdfcbb97de3c605ae4161a6&amp;username=police000711" xr:uid="{00000000-0004-0000-0100-000007000000}"/>
    <hyperlink ref="M11" r:id="rId9" display="https://emenscr.nesdc.go.th/viewer/view.html?id=5c04dea4e1033840d277034a&amp;username=ago00061" xr:uid="{00000000-0004-0000-0100-000008000000}"/>
    <hyperlink ref="M12" r:id="rId10" display="https://emenscr.nesdc.go.th/viewer/view.html?id=5c52703a339edb2eebb96fd3&amp;username=krisdika09011" xr:uid="{00000000-0004-0000-0100-000009000000}"/>
    <hyperlink ref="M13" r:id="rId11" display="https://emenscr.nesdc.go.th/viewer/view.html?id=5c527447339edb2eebb96fdf&amp;username=krisdika09011" xr:uid="{00000000-0004-0000-0100-00000A000000}"/>
    <hyperlink ref="M14" r:id="rId12" display="https://emenscr.nesdc.go.th/viewer/view.html?id=5c527f1c4819522ef1ca2bca&amp;username=krisdika09011" xr:uid="{00000000-0004-0000-0100-00000B000000}"/>
    <hyperlink ref="M15" r:id="rId13" display="https://emenscr.nesdc.go.th/viewer/view.html?id=5c85da55648eef5b706ebb63&amp;username=constitutionalcourt00101" xr:uid="{00000000-0004-0000-0100-00000C000000}"/>
    <hyperlink ref="M16" r:id="rId14" display="https://emenscr.nesdc.go.th/viewer/view.html?id=5cc2b9bcf78b133fe6b14f68&amp;username=constitutionalcourt00101" xr:uid="{00000000-0004-0000-0100-00000D000000}"/>
    <hyperlink ref="M17" r:id="rId15" display="https://emenscr.nesdc.go.th/viewer/view.html?id=5cc2c0e0f78b133fe6b14f71&amp;username=constitutionalcourt00101" xr:uid="{00000000-0004-0000-0100-00000E000000}"/>
    <hyperlink ref="M18" r:id="rId16" display="https://emenscr.nesdc.go.th/viewer/view.html?id=5cca0e8fa392573fe1bc722a&amp;username=constitutionalcourt00101" xr:uid="{00000000-0004-0000-0100-00000F000000}"/>
    <hyperlink ref="M19" r:id="rId17" display="https://emenscr.nesdc.go.th/viewer/view.html?id=5cca13a47a930d3fec2636e0&amp;username=constitutionalcourt00101" xr:uid="{00000000-0004-0000-0100-000010000000}"/>
    <hyperlink ref="M20" r:id="rId18" display="https://emenscr.nesdc.go.th/viewer/view.html?id=5d775ff176d3e02e001a273e&amp;username=m-society02021" xr:uid="{00000000-0004-0000-0100-000011000000}"/>
    <hyperlink ref="M21" r:id="rId19" display="https://emenscr.nesdc.go.th/viewer/view.html?id=5db90ac2ddf85f0a3f403920&amp;username=mol04091" xr:uid="{00000000-0004-0000-0100-000012000000}"/>
    <hyperlink ref="M22" r:id="rId20" display="https://emenscr.nesdc.go.th/viewer/view.html?id=5dbfa6e3618d7a030c89be9e&amp;username=kpru053621" xr:uid="{00000000-0004-0000-0100-000013000000}"/>
    <hyperlink ref="M23" r:id="rId21" display="https://emenscr.nesdc.go.th/viewer/view.html?id=5dedfeb1a4f65846b25d43e7&amp;username=moj08181" xr:uid="{00000000-0004-0000-0100-000014000000}"/>
    <hyperlink ref="M24" r:id="rId22" display="https://emenscr.nesdc.go.th/viewer/view.html?id=5dfca7044a6018148125f8bb&amp;username=moe040071" xr:uid="{00000000-0004-0000-0100-000015000000}"/>
    <hyperlink ref="M25" r:id="rId23" display="https://emenscr.nesdc.go.th/viewer/view.html?id=5e0ed4a54686c20174729832&amp;username=moph10111" xr:uid="{00000000-0004-0000-0100-000016000000}"/>
    <hyperlink ref="M26" r:id="rId24" display="https://emenscr.nesdc.go.th/viewer/view.html?id=5f06782f6fda33521e67b3ca&amp;username=moj08191" xr:uid="{00000000-0004-0000-0100-000017000000}"/>
    <hyperlink ref="M27" r:id="rId25" display="https://emenscr.nesdc.go.th/viewer/view.html?id=5f22893dd8f557036d626307&amp;username=moj09051" xr:uid="{00000000-0004-0000-0100-000018000000}"/>
    <hyperlink ref="M28" r:id="rId26" display="https://emenscr.nesdc.go.th/viewer/view.html?id=5f23d4446a665051adb26a09&amp;username=cmu659351" xr:uid="{00000000-0004-0000-0100-000019000000}"/>
    <hyperlink ref="M29" r:id="rId27" display="https://emenscr.nesdc.go.th/viewer/view.html?id=5f23e3e4a0fb591b3b26c579&amp;username=moj09051" xr:uid="{00000000-0004-0000-0100-00001A000000}"/>
    <hyperlink ref="M30" r:id="rId28" display="https://emenscr.nesdc.go.th/viewer/view.html?id=5f2441a4d49bf92ea89dd0c8&amp;username=police000711" xr:uid="{00000000-0004-0000-0100-00001B000000}"/>
    <hyperlink ref="M31" r:id="rId29" display="https://emenscr.nesdc.go.th/viewer/view.html?id=5f2447595eb2cd2eaa464a49&amp;username=police000711" xr:uid="{00000000-0004-0000-0100-00001C000000}"/>
    <hyperlink ref="M32" r:id="rId30" display="https://emenscr.nesdc.go.th/viewer/view.html?id=5f244c6deff9aa2ea2578e9d&amp;username=police000711" xr:uid="{00000000-0004-0000-0100-00001D000000}"/>
    <hyperlink ref="M33" r:id="rId31" display="https://emenscr.nesdc.go.th/viewer/view.html?id=5f2d25e9ab64071b723c6e75&amp;username=moj08151" xr:uid="{00000000-0004-0000-0100-00001E000000}"/>
    <hyperlink ref="M34" r:id="rId32" display="https://emenscr.nesdc.go.th/viewer/view.html?id=5f2d2933ab64071b723c6e98&amp;username=moj08151" xr:uid="{00000000-0004-0000-0100-00001F000000}"/>
    <hyperlink ref="M35" r:id="rId33" display="https://emenscr.nesdc.go.th/viewer/view.html?id=5f2d29daab64071b723c6e9f&amp;username=moj08151" xr:uid="{00000000-0004-0000-0100-000020000000}"/>
    <hyperlink ref="M36" r:id="rId34" display="https://emenscr.nesdc.go.th/viewer/view.html?id=5f2d308a31c92705f06ecca5&amp;username=moj08151" xr:uid="{00000000-0004-0000-0100-000021000000}"/>
    <hyperlink ref="M37" r:id="rId35" display="https://emenscr.nesdc.go.th/viewer/view.html?id=5f2d326431c92705f06eccba&amp;username=moj08151" xr:uid="{00000000-0004-0000-0100-000022000000}"/>
    <hyperlink ref="M38" r:id="rId36" display="https://emenscr.nesdc.go.th/viewer/view.html?id=5f2d348516513d05e726b238&amp;username=moj08151" xr:uid="{00000000-0004-0000-0100-000023000000}"/>
    <hyperlink ref="M39" r:id="rId37" display="https://emenscr.nesdc.go.th/viewer/view.html?id=5f2d3661c3e5f60bd06cad11&amp;username=moj08151" xr:uid="{00000000-0004-0000-0100-000024000000}"/>
    <hyperlink ref="M40" r:id="rId38" display="https://emenscr.nesdc.go.th/viewer/view.html?id=5f2d3bfb5a5ea30bc8e0c4f1&amp;username=moj08151" xr:uid="{00000000-0004-0000-0100-000025000000}"/>
    <hyperlink ref="M41" r:id="rId39" display="https://emenscr.nesdc.go.th/viewer/view.html?id=5f2d43e0374fcf0bce406068&amp;username=moj08151" xr:uid="{00000000-0004-0000-0100-000026000000}"/>
    <hyperlink ref="M42" r:id="rId40" display="https://emenscr.nesdc.go.th/viewer/view.html?id=5f2d44b9c3e5f60bd06cad76&amp;username=moj08151" xr:uid="{00000000-0004-0000-0100-000027000000}"/>
    <hyperlink ref="M43" r:id="rId41" display="https://emenscr.nesdc.go.th/viewer/view.html?id=5fbccd049a014c2a732f73e1&amp;username=moc07021" xr:uid="{00000000-0004-0000-0100-000028000000}"/>
    <hyperlink ref="M44" r:id="rId42" display="https://emenscr.nesdc.go.th/viewer/view.html?id=5fe2c4caea2eef1b27a27887&amp;username=moj08021" xr:uid="{00000000-0004-0000-0100-000029000000}"/>
    <hyperlink ref="M45" r:id="rId43" display="https://emenscr.nesdc.go.th/viewer/view.html?id=5fe2c5fcadb90d1b2adda9ca&amp;username=moj08141" xr:uid="{00000000-0004-0000-0100-00002A000000}"/>
    <hyperlink ref="M46" r:id="rId44" display="https://emenscr.nesdc.go.th/viewer/view.html?id=5fe2ca858ae2fc1b311d25d1&amp;username=moj08191" xr:uid="{00000000-0004-0000-0100-00002B000000}"/>
    <hyperlink ref="M47" r:id="rId45" display="https://emenscr.nesdc.go.th/viewer/view.html?id=5fe2d6a5ea2eef1b27a278d6&amp;username=moj08141" xr:uid="{00000000-0004-0000-0100-00002C000000}"/>
    <hyperlink ref="M48" r:id="rId46" display="https://emenscr.nesdc.go.th/viewer/view.html?id=5fe30cfdea2eef1b27a27a1f&amp;username=moj08191" xr:uid="{00000000-0004-0000-0100-00002D000000}"/>
    <hyperlink ref="M49" r:id="rId47" display="https://emenscr.nesdc.go.th/viewer/view.html?id=5fe311ddea2eef1b27a27a38&amp;username=moe03041" xr:uid="{00000000-0004-0000-0100-00002E000000}"/>
    <hyperlink ref="M50" r:id="rId48" display="https://emenscr.nesdc.go.th/viewer/view.html?id=5fe3132c0573ae1b28632739&amp;username=moj08191" xr:uid="{00000000-0004-0000-0100-00002F000000}"/>
    <hyperlink ref="M51" r:id="rId49" display="https://emenscr.nesdc.go.th/viewer/view.html?id=5fe436308838350dbfec9437&amp;username=moj08151" xr:uid="{00000000-0004-0000-0100-000030000000}"/>
    <hyperlink ref="M52" r:id="rId50" display="https://emenscr.nesdc.go.th/viewer/view.html?id=5fe45929de9699752bbf4919&amp;username=moj08151" xr:uid="{00000000-0004-0000-0100-000031000000}"/>
    <hyperlink ref="M53" r:id="rId51" display="https://emenscr.nesdc.go.th/viewer/view.html?id=5fe5e826937fc042b84c9b6a&amp;username=moj08181" xr:uid="{00000000-0004-0000-0100-000032000000}"/>
    <hyperlink ref="M54" r:id="rId52" display="https://emenscr.nesdc.go.th/viewer/view.html?id=5fffe38a2484306cc56a7a70&amp;username=sec261" xr:uid="{00000000-0004-0000-0100-000033000000}"/>
    <hyperlink ref="M55" r:id="rId53" display="https://emenscr.nesdc.go.th/viewer/view.html?id=600577054c8c2f1ca150db04&amp;username=sec241" xr:uid="{00000000-0004-0000-0100-000034000000}"/>
    <hyperlink ref="M56" r:id="rId54" display="https://emenscr.nesdc.go.th/viewer/view.html?id=601a1eb3242f142b6c6c088d&amp;username=moph10071" xr:uid="{00000000-0004-0000-0100-000035000000}"/>
    <hyperlink ref="M57" r:id="rId55" display="https://emenscr.nesdc.go.th/viewer/view.html?id=601ccec3c0248c15b754389c&amp;username=sec281" xr:uid="{00000000-0004-0000-0100-000036000000}"/>
    <hyperlink ref="M58" r:id="rId56" display="https://emenscr.nesdc.go.th/viewer/view.html?id=60802618c19cc01601b91c0d&amp;username=moj021081" xr:uid="{00000000-0004-0000-0100-000037000000}"/>
    <hyperlink ref="M59" r:id="rId57" display="https://emenscr.nesdc.go.th/viewer/view.html?id=60f7e143e957965d5fc0a3e5&amp;username=moj09051" xr:uid="{00000000-0004-0000-0100-000038000000}"/>
    <hyperlink ref="M60" r:id="rId58" display="https://emenscr.nesdc.go.th/viewer/view.html?id=60f9138ae957965d5fc0a493&amp;username=moj09051" xr:uid="{00000000-0004-0000-0100-000039000000}"/>
    <hyperlink ref="M61" r:id="rId59" display="https://emenscr.nesdc.go.th/viewer/view.html?id=60f919b7eca5375d67d5d1d7&amp;username=moj09051" xr:uid="{00000000-0004-0000-0100-00003A000000}"/>
    <hyperlink ref="M62" r:id="rId60" display="https://emenscr.nesdc.go.th/viewer/view.html?id=60f91c6c3619905d593b9f8c&amp;username=moj09051" xr:uid="{00000000-0004-0000-0100-00003B000000}"/>
    <hyperlink ref="M63" r:id="rId61" display="https://emenscr.nesdc.go.th/viewer/view.html?id=60f9224feca5375d67d5d1f1&amp;username=moj09051" xr:uid="{00000000-0004-0000-0100-00003C000000}"/>
    <hyperlink ref="M64" r:id="rId62" display="https://emenscr.nesdc.go.th/viewer/view.html?id=61122f41ef40ea035b9d1118&amp;username=moj020061" xr:uid="{00000000-0004-0000-0100-00003D000000}"/>
    <hyperlink ref="M65" r:id="rId63" display="https://emenscr.nesdc.go.th/viewer/view.html?id=61122f7e77572f035a6ea0a9&amp;username=moj020061" xr:uid="{00000000-0004-0000-0100-00003E000000}"/>
    <hyperlink ref="M66" r:id="rId64" display="https://emenscr.nesdc.go.th/viewer/view.html?id=6112337077572f035a6ea0bf&amp;username=moj020061" xr:uid="{00000000-0004-0000-0100-00003F000000}"/>
    <hyperlink ref="M67" r:id="rId65" display="https://emenscr.nesdc.go.th/viewer/view.html?id=611233a4ef40ea035b9d1123&amp;username=moj020061" xr:uid="{00000000-0004-0000-0100-000040000000}"/>
    <hyperlink ref="M68" r:id="rId66" display="https://emenscr.nesdc.go.th/viewer/view.html?id=611233b386ed660368a5bbb2&amp;username=moj020061" xr:uid="{00000000-0004-0000-0100-000041000000}"/>
    <hyperlink ref="M69" r:id="rId67" display="https://emenscr.nesdc.go.th/viewer/view.html?id=611233fe2482000361ae7f51&amp;username=moj020061" xr:uid="{00000000-0004-0000-0100-000042000000}"/>
    <hyperlink ref="M70" r:id="rId68" display="https://emenscr.nesdc.go.th/viewer/view.html?id=61126a2677572f035a6ea159&amp;username=constitutionalcourt00101" xr:uid="{00000000-0004-0000-0100-000043000000}"/>
    <hyperlink ref="M71" r:id="rId69" display="https://emenscr.nesdc.go.th/viewer/view.html?id=611522246d03d30365f256a3&amp;username=moj09051" xr:uid="{00000000-0004-0000-0100-000044000000}"/>
    <hyperlink ref="M72" r:id="rId70" display="https://emenscr.nesdc.go.th/viewer/view.html?id=61162a28a94df25e1c4974b4&amp;username=moj08151" xr:uid="{00000000-0004-0000-0100-000045000000}"/>
    <hyperlink ref="M73" r:id="rId71" display="https://emenscr.nesdc.go.th/viewer/view.html?id=611643d886f0f870e80290a8&amp;username=moj08191" xr:uid="{00000000-0004-0000-0100-000046000000}"/>
    <hyperlink ref="M74" r:id="rId72" display="https://emenscr.nesdc.go.th/viewer/view.html?id=61165370479d5e70e62b9081&amp;username=moj09051" xr:uid="{00000000-0004-0000-0100-000047000000}"/>
    <hyperlink ref="M75" r:id="rId73" display="https://emenscr.nesdc.go.th/viewer/view.html?id=611802c34bf4461f93d6e640&amp;username=moj08191" xr:uid="{00000000-0004-0000-0100-000048000000}"/>
    <hyperlink ref="M76" r:id="rId74" display="https://emenscr.nesdc.go.th/viewer/view.html?id=6118a3964bf4461f93d6e673&amp;username=moj08151" xr:uid="{00000000-0004-0000-0100-000049000000}"/>
    <hyperlink ref="M77" r:id="rId75" display="https://emenscr.nesdc.go.th/viewer/view.html?id=611a76c483a667707448635f&amp;username=ago00061" xr:uid="{00000000-0004-0000-0100-00004A000000}"/>
    <hyperlink ref="M78" r:id="rId76" display="https://emenscr.nesdc.go.th/viewer/view.html?id=6176979e9538f060ef14e228&amp;username=moj09051" xr:uid="{00000000-0004-0000-0100-00004B000000}"/>
    <hyperlink ref="M79" r:id="rId77" display="https://emenscr.nesdc.go.th/viewer/view.html?id=618248d6f828697512d269fa&amp;username=moc07021" xr:uid="{00000000-0004-0000-0100-00004C000000}"/>
    <hyperlink ref="M80" r:id="rId78" display="https://emenscr.nesdc.go.th/viewer/view.html?id=618b41301c41a9328354d55a&amp;username=constitutionalcourt00101" xr:uid="{00000000-0004-0000-0100-00004D000000}"/>
    <hyperlink ref="M81" r:id="rId79" display="https://emenscr.nesdc.go.th/viewer/view.html?id=618b7fc8ceda15328416c0f2&amp;username=constitutionalcourt00101" xr:uid="{00000000-0004-0000-0100-00004E000000}"/>
    <hyperlink ref="M82" r:id="rId80" display="https://emenscr.nesdc.go.th/viewer/view.html?id=618e04ff1501af4b23816497&amp;username=mol05051" xr:uid="{00000000-0004-0000-0100-00004F000000}"/>
    <hyperlink ref="M83" r:id="rId81" display="https://emenscr.nesdc.go.th/viewer/view.html?id=6191ceb478f1114b28747c31&amp;username=constitutionalcourt00101" xr:uid="{00000000-0004-0000-0100-000050000000}"/>
    <hyperlink ref="M84" r:id="rId82" display="https://emenscr.nesdc.go.th/viewer/view.html?id=61a081e3960f7861c4d87b95&amp;username=moj020061" xr:uid="{00000000-0004-0000-0100-000051000000}"/>
    <hyperlink ref="M85" r:id="rId83" display="https://emenscr.nesdc.go.th/viewer/view.html?id=61a47d8577658f43f366814c&amp;username=moj020061" xr:uid="{00000000-0004-0000-0100-000052000000}"/>
    <hyperlink ref="M86" r:id="rId84" display="https://emenscr.nesdc.go.th/viewer/view.html?id=61a6e4597a9fbf43eacea592&amp;username=moj08181" xr:uid="{00000000-0004-0000-0100-000053000000}"/>
    <hyperlink ref="M87" r:id="rId85" display="https://emenscr.nesdc.go.th/viewer/view.html?id=61b0635f46d3a6271aae2376&amp;username=moj08091" xr:uid="{00000000-0004-0000-0100-000054000000}"/>
    <hyperlink ref="M88" r:id="rId86" display="https://emenscr.nesdc.go.th/viewer/view.html?id=61b17853d52e740ca37b8fc9&amp;username=moj08021" xr:uid="{00000000-0004-0000-0100-000055000000}"/>
    <hyperlink ref="M89" r:id="rId87" display="https://emenscr.nesdc.go.th/viewer/view.html?id=61b1bb3720af770c9d9bf68b&amp;username=moj08141" xr:uid="{00000000-0004-0000-0100-000056000000}"/>
    <hyperlink ref="M90" r:id="rId88" display="https://emenscr.nesdc.go.th/viewer/view.html?id=61b1be8920af770c9d9bf69d&amp;username=moj08141" xr:uid="{00000000-0004-0000-0100-000057000000}"/>
    <hyperlink ref="M91" r:id="rId89" display="https://emenscr.nesdc.go.th/viewer/view.html?id=61b6c37ad52e740ca37b91b0&amp;username=moj08011" xr:uid="{00000000-0004-0000-0100-000058000000}"/>
    <hyperlink ref="M92" r:id="rId90" display="https://emenscr.nesdc.go.th/viewer/view.html?id=61b6ffefb5d2fc0ca4dd0900&amp;username=moj08291" xr:uid="{00000000-0004-0000-0100-000059000000}"/>
    <hyperlink ref="M93" r:id="rId91" display="https://emenscr.nesdc.go.th/viewer/view.html?id=61b70dadf3473f0ca7a6c613&amp;username=moj08031" xr:uid="{00000000-0004-0000-0100-00005A000000}"/>
    <hyperlink ref="M94" r:id="rId92" display="https://emenscr.nesdc.go.th/viewer/view.html?id=61c0008f08c049623464db44&amp;username=moj08151" xr:uid="{00000000-0004-0000-0100-00005B000000}"/>
    <hyperlink ref="M95" r:id="rId93" display="https://emenscr.nesdc.go.th/viewer/view.html?id=61c1847ec326516233cedb8f&amp;username=moj08151" xr:uid="{00000000-0004-0000-0100-00005C000000}"/>
    <hyperlink ref="M96" r:id="rId94" display="https://emenscr.nesdc.go.th/viewer/view.html?id=61c42f3b5203dc33e5cb5025&amp;username=moj08151" xr:uid="{00000000-0004-0000-0100-00005D000000}"/>
    <hyperlink ref="M97" r:id="rId95" display="https://emenscr.nesdc.go.th/viewer/view.html?id=61c43403f54f5733e49b4573&amp;username=moj08151" xr:uid="{00000000-0004-0000-0100-00005E000000}"/>
    <hyperlink ref="M98" r:id="rId96" display="https://emenscr.nesdc.go.th/viewer/view.html?id=61c4371ecf8d3033eb3ef769&amp;username=moj08151" xr:uid="{00000000-0004-0000-0100-00005F000000}"/>
    <hyperlink ref="M99" r:id="rId97" display="https://emenscr.nesdc.go.th/viewer/view.html?id=61c43a5a5203dc33e5cb504a&amp;username=moj08151" xr:uid="{00000000-0004-0000-0100-000060000000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V26"/>
  <sheetViews>
    <sheetView workbookViewId="0">
      <selection activeCell="N77" sqref="N77"/>
    </sheetView>
  </sheetViews>
  <sheetFormatPr defaultColWidth="9.1796875" defaultRowHeight="14.5"/>
  <cols>
    <col min="1" max="1" width="32.453125" style="34" customWidth="1"/>
    <col min="2" max="2" width="24.1796875" style="34" customWidth="1"/>
    <col min="3" max="3" width="54" style="34" customWidth="1"/>
    <col min="4" max="4" width="44.54296875" style="34" customWidth="1"/>
    <col min="5" max="5" width="37.81640625" style="34" customWidth="1"/>
    <col min="6" max="6" width="33.81640625" style="34" customWidth="1"/>
    <col min="7" max="7" width="36.453125" style="34" customWidth="1"/>
    <col min="8" max="9" width="54" style="34" customWidth="1"/>
    <col min="10" max="10" width="51.1796875" style="34" customWidth="1"/>
    <col min="11" max="12" width="54" style="34" customWidth="1"/>
    <col min="13" max="13" width="31" style="34" customWidth="1"/>
    <col min="14" max="14" width="54" style="34" customWidth="1"/>
    <col min="15" max="15" width="24.1796875" style="34" customWidth="1"/>
    <col min="16" max="16" width="28.1796875" style="34" customWidth="1"/>
    <col min="17" max="17" width="35.1796875" style="34" customWidth="1"/>
    <col min="18" max="18" width="28.1796875" style="34" customWidth="1"/>
    <col min="19" max="19" width="35.1796875" style="34" customWidth="1"/>
    <col min="20" max="20" width="29.81640625" style="34" customWidth="1"/>
    <col min="21" max="21" width="50" style="34" customWidth="1"/>
    <col min="22" max="22" width="44.54296875" style="34" customWidth="1"/>
    <col min="23" max="24" width="28.1796875" style="34" customWidth="1"/>
    <col min="25" max="26" width="20.1796875" style="34" customWidth="1"/>
    <col min="27" max="28" width="33.81640625" style="34" customWidth="1"/>
    <col min="29" max="29" width="39.1796875" style="34" customWidth="1"/>
    <col min="30" max="30" width="54" style="34" customWidth="1"/>
    <col min="31" max="31" width="37.81640625" style="34" customWidth="1"/>
    <col min="32" max="32" width="14.81640625" style="34" customWidth="1"/>
    <col min="33" max="33" width="13.453125" style="34" customWidth="1"/>
    <col min="34" max="34" width="28.1796875" style="34" customWidth="1"/>
    <col min="35" max="35" width="27" style="34" customWidth="1"/>
    <col min="36" max="36" width="32.453125" style="34" customWidth="1"/>
    <col min="37" max="37" width="45.81640625" style="34" customWidth="1"/>
    <col min="38" max="38" width="54" style="34" customWidth="1"/>
    <col min="39" max="39" width="50" style="34" customWidth="1"/>
    <col min="40" max="40" width="54" style="34" customWidth="1"/>
    <col min="41" max="41" width="17.54296875" style="34" customWidth="1"/>
    <col min="42" max="42" width="33.81640625" style="34" customWidth="1"/>
    <col min="43" max="43" width="28.1796875" style="34" customWidth="1"/>
    <col min="44" max="44" width="13.453125" style="34" customWidth="1"/>
    <col min="45" max="45" width="16.1796875" style="34" customWidth="1"/>
    <col min="46" max="47" width="54" style="34" customWidth="1"/>
    <col min="48" max="48" width="17.54296875" style="34" customWidth="1"/>
    <col min="49" max="16384" width="9.1796875" style="34"/>
  </cols>
  <sheetData>
    <row r="1" spans="1:48">
      <c r="A1" s="33" t="s">
        <v>1</v>
      </c>
      <c r="B1" s="33" t="s">
        <v>2</v>
      </c>
      <c r="C1" s="33" t="s">
        <v>3</v>
      </c>
      <c r="D1" s="33" t="s">
        <v>4</v>
      </c>
      <c r="E1" s="33" t="s">
        <v>5</v>
      </c>
      <c r="F1" s="33" t="s">
        <v>495</v>
      </c>
      <c r="G1" s="33" t="s">
        <v>496</v>
      </c>
      <c r="H1" s="33" t="s">
        <v>6</v>
      </c>
      <c r="I1" s="33" t="s">
        <v>7</v>
      </c>
      <c r="J1" s="33" t="s">
        <v>8</v>
      </c>
      <c r="K1" s="33" t="s">
        <v>9</v>
      </c>
      <c r="L1" s="33" t="s">
        <v>497</v>
      </c>
      <c r="M1" s="33" t="s">
        <v>10</v>
      </c>
      <c r="N1" s="33" t="s">
        <v>11</v>
      </c>
      <c r="O1" s="33" t="s">
        <v>498</v>
      </c>
      <c r="P1" s="33" t="s">
        <v>499</v>
      </c>
      <c r="Q1" s="33" t="s">
        <v>500</v>
      </c>
      <c r="R1" s="33" t="s">
        <v>501</v>
      </c>
      <c r="S1" s="33" t="s">
        <v>502</v>
      </c>
      <c r="T1" s="33" t="s">
        <v>503</v>
      </c>
      <c r="U1" s="33" t="s">
        <v>504</v>
      </c>
      <c r="V1" s="33" t="s">
        <v>505</v>
      </c>
      <c r="W1" s="33" t="s">
        <v>506</v>
      </c>
      <c r="X1" s="33" t="s">
        <v>507</v>
      </c>
      <c r="Y1" s="33" t="s">
        <v>508</v>
      </c>
      <c r="Z1" s="33" t="s">
        <v>509</v>
      </c>
      <c r="AA1" s="33" t="s">
        <v>510</v>
      </c>
      <c r="AB1" s="33" t="s">
        <v>511</v>
      </c>
      <c r="AC1" s="33" t="s">
        <v>512</v>
      </c>
      <c r="AD1" s="33" t="s">
        <v>513</v>
      </c>
      <c r="AE1" s="33" t="s">
        <v>12</v>
      </c>
      <c r="AF1" s="33" t="s">
        <v>13</v>
      </c>
      <c r="AG1" s="33" t="s">
        <v>488</v>
      </c>
      <c r="AH1" s="33" t="s">
        <v>14</v>
      </c>
      <c r="AI1" s="33" t="s">
        <v>15</v>
      </c>
      <c r="AJ1" s="33" t="s">
        <v>16</v>
      </c>
      <c r="AK1" s="33" t="s">
        <v>17</v>
      </c>
      <c r="AL1" s="33" t="s">
        <v>18</v>
      </c>
      <c r="AM1" s="33" t="s">
        <v>19</v>
      </c>
      <c r="AN1" s="33" t="s">
        <v>20</v>
      </c>
      <c r="AO1" s="33" t="s">
        <v>21</v>
      </c>
      <c r="AP1" s="33" t="s">
        <v>514</v>
      </c>
      <c r="AQ1" s="33" t="s">
        <v>515</v>
      </c>
      <c r="AR1" s="33" t="s">
        <v>22</v>
      </c>
      <c r="AS1" s="33" t="s">
        <v>23</v>
      </c>
      <c r="AT1" s="33" t="s">
        <v>516</v>
      </c>
      <c r="AU1" s="33" t="s">
        <v>517</v>
      </c>
      <c r="AV1" s="33" t="s">
        <v>518</v>
      </c>
    </row>
    <row r="2" spans="1:48">
      <c r="A2" s="34" t="s">
        <v>189</v>
      </c>
      <c r="B2" s="34" t="s">
        <v>408</v>
      </c>
      <c r="C2" s="34" t="s">
        <v>409</v>
      </c>
      <c r="H2" s="34" t="s">
        <v>27</v>
      </c>
      <c r="I2" s="34" t="s">
        <v>28</v>
      </c>
      <c r="K2" s="34" t="s">
        <v>27</v>
      </c>
      <c r="L2" s="35">
        <v>220102</v>
      </c>
      <c r="N2" s="34" t="s">
        <v>30</v>
      </c>
      <c r="AE2" s="34" t="s">
        <v>410</v>
      </c>
      <c r="AF2" s="34" t="s">
        <v>32</v>
      </c>
      <c r="AG2" s="35">
        <v>2565</v>
      </c>
      <c r="AH2" s="34" t="s">
        <v>411</v>
      </c>
      <c r="AI2" s="34" t="s">
        <v>270</v>
      </c>
      <c r="AJ2" s="36">
        <v>500000</v>
      </c>
      <c r="AK2" s="35">
        <v>0</v>
      </c>
      <c r="AL2" s="34" t="s">
        <v>196</v>
      </c>
      <c r="AM2" s="34" t="s">
        <v>197</v>
      </c>
      <c r="AN2" s="34" t="s">
        <v>166</v>
      </c>
      <c r="AP2" s="34" t="s">
        <v>208</v>
      </c>
      <c r="AQ2" s="34" t="s">
        <v>209</v>
      </c>
      <c r="AR2" s="34" t="s">
        <v>208</v>
      </c>
      <c r="AS2" s="34" t="s">
        <v>519</v>
      </c>
      <c r="AT2" s="34" t="s">
        <v>520</v>
      </c>
      <c r="AU2" s="34" t="s">
        <v>521</v>
      </c>
    </row>
    <row r="3" spans="1:48">
      <c r="A3" s="34" t="s">
        <v>265</v>
      </c>
      <c r="B3" s="34" t="s">
        <v>412</v>
      </c>
      <c r="C3" s="34" t="s">
        <v>413</v>
      </c>
      <c r="H3" s="34" t="s">
        <v>27</v>
      </c>
      <c r="I3" s="34" t="s">
        <v>28</v>
      </c>
      <c r="J3" s="34" t="s">
        <v>268</v>
      </c>
      <c r="K3" s="34" t="s">
        <v>27</v>
      </c>
      <c r="L3" s="35">
        <v>220102</v>
      </c>
      <c r="N3" s="34" t="s">
        <v>30</v>
      </c>
      <c r="AE3" s="34" t="s">
        <v>414</v>
      </c>
      <c r="AF3" s="34" t="s">
        <v>32</v>
      </c>
      <c r="AG3" s="35">
        <v>2565</v>
      </c>
      <c r="AH3" s="34" t="s">
        <v>194</v>
      </c>
      <c r="AI3" s="34" t="s">
        <v>195</v>
      </c>
      <c r="AJ3" s="36">
        <v>379700</v>
      </c>
      <c r="AK3" s="36">
        <v>379700</v>
      </c>
      <c r="AL3" s="34" t="s">
        <v>72</v>
      </c>
      <c r="AM3" s="34" t="s">
        <v>272</v>
      </c>
      <c r="AN3" s="34" t="s">
        <v>273</v>
      </c>
      <c r="AP3" s="34" t="s">
        <v>208</v>
      </c>
      <c r="AQ3" s="34" t="s">
        <v>225</v>
      </c>
      <c r="AR3" s="34" t="s">
        <v>208</v>
      </c>
      <c r="AS3" s="34" t="s">
        <v>522</v>
      </c>
      <c r="AT3" s="34" t="s">
        <v>523</v>
      </c>
      <c r="AU3" s="34" t="s">
        <v>524</v>
      </c>
    </row>
    <row r="4" spans="1:48">
      <c r="A4" s="34" t="s">
        <v>117</v>
      </c>
      <c r="B4" s="34" t="s">
        <v>415</v>
      </c>
      <c r="C4" s="34" t="s">
        <v>416</v>
      </c>
      <c r="H4" s="34" t="s">
        <v>27</v>
      </c>
      <c r="I4" s="34" t="s">
        <v>28</v>
      </c>
      <c r="K4" s="34" t="s">
        <v>27</v>
      </c>
      <c r="L4" s="35">
        <v>220102</v>
      </c>
      <c r="N4" s="34" t="s">
        <v>30</v>
      </c>
      <c r="AE4" s="34" t="s">
        <v>417</v>
      </c>
      <c r="AF4" s="34" t="s">
        <v>32</v>
      </c>
      <c r="AG4" s="35">
        <v>2565</v>
      </c>
      <c r="AH4" s="34" t="s">
        <v>194</v>
      </c>
      <c r="AI4" s="34" t="s">
        <v>195</v>
      </c>
      <c r="AJ4" s="36">
        <v>520000</v>
      </c>
      <c r="AK4" s="36">
        <v>520000</v>
      </c>
      <c r="AM4" s="34" t="s">
        <v>121</v>
      </c>
      <c r="AN4" s="34" t="s">
        <v>83</v>
      </c>
      <c r="AP4" s="34" t="s">
        <v>199</v>
      </c>
      <c r="AQ4" s="34" t="s">
        <v>200</v>
      </c>
      <c r="AR4" s="34" t="s">
        <v>199</v>
      </c>
      <c r="AS4" s="34" t="s">
        <v>525</v>
      </c>
      <c r="AT4" s="34" t="s">
        <v>526</v>
      </c>
      <c r="AU4" s="34" t="s">
        <v>527</v>
      </c>
    </row>
    <row r="5" spans="1:48">
      <c r="A5" s="34" t="s">
        <v>117</v>
      </c>
      <c r="B5" s="34" t="s">
        <v>418</v>
      </c>
      <c r="C5" s="34" t="s">
        <v>419</v>
      </c>
      <c r="H5" s="34" t="s">
        <v>27</v>
      </c>
      <c r="I5" s="34" t="s">
        <v>28</v>
      </c>
      <c r="K5" s="34" t="s">
        <v>27</v>
      </c>
      <c r="L5" s="35">
        <v>220102</v>
      </c>
      <c r="N5" s="34" t="s">
        <v>30</v>
      </c>
      <c r="AE5" s="34" t="s">
        <v>420</v>
      </c>
      <c r="AF5" s="34" t="s">
        <v>32</v>
      </c>
      <c r="AG5" s="35">
        <v>2565</v>
      </c>
      <c r="AH5" s="34" t="s">
        <v>194</v>
      </c>
      <c r="AI5" s="34" t="s">
        <v>195</v>
      </c>
      <c r="AJ5" s="36">
        <v>75000</v>
      </c>
      <c r="AK5" s="36">
        <v>75000</v>
      </c>
      <c r="AM5" s="34" t="s">
        <v>121</v>
      </c>
      <c r="AN5" s="34" t="s">
        <v>83</v>
      </c>
      <c r="AP5" s="34" t="s">
        <v>199</v>
      </c>
      <c r="AQ5" s="34" t="s">
        <v>200</v>
      </c>
      <c r="AR5" s="34" t="s">
        <v>199</v>
      </c>
      <c r="AS5" s="34" t="s">
        <v>525</v>
      </c>
      <c r="AT5" s="34" t="s">
        <v>528</v>
      </c>
      <c r="AU5" s="34" t="s">
        <v>529</v>
      </c>
    </row>
    <row r="6" spans="1:48">
      <c r="A6" s="34" t="s">
        <v>421</v>
      </c>
      <c r="B6" s="34" t="s">
        <v>422</v>
      </c>
      <c r="C6" s="34" t="s">
        <v>423</v>
      </c>
      <c r="H6" s="34" t="s">
        <v>27</v>
      </c>
      <c r="I6" s="34" t="s">
        <v>28</v>
      </c>
      <c r="K6" s="34" t="s">
        <v>27</v>
      </c>
      <c r="L6" s="35">
        <v>220102</v>
      </c>
      <c r="N6" s="34" t="s">
        <v>30</v>
      </c>
      <c r="AE6" s="34" t="s">
        <v>424</v>
      </c>
      <c r="AF6" s="34" t="s">
        <v>32</v>
      </c>
      <c r="AG6" s="35">
        <v>2565</v>
      </c>
      <c r="AH6" s="34" t="s">
        <v>194</v>
      </c>
      <c r="AI6" s="34" t="s">
        <v>195</v>
      </c>
      <c r="AJ6" s="36">
        <v>140000</v>
      </c>
      <c r="AK6" s="36">
        <v>140000</v>
      </c>
      <c r="AL6" s="34" t="s">
        <v>425</v>
      </c>
      <c r="AM6" s="34" t="s">
        <v>426</v>
      </c>
      <c r="AN6" s="34" t="s">
        <v>152</v>
      </c>
      <c r="AP6" s="34" t="s">
        <v>199</v>
      </c>
      <c r="AQ6" s="34" t="s">
        <v>427</v>
      </c>
      <c r="AR6" s="34" t="s">
        <v>199</v>
      </c>
      <c r="AS6" s="34" t="s">
        <v>530</v>
      </c>
      <c r="AT6" s="34" t="s">
        <v>531</v>
      </c>
      <c r="AU6" s="34" t="s">
        <v>532</v>
      </c>
    </row>
    <row r="7" spans="1:48">
      <c r="A7" s="34" t="s">
        <v>117</v>
      </c>
      <c r="B7" s="34" t="s">
        <v>428</v>
      </c>
      <c r="C7" s="34" t="s">
        <v>429</v>
      </c>
      <c r="H7" s="34" t="s">
        <v>27</v>
      </c>
      <c r="I7" s="34" t="s">
        <v>28</v>
      </c>
      <c r="K7" s="34" t="s">
        <v>27</v>
      </c>
      <c r="L7" s="35">
        <v>220102</v>
      </c>
      <c r="N7" s="34" t="s">
        <v>30</v>
      </c>
      <c r="AE7" s="34" t="s">
        <v>430</v>
      </c>
      <c r="AF7" s="34" t="s">
        <v>32</v>
      </c>
      <c r="AG7" s="35">
        <v>2565</v>
      </c>
      <c r="AH7" s="34" t="s">
        <v>194</v>
      </c>
      <c r="AI7" s="34" t="s">
        <v>195</v>
      </c>
      <c r="AJ7" s="36">
        <v>433000</v>
      </c>
      <c r="AK7" s="36">
        <v>433000</v>
      </c>
      <c r="AM7" s="34" t="s">
        <v>121</v>
      </c>
      <c r="AN7" s="34" t="s">
        <v>83</v>
      </c>
      <c r="AP7" s="34" t="s">
        <v>199</v>
      </c>
      <c r="AQ7" s="34" t="s">
        <v>200</v>
      </c>
      <c r="AR7" s="34" t="s">
        <v>199</v>
      </c>
      <c r="AS7" s="34" t="s">
        <v>525</v>
      </c>
      <c r="AT7" s="34" t="s">
        <v>533</v>
      </c>
      <c r="AU7" s="34" t="s">
        <v>534</v>
      </c>
    </row>
    <row r="8" spans="1:48">
      <c r="A8" s="34" t="s">
        <v>355</v>
      </c>
      <c r="B8" s="34" t="s">
        <v>431</v>
      </c>
      <c r="C8" s="34" t="s">
        <v>432</v>
      </c>
      <c r="H8" s="34" t="s">
        <v>27</v>
      </c>
      <c r="I8" s="34" t="s">
        <v>28</v>
      </c>
      <c r="K8" s="34" t="s">
        <v>27</v>
      </c>
      <c r="L8" s="35">
        <v>220102</v>
      </c>
      <c r="N8" s="34" t="s">
        <v>30</v>
      </c>
      <c r="AE8" s="34" t="s">
        <v>433</v>
      </c>
      <c r="AF8" s="34" t="s">
        <v>32</v>
      </c>
      <c r="AG8" s="35">
        <v>2565</v>
      </c>
      <c r="AH8" s="34" t="s">
        <v>194</v>
      </c>
      <c r="AI8" s="34" t="s">
        <v>195</v>
      </c>
      <c r="AJ8" s="35">
        <v>0</v>
      </c>
      <c r="AK8" s="35">
        <v>0</v>
      </c>
      <c r="AL8" s="34" t="s">
        <v>360</v>
      </c>
      <c r="AM8" s="34" t="s">
        <v>339</v>
      </c>
      <c r="AN8" s="34" t="s">
        <v>166</v>
      </c>
      <c r="AP8" s="34" t="s">
        <v>256</v>
      </c>
      <c r="AQ8" s="34" t="s">
        <v>261</v>
      </c>
      <c r="AR8" s="34" t="s">
        <v>256</v>
      </c>
      <c r="AS8" s="34" t="s">
        <v>535</v>
      </c>
      <c r="AT8" s="34" t="s">
        <v>536</v>
      </c>
      <c r="AU8" s="34" t="s">
        <v>537</v>
      </c>
    </row>
    <row r="9" spans="1:48">
      <c r="A9" s="34" t="s">
        <v>355</v>
      </c>
      <c r="B9" s="34" t="s">
        <v>434</v>
      </c>
      <c r="C9" s="34" t="s">
        <v>435</v>
      </c>
      <c r="H9" s="34" t="s">
        <v>27</v>
      </c>
      <c r="I9" s="34" t="s">
        <v>28</v>
      </c>
      <c r="K9" s="34" t="s">
        <v>27</v>
      </c>
      <c r="L9" s="35">
        <v>220102</v>
      </c>
      <c r="N9" s="34" t="s">
        <v>30</v>
      </c>
      <c r="AE9" s="34" t="s">
        <v>436</v>
      </c>
      <c r="AF9" s="34" t="s">
        <v>32</v>
      </c>
      <c r="AG9" s="35">
        <v>2565</v>
      </c>
      <c r="AH9" s="34" t="s">
        <v>194</v>
      </c>
      <c r="AI9" s="34" t="s">
        <v>195</v>
      </c>
      <c r="AJ9" s="36">
        <v>40890000</v>
      </c>
      <c r="AK9" s="36">
        <v>40890000</v>
      </c>
      <c r="AL9" s="34" t="s">
        <v>360</v>
      </c>
      <c r="AM9" s="34" t="s">
        <v>339</v>
      </c>
      <c r="AN9" s="34" t="s">
        <v>166</v>
      </c>
      <c r="AP9" s="34" t="s">
        <v>256</v>
      </c>
      <c r="AQ9" s="34" t="s">
        <v>261</v>
      </c>
      <c r="AR9" s="34" t="s">
        <v>256</v>
      </c>
      <c r="AS9" s="34" t="s">
        <v>535</v>
      </c>
      <c r="AT9" s="34" t="s">
        <v>538</v>
      </c>
      <c r="AU9" s="34" t="s">
        <v>539</v>
      </c>
    </row>
    <row r="10" spans="1:48">
      <c r="A10" s="34" t="s">
        <v>160</v>
      </c>
      <c r="B10" s="34" t="s">
        <v>437</v>
      </c>
      <c r="C10" s="34" t="s">
        <v>438</v>
      </c>
      <c r="H10" s="34" t="s">
        <v>27</v>
      </c>
      <c r="I10" s="34" t="s">
        <v>28</v>
      </c>
      <c r="K10" s="34" t="s">
        <v>27</v>
      </c>
      <c r="L10" s="35">
        <v>220102</v>
      </c>
      <c r="N10" s="34" t="s">
        <v>30</v>
      </c>
      <c r="AE10" s="34" t="s">
        <v>439</v>
      </c>
      <c r="AF10" s="34" t="s">
        <v>32</v>
      </c>
      <c r="AG10" s="35">
        <v>2565</v>
      </c>
      <c r="AH10" s="34" t="s">
        <v>194</v>
      </c>
      <c r="AI10" s="34" t="s">
        <v>195</v>
      </c>
      <c r="AJ10" s="36">
        <v>5600000</v>
      </c>
      <c r="AK10" s="36">
        <v>5600000</v>
      </c>
      <c r="AL10" s="34" t="s">
        <v>164</v>
      </c>
      <c r="AM10" s="34" t="s">
        <v>165</v>
      </c>
      <c r="AN10" s="34" t="s">
        <v>166</v>
      </c>
      <c r="AP10" s="34" t="s">
        <v>208</v>
      </c>
      <c r="AQ10" s="34" t="s">
        <v>225</v>
      </c>
      <c r="AR10" s="34" t="s">
        <v>208</v>
      </c>
      <c r="AS10" s="34" t="s">
        <v>522</v>
      </c>
      <c r="AT10" s="34" t="s">
        <v>540</v>
      </c>
      <c r="AU10" s="34" t="s">
        <v>541</v>
      </c>
    </row>
    <row r="11" spans="1:48">
      <c r="A11" s="34" t="s">
        <v>440</v>
      </c>
      <c r="B11" s="34" t="s">
        <v>441</v>
      </c>
      <c r="C11" s="34" t="s">
        <v>442</v>
      </c>
      <c r="H11" s="34" t="s">
        <v>27</v>
      </c>
      <c r="I11" s="34" t="s">
        <v>28</v>
      </c>
      <c r="K11" s="34" t="s">
        <v>27</v>
      </c>
      <c r="L11" s="35">
        <v>220102</v>
      </c>
      <c r="N11" s="34" t="s">
        <v>30</v>
      </c>
      <c r="AE11" s="34" t="s">
        <v>443</v>
      </c>
      <c r="AF11" s="34" t="s">
        <v>32</v>
      </c>
      <c r="AG11" s="35">
        <v>2565</v>
      </c>
      <c r="AH11" s="34" t="s">
        <v>194</v>
      </c>
      <c r="AI11" s="34" t="s">
        <v>195</v>
      </c>
      <c r="AJ11" s="36">
        <v>16566400</v>
      </c>
      <c r="AK11" s="36">
        <v>16566400</v>
      </c>
      <c r="AL11" s="34" t="s">
        <v>444</v>
      </c>
      <c r="AM11" s="34" t="s">
        <v>165</v>
      </c>
      <c r="AN11" s="34" t="s">
        <v>166</v>
      </c>
      <c r="AP11" s="34" t="s">
        <v>208</v>
      </c>
      <c r="AQ11" s="34" t="s">
        <v>225</v>
      </c>
      <c r="AR11" s="34" t="s">
        <v>208</v>
      </c>
      <c r="AS11" s="34" t="s">
        <v>522</v>
      </c>
      <c r="AT11" s="34" t="s">
        <v>542</v>
      </c>
      <c r="AU11" s="34" t="s">
        <v>543</v>
      </c>
    </row>
    <row r="12" spans="1:48">
      <c r="A12" s="34" t="s">
        <v>274</v>
      </c>
      <c r="B12" s="34" t="s">
        <v>445</v>
      </c>
      <c r="C12" s="34" t="s">
        <v>446</v>
      </c>
      <c r="H12" s="34" t="s">
        <v>27</v>
      </c>
      <c r="I12" s="34" t="s">
        <v>28</v>
      </c>
      <c r="K12" s="34" t="s">
        <v>27</v>
      </c>
      <c r="L12" s="35">
        <v>220102</v>
      </c>
      <c r="N12" s="34" t="s">
        <v>30</v>
      </c>
      <c r="AE12" s="34" t="s">
        <v>447</v>
      </c>
      <c r="AF12" s="34" t="s">
        <v>32</v>
      </c>
      <c r="AG12" s="35">
        <v>2565</v>
      </c>
      <c r="AH12" s="34" t="s">
        <v>194</v>
      </c>
      <c r="AI12" s="34" t="s">
        <v>195</v>
      </c>
      <c r="AJ12" s="35">
        <v>0</v>
      </c>
      <c r="AK12" s="35">
        <v>0</v>
      </c>
      <c r="AL12" s="34" t="s">
        <v>72</v>
      </c>
      <c r="AM12" s="34" t="s">
        <v>165</v>
      </c>
      <c r="AN12" s="34" t="s">
        <v>166</v>
      </c>
      <c r="AP12" s="34" t="s">
        <v>208</v>
      </c>
      <c r="AQ12" s="34" t="s">
        <v>225</v>
      </c>
      <c r="AR12" s="34" t="s">
        <v>208</v>
      </c>
      <c r="AS12" s="34" t="s">
        <v>522</v>
      </c>
      <c r="AT12" s="34" t="s">
        <v>544</v>
      </c>
      <c r="AU12" s="34" t="s">
        <v>545</v>
      </c>
    </row>
    <row r="13" spans="1:48">
      <c r="A13" s="34" t="s">
        <v>279</v>
      </c>
      <c r="B13" s="34" t="s">
        <v>448</v>
      </c>
      <c r="C13" s="34" t="s">
        <v>449</v>
      </c>
      <c r="H13" s="34" t="s">
        <v>27</v>
      </c>
      <c r="I13" s="34" t="s">
        <v>28</v>
      </c>
      <c r="K13" s="34" t="s">
        <v>27</v>
      </c>
      <c r="L13" s="35">
        <v>220102</v>
      </c>
      <c r="N13" s="34" t="s">
        <v>30</v>
      </c>
      <c r="AE13" s="34" t="s">
        <v>450</v>
      </c>
      <c r="AF13" s="34" t="s">
        <v>32</v>
      </c>
      <c r="AG13" s="35">
        <v>2565</v>
      </c>
      <c r="AH13" s="34" t="s">
        <v>194</v>
      </c>
      <c r="AI13" s="34" t="s">
        <v>195</v>
      </c>
      <c r="AJ13" s="35">
        <v>0</v>
      </c>
      <c r="AK13" s="35">
        <v>0</v>
      </c>
      <c r="AL13" s="34" t="s">
        <v>283</v>
      </c>
      <c r="AM13" s="34" t="s">
        <v>165</v>
      </c>
      <c r="AN13" s="34" t="s">
        <v>166</v>
      </c>
      <c r="AP13" s="34" t="s">
        <v>208</v>
      </c>
      <c r="AQ13" s="34" t="s">
        <v>248</v>
      </c>
      <c r="AR13" s="34" t="s">
        <v>208</v>
      </c>
      <c r="AS13" s="34" t="s">
        <v>546</v>
      </c>
      <c r="AT13" s="34" t="s">
        <v>547</v>
      </c>
      <c r="AU13" s="34" t="s">
        <v>548</v>
      </c>
    </row>
    <row r="14" spans="1:48">
      <c r="A14" s="34" t="s">
        <v>279</v>
      </c>
      <c r="B14" s="34" t="s">
        <v>451</v>
      </c>
      <c r="C14" s="34" t="s">
        <v>254</v>
      </c>
      <c r="H14" s="34" t="s">
        <v>27</v>
      </c>
      <c r="I14" s="34" t="s">
        <v>28</v>
      </c>
      <c r="K14" s="34" t="s">
        <v>27</v>
      </c>
      <c r="L14" s="35">
        <v>220102</v>
      </c>
      <c r="N14" s="34" t="s">
        <v>30</v>
      </c>
      <c r="AE14" s="34" t="s">
        <v>452</v>
      </c>
      <c r="AF14" s="34" t="s">
        <v>32</v>
      </c>
      <c r="AG14" s="35">
        <v>2565</v>
      </c>
      <c r="AH14" s="34" t="s">
        <v>194</v>
      </c>
      <c r="AI14" s="34" t="s">
        <v>195</v>
      </c>
      <c r="AJ14" s="36">
        <v>100000</v>
      </c>
      <c r="AK14" s="36">
        <v>100000</v>
      </c>
      <c r="AL14" s="34" t="s">
        <v>283</v>
      </c>
      <c r="AM14" s="34" t="s">
        <v>165</v>
      </c>
      <c r="AN14" s="34" t="s">
        <v>166</v>
      </c>
      <c r="AP14" s="34" t="s">
        <v>208</v>
      </c>
      <c r="AQ14" s="34" t="s">
        <v>225</v>
      </c>
      <c r="AR14" s="34" t="s">
        <v>208</v>
      </c>
      <c r="AS14" s="34" t="s">
        <v>522</v>
      </c>
      <c r="AT14" s="34" t="s">
        <v>549</v>
      </c>
      <c r="AU14" s="34" t="s">
        <v>550</v>
      </c>
    </row>
    <row r="15" spans="1:48">
      <c r="A15" s="34" t="s">
        <v>453</v>
      </c>
      <c r="B15" s="34" t="s">
        <v>454</v>
      </c>
      <c r="C15" s="34" t="s">
        <v>455</v>
      </c>
      <c r="H15" s="34" t="s">
        <v>27</v>
      </c>
      <c r="I15" s="34" t="s">
        <v>192</v>
      </c>
      <c r="K15" s="34" t="s">
        <v>27</v>
      </c>
      <c r="L15" s="35">
        <v>220102</v>
      </c>
      <c r="N15" s="34" t="s">
        <v>30</v>
      </c>
      <c r="AE15" s="34" t="s">
        <v>456</v>
      </c>
      <c r="AF15" s="34" t="s">
        <v>32</v>
      </c>
      <c r="AG15" s="35">
        <v>2565</v>
      </c>
      <c r="AH15" s="34" t="s">
        <v>194</v>
      </c>
      <c r="AI15" s="34" t="s">
        <v>195</v>
      </c>
      <c r="AJ15" s="36">
        <v>100000</v>
      </c>
      <c r="AK15" s="36">
        <v>100000</v>
      </c>
      <c r="AL15" s="34" t="s">
        <v>57</v>
      </c>
      <c r="AM15" s="34" t="s">
        <v>165</v>
      </c>
      <c r="AN15" s="34" t="s">
        <v>166</v>
      </c>
      <c r="AP15" s="34" t="s">
        <v>199</v>
      </c>
      <c r="AQ15" s="34" t="s">
        <v>200</v>
      </c>
      <c r="AR15" s="34" t="s">
        <v>199</v>
      </c>
      <c r="AS15" s="34" t="s">
        <v>525</v>
      </c>
      <c r="AT15" s="34" t="s">
        <v>551</v>
      </c>
      <c r="AU15" s="34" t="s">
        <v>552</v>
      </c>
    </row>
    <row r="16" spans="1:48">
      <c r="A16" s="34" t="s">
        <v>457</v>
      </c>
      <c r="B16" s="34" t="s">
        <v>458</v>
      </c>
      <c r="C16" s="34" t="s">
        <v>459</v>
      </c>
      <c r="H16" s="34" t="s">
        <v>27</v>
      </c>
      <c r="I16" s="34" t="s">
        <v>28</v>
      </c>
      <c r="K16" s="34" t="s">
        <v>27</v>
      </c>
      <c r="L16" s="35">
        <v>220102</v>
      </c>
      <c r="N16" s="34" t="s">
        <v>30</v>
      </c>
      <c r="AE16" s="34" t="s">
        <v>460</v>
      </c>
      <c r="AF16" s="34" t="s">
        <v>32</v>
      </c>
      <c r="AG16" s="35">
        <v>2565</v>
      </c>
      <c r="AH16" s="34" t="s">
        <v>194</v>
      </c>
      <c r="AI16" s="34" t="s">
        <v>195</v>
      </c>
      <c r="AJ16" s="36">
        <v>1800000</v>
      </c>
      <c r="AK16" s="36">
        <v>1800000</v>
      </c>
      <c r="AL16" s="34" t="s">
        <v>461</v>
      </c>
      <c r="AM16" s="34" t="s">
        <v>165</v>
      </c>
      <c r="AN16" s="34" t="s">
        <v>166</v>
      </c>
      <c r="AP16" s="34" t="s">
        <v>208</v>
      </c>
      <c r="AQ16" s="34" t="s">
        <v>248</v>
      </c>
      <c r="AR16" s="34" t="s">
        <v>208</v>
      </c>
      <c r="AS16" s="34" t="s">
        <v>546</v>
      </c>
      <c r="AT16" s="34" t="s">
        <v>553</v>
      </c>
      <c r="AU16" s="34" t="s">
        <v>554</v>
      </c>
    </row>
    <row r="17" spans="1:47">
      <c r="A17" s="34" t="s">
        <v>462</v>
      </c>
      <c r="B17" s="34" t="s">
        <v>463</v>
      </c>
      <c r="C17" s="34" t="s">
        <v>464</v>
      </c>
      <c r="H17" s="34" t="s">
        <v>27</v>
      </c>
      <c r="I17" s="34" t="s">
        <v>28</v>
      </c>
      <c r="K17" s="34" t="s">
        <v>27</v>
      </c>
      <c r="L17" s="35">
        <v>220102</v>
      </c>
      <c r="N17" s="34" t="s">
        <v>30</v>
      </c>
      <c r="AE17" s="34" t="s">
        <v>465</v>
      </c>
      <c r="AF17" s="34" t="s">
        <v>32</v>
      </c>
      <c r="AG17" s="35">
        <v>2565</v>
      </c>
      <c r="AH17" s="34" t="s">
        <v>194</v>
      </c>
      <c r="AI17" s="34" t="s">
        <v>195</v>
      </c>
      <c r="AJ17" s="36">
        <v>100000</v>
      </c>
      <c r="AK17" s="36">
        <v>100000</v>
      </c>
      <c r="AL17" s="34" t="s">
        <v>466</v>
      </c>
      <c r="AM17" s="34" t="s">
        <v>165</v>
      </c>
      <c r="AN17" s="34" t="s">
        <v>166</v>
      </c>
      <c r="AP17" s="34" t="s">
        <v>208</v>
      </c>
      <c r="AQ17" s="34" t="s">
        <v>225</v>
      </c>
      <c r="AR17" s="34" t="s">
        <v>208</v>
      </c>
      <c r="AS17" s="34" t="s">
        <v>522</v>
      </c>
      <c r="AT17" s="34" t="s">
        <v>555</v>
      </c>
      <c r="AU17" s="34" t="s">
        <v>556</v>
      </c>
    </row>
    <row r="18" spans="1:47">
      <c r="A18" s="34" t="s">
        <v>226</v>
      </c>
      <c r="B18" s="34" t="s">
        <v>467</v>
      </c>
      <c r="C18" s="34" t="s">
        <v>468</v>
      </c>
      <c r="H18" s="34" t="s">
        <v>27</v>
      </c>
      <c r="I18" s="34" t="s">
        <v>28</v>
      </c>
      <c r="K18" s="34" t="s">
        <v>27</v>
      </c>
      <c r="L18" s="35">
        <v>220102</v>
      </c>
      <c r="N18" s="34" t="s">
        <v>30</v>
      </c>
      <c r="AE18" s="34" t="s">
        <v>469</v>
      </c>
      <c r="AF18" s="34" t="s">
        <v>32</v>
      </c>
      <c r="AG18" s="35">
        <v>2565</v>
      </c>
      <c r="AH18" s="34" t="s">
        <v>194</v>
      </c>
      <c r="AI18" s="34" t="s">
        <v>195</v>
      </c>
      <c r="AJ18" s="36">
        <v>38400</v>
      </c>
      <c r="AK18" s="36">
        <v>38400</v>
      </c>
      <c r="AL18" s="34" t="s">
        <v>230</v>
      </c>
      <c r="AM18" s="34" t="s">
        <v>165</v>
      </c>
      <c r="AN18" s="34" t="s">
        <v>166</v>
      </c>
      <c r="AP18" s="34" t="s">
        <v>208</v>
      </c>
      <c r="AQ18" s="34" t="s">
        <v>209</v>
      </c>
      <c r="AR18" s="34" t="s">
        <v>208</v>
      </c>
      <c r="AS18" s="34" t="s">
        <v>519</v>
      </c>
      <c r="AT18" s="34" t="s">
        <v>557</v>
      </c>
      <c r="AU18" s="34" t="s">
        <v>558</v>
      </c>
    </row>
    <row r="19" spans="1:47">
      <c r="A19" s="34" t="s">
        <v>226</v>
      </c>
      <c r="B19" s="34" t="s">
        <v>470</v>
      </c>
      <c r="C19" s="34" t="s">
        <v>304</v>
      </c>
      <c r="H19" s="34" t="s">
        <v>27</v>
      </c>
      <c r="I19" s="34" t="s">
        <v>28</v>
      </c>
      <c r="K19" s="34" t="s">
        <v>27</v>
      </c>
      <c r="L19" s="35">
        <v>220102</v>
      </c>
      <c r="N19" s="34" t="s">
        <v>30</v>
      </c>
      <c r="AE19" s="34" t="s">
        <v>471</v>
      </c>
      <c r="AF19" s="34" t="s">
        <v>32</v>
      </c>
      <c r="AG19" s="35">
        <v>2565</v>
      </c>
      <c r="AH19" s="34" t="s">
        <v>194</v>
      </c>
      <c r="AI19" s="34" t="s">
        <v>195</v>
      </c>
      <c r="AJ19" s="36">
        <v>500000</v>
      </c>
      <c r="AK19" s="36">
        <v>500000</v>
      </c>
      <c r="AL19" s="34" t="s">
        <v>230</v>
      </c>
      <c r="AM19" s="34" t="s">
        <v>165</v>
      </c>
      <c r="AN19" s="34" t="s">
        <v>166</v>
      </c>
      <c r="AP19" s="34" t="s">
        <v>208</v>
      </c>
      <c r="AQ19" s="34" t="s">
        <v>225</v>
      </c>
      <c r="AR19" s="34" t="s">
        <v>208</v>
      </c>
      <c r="AS19" s="34" t="s">
        <v>522</v>
      </c>
      <c r="AT19" s="34" t="s">
        <v>559</v>
      </c>
      <c r="AU19" s="34" t="s">
        <v>560</v>
      </c>
    </row>
    <row r="20" spans="1:47">
      <c r="A20" s="34" t="s">
        <v>226</v>
      </c>
      <c r="B20" s="34" t="s">
        <v>472</v>
      </c>
      <c r="C20" s="34" t="s">
        <v>307</v>
      </c>
      <c r="H20" s="34" t="s">
        <v>27</v>
      </c>
      <c r="I20" s="34" t="s">
        <v>28</v>
      </c>
      <c r="K20" s="34" t="s">
        <v>27</v>
      </c>
      <c r="L20" s="35">
        <v>220102</v>
      </c>
      <c r="N20" s="34" t="s">
        <v>30</v>
      </c>
      <c r="AE20" s="34" t="s">
        <v>473</v>
      </c>
      <c r="AF20" s="34" t="s">
        <v>32</v>
      </c>
      <c r="AG20" s="35">
        <v>2565</v>
      </c>
      <c r="AH20" s="34" t="s">
        <v>194</v>
      </c>
      <c r="AI20" s="34" t="s">
        <v>195</v>
      </c>
      <c r="AJ20" s="36">
        <v>73853700</v>
      </c>
      <c r="AK20" s="36">
        <v>73853700</v>
      </c>
      <c r="AL20" s="34" t="s">
        <v>230</v>
      </c>
      <c r="AM20" s="34" t="s">
        <v>165</v>
      </c>
      <c r="AN20" s="34" t="s">
        <v>166</v>
      </c>
      <c r="AP20" s="34" t="s">
        <v>208</v>
      </c>
      <c r="AQ20" s="34" t="s">
        <v>225</v>
      </c>
      <c r="AR20" s="34" t="s">
        <v>208</v>
      </c>
      <c r="AS20" s="34" t="s">
        <v>522</v>
      </c>
      <c r="AT20" s="34" t="s">
        <v>561</v>
      </c>
      <c r="AU20" s="34" t="s">
        <v>562</v>
      </c>
    </row>
    <row r="21" spans="1:47">
      <c r="A21" s="34" t="s">
        <v>226</v>
      </c>
      <c r="B21" s="34" t="s">
        <v>474</v>
      </c>
      <c r="C21" s="34" t="s">
        <v>475</v>
      </c>
      <c r="H21" s="34" t="s">
        <v>27</v>
      </c>
      <c r="I21" s="34" t="s">
        <v>28</v>
      </c>
      <c r="K21" s="34" t="s">
        <v>27</v>
      </c>
      <c r="L21" s="35">
        <v>220102</v>
      </c>
      <c r="N21" s="34" t="s">
        <v>30</v>
      </c>
      <c r="AE21" s="34" t="s">
        <v>476</v>
      </c>
      <c r="AF21" s="34" t="s">
        <v>32</v>
      </c>
      <c r="AG21" s="35">
        <v>2565</v>
      </c>
      <c r="AH21" s="34" t="s">
        <v>194</v>
      </c>
      <c r="AI21" s="34" t="s">
        <v>195</v>
      </c>
      <c r="AJ21" s="36">
        <v>250000</v>
      </c>
      <c r="AK21" s="36">
        <v>250000</v>
      </c>
      <c r="AL21" s="34" t="s">
        <v>230</v>
      </c>
      <c r="AM21" s="34" t="s">
        <v>165</v>
      </c>
      <c r="AN21" s="34" t="s">
        <v>166</v>
      </c>
      <c r="AP21" s="34" t="s">
        <v>208</v>
      </c>
      <c r="AQ21" s="34" t="s">
        <v>225</v>
      </c>
      <c r="AR21" s="34" t="s">
        <v>208</v>
      </c>
      <c r="AS21" s="34" t="s">
        <v>522</v>
      </c>
      <c r="AT21" s="34" t="s">
        <v>563</v>
      </c>
      <c r="AU21" s="34" t="s">
        <v>564</v>
      </c>
    </row>
    <row r="22" spans="1:47">
      <c r="A22" s="34" t="s">
        <v>226</v>
      </c>
      <c r="B22" s="34" t="s">
        <v>477</v>
      </c>
      <c r="C22" s="34" t="s">
        <v>478</v>
      </c>
      <c r="H22" s="34" t="s">
        <v>27</v>
      </c>
      <c r="I22" s="34" t="s">
        <v>28</v>
      </c>
      <c r="K22" s="34" t="s">
        <v>27</v>
      </c>
      <c r="L22" s="35">
        <v>220102</v>
      </c>
      <c r="N22" s="34" t="s">
        <v>30</v>
      </c>
      <c r="AE22" s="34" t="s">
        <v>479</v>
      </c>
      <c r="AF22" s="34" t="s">
        <v>32</v>
      </c>
      <c r="AG22" s="35">
        <v>2565</v>
      </c>
      <c r="AH22" s="34" t="s">
        <v>194</v>
      </c>
      <c r="AI22" s="34" t="s">
        <v>195</v>
      </c>
      <c r="AJ22" s="35">
        <v>0</v>
      </c>
      <c r="AK22" s="35">
        <v>0</v>
      </c>
      <c r="AL22" s="34" t="s">
        <v>230</v>
      </c>
      <c r="AM22" s="34" t="s">
        <v>165</v>
      </c>
      <c r="AN22" s="34" t="s">
        <v>166</v>
      </c>
      <c r="AP22" s="34" t="s">
        <v>208</v>
      </c>
      <c r="AQ22" s="34" t="s">
        <v>225</v>
      </c>
      <c r="AR22" s="34" t="s">
        <v>208</v>
      </c>
      <c r="AS22" s="34" t="s">
        <v>522</v>
      </c>
      <c r="AT22" s="34" t="s">
        <v>565</v>
      </c>
      <c r="AU22" s="34" t="s">
        <v>566</v>
      </c>
    </row>
    <row r="23" spans="1:47">
      <c r="A23" s="34" t="s">
        <v>226</v>
      </c>
      <c r="B23" s="34" t="s">
        <v>480</v>
      </c>
      <c r="C23" s="34" t="s">
        <v>481</v>
      </c>
      <c r="H23" s="34" t="s">
        <v>27</v>
      </c>
      <c r="I23" s="34" t="s">
        <v>28</v>
      </c>
      <c r="K23" s="34" t="s">
        <v>27</v>
      </c>
      <c r="L23" s="35">
        <v>220102</v>
      </c>
      <c r="N23" s="34" t="s">
        <v>30</v>
      </c>
      <c r="AE23" s="34" t="s">
        <v>482</v>
      </c>
      <c r="AF23" s="34" t="s">
        <v>32</v>
      </c>
      <c r="AG23" s="35">
        <v>2565</v>
      </c>
      <c r="AH23" s="34" t="s">
        <v>194</v>
      </c>
      <c r="AI23" s="34" t="s">
        <v>195</v>
      </c>
      <c r="AJ23" s="35">
        <v>0</v>
      </c>
      <c r="AK23" s="35">
        <v>0</v>
      </c>
      <c r="AL23" s="34" t="s">
        <v>230</v>
      </c>
      <c r="AM23" s="34" t="s">
        <v>165</v>
      </c>
      <c r="AN23" s="34" t="s">
        <v>166</v>
      </c>
      <c r="AP23" s="34" t="s">
        <v>208</v>
      </c>
      <c r="AQ23" s="34" t="s">
        <v>225</v>
      </c>
      <c r="AR23" s="34" t="s">
        <v>208</v>
      </c>
      <c r="AS23" s="34" t="s">
        <v>522</v>
      </c>
      <c r="AT23" s="34" t="s">
        <v>567</v>
      </c>
      <c r="AU23" s="34" t="s">
        <v>568</v>
      </c>
    </row>
    <row r="24" spans="1:47">
      <c r="A24" s="34" t="s">
        <v>569</v>
      </c>
      <c r="B24" s="34" t="s">
        <v>570</v>
      </c>
      <c r="C24" s="34" t="s">
        <v>571</v>
      </c>
      <c r="H24" s="34" t="s">
        <v>27</v>
      </c>
      <c r="I24" s="34" t="s">
        <v>87</v>
      </c>
      <c r="J24" s="34" t="s">
        <v>29</v>
      </c>
      <c r="K24" s="34" t="s">
        <v>27</v>
      </c>
      <c r="L24" s="35">
        <v>220102</v>
      </c>
      <c r="N24" s="34" t="s">
        <v>30</v>
      </c>
      <c r="AE24" s="34" t="s">
        <v>572</v>
      </c>
      <c r="AF24" s="34" t="s">
        <v>32</v>
      </c>
      <c r="AG24" s="35">
        <v>2565</v>
      </c>
      <c r="AH24" s="34" t="s">
        <v>194</v>
      </c>
      <c r="AI24" s="34" t="s">
        <v>195</v>
      </c>
      <c r="AJ24" s="36">
        <v>28000</v>
      </c>
      <c r="AK24" s="36">
        <v>28000</v>
      </c>
      <c r="AL24" s="34" t="s">
        <v>573</v>
      </c>
      <c r="AM24" s="34" t="s">
        <v>574</v>
      </c>
      <c r="AN24" s="34" t="s">
        <v>174</v>
      </c>
      <c r="AP24" s="34" t="s">
        <v>199</v>
      </c>
      <c r="AQ24" s="34" t="s">
        <v>490</v>
      </c>
      <c r="AR24" s="34" t="s">
        <v>199</v>
      </c>
      <c r="AS24" s="34" t="s">
        <v>575</v>
      </c>
      <c r="AT24" s="34" t="s">
        <v>576</v>
      </c>
      <c r="AU24" s="34" t="s">
        <v>577</v>
      </c>
    </row>
    <row r="25" spans="1:47">
      <c r="A25" s="34" t="s">
        <v>578</v>
      </c>
      <c r="B25" s="34" t="s">
        <v>579</v>
      </c>
      <c r="C25" s="34" t="s">
        <v>580</v>
      </c>
      <c r="H25" s="34" t="s">
        <v>27</v>
      </c>
      <c r="I25" s="34" t="s">
        <v>87</v>
      </c>
      <c r="K25" s="34" t="s">
        <v>27</v>
      </c>
      <c r="L25" s="35">
        <v>220102</v>
      </c>
      <c r="N25" s="34" t="s">
        <v>30</v>
      </c>
      <c r="AE25" s="34" t="s">
        <v>581</v>
      </c>
      <c r="AF25" s="34" t="s">
        <v>32</v>
      </c>
      <c r="AG25" s="35">
        <v>2565</v>
      </c>
      <c r="AH25" s="34" t="s">
        <v>194</v>
      </c>
      <c r="AI25" s="34" t="s">
        <v>195</v>
      </c>
      <c r="AJ25" s="36">
        <v>30000</v>
      </c>
      <c r="AK25" s="36">
        <v>30000</v>
      </c>
      <c r="AL25" s="34" t="s">
        <v>206</v>
      </c>
      <c r="AM25" s="34" t="s">
        <v>582</v>
      </c>
      <c r="AN25" s="34" t="s">
        <v>159</v>
      </c>
      <c r="AP25" s="34" t="s">
        <v>199</v>
      </c>
      <c r="AQ25" s="34" t="s">
        <v>200</v>
      </c>
      <c r="AR25" s="34" t="s">
        <v>199</v>
      </c>
      <c r="AS25" s="34" t="s">
        <v>525</v>
      </c>
      <c r="AT25" s="34" t="s">
        <v>583</v>
      </c>
      <c r="AU25" s="34" t="s">
        <v>584</v>
      </c>
    </row>
    <row r="26" spans="1:47">
      <c r="A26" s="34" t="s">
        <v>585</v>
      </c>
      <c r="B26" s="34" t="s">
        <v>586</v>
      </c>
      <c r="C26" s="34" t="s">
        <v>587</v>
      </c>
      <c r="H26" s="34" t="s">
        <v>27</v>
      </c>
      <c r="I26" s="34" t="s">
        <v>28</v>
      </c>
      <c r="J26" s="34" t="s">
        <v>29</v>
      </c>
      <c r="K26" s="34" t="s">
        <v>27</v>
      </c>
      <c r="L26" s="35">
        <v>220102</v>
      </c>
      <c r="N26" s="34" t="s">
        <v>30</v>
      </c>
      <c r="AA26" s="34" t="s">
        <v>588</v>
      </c>
      <c r="AB26" s="34" t="s">
        <v>589</v>
      </c>
      <c r="AC26" s="34" t="s">
        <v>590</v>
      </c>
      <c r="AD26" s="34" t="s">
        <v>591</v>
      </c>
      <c r="AE26" s="34" t="s">
        <v>592</v>
      </c>
      <c r="AF26" s="34" t="s">
        <v>32</v>
      </c>
      <c r="AG26" s="35">
        <v>2566</v>
      </c>
      <c r="AH26" s="34" t="s">
        <v>195</v>
      </c>
      <c r="AI26" s="34" t="s">
        <v>195</v>
      </c>
      <c r="AJ26" s="36">
        <v>543200</v>
      </c>
      <c r="AK26" s="36">
        <v>543200</v>
      </c>
      <c r="AL26" s="34" t="s">
        <v>593</v>
      </c>
      <c r="AM26" s="34" t="s">
        <v>173</v>
      </c>
      <c r="AN26" s="34" t="s">
        <v>174</v>
      </c>
      <c r="AP26" s="34" t="s">
        <v>199</v>
      </c>
      <c r="AQ26" s="34" t="s">
        <v>200</v>
      </c>
      <c r="AR26" s="34" t="s">
        <v>199</v>
      </c>
      <c r="AS26" s="34" t="s">
        <v>525</v>
      </c>
      <c r="AT26" s="34" t="s">
        <v>594</v>
      </c>
      <c r="AU26" s="34" t="s">
        <v>595</v>
      </c>
    </row>
  </sheetData>
  <autoFilter ref="A1:AV26" xr:uid="{00000000-0009-0000-0000-000002000000}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V2"/>
  <sheetViews>
    <sheetView workbookViewId="0">
      <selection activeCell="N77" sqref="N77"/>
    </sheetView>
  </sheetViews>
  <sheetFormatPr defaultColWidth="9.1796875" defaultRowHeight="14.5"/>
  <cols>
    <col min="1" max="1" width="32.453125" style="34" customWidth="1"/>
    <col min="2" max="2" width="25.81640625" style="34" customWidth="1"/>
    <col min="3" max="3" width="54" style="34" customWidth="1"/>
    <col min="4" max="4" width="44.54296875" style="34" customWidth="1"/>
    <col min="5" max="5" width="37.81640625" style="34" customWidth="1"/>
    <col min="6" max="6" width="33.81640625" style="34" customWidth="1"/>
    <col min="7" max="7" width="36.453125" style="34" customWidth="1"/>
    <col min="8" max="9" width="54" style="34" customWidth="1"/>
    <col min="10" max="10" width="51.1796875" style="34" customWidth="1"/>
    <col min="11" max="12" width="54" style="34" customWidth="1"/>
    <col min="13" max="13" width="31" style="34" customWidth="1"/>
    <col min="14" max="14" width="54" style="34" customWidth="1"/>
    <col min="15" max="15" width="24.1796875" style="34" customWidth="1"/>
    <col min="16" max="16" width="28.1796875" style="34" customWidth="1"/>
    <col min="17" max="17" width="35.1796875" style="34" customWidth="1"/>
    <col min="18" max="18" width="28.1796875" style="34" customWidth="1"/>
    <col min="19" max="19" width="35.1796875" style="34" customWidth="1"/>
    <col min="20" max="20" width="29.81640625" style="34" customWidth="1"/>
    <col min="21" max="21" width="50" style="34" customWidth="1"/>
    <col min="22" max="22" width="44.54296875" style="34" customWidth="1"/>
    <col min="23" max="24" width="28.1796875" style="34" customWidth="1"/>
    <col min="25" max="26" width="20.1796875" style="34" customWidth="1"/>
    <col min="27" max="28" width="33.81640625" style="34" customWidth="1"/>
    <col min="29" max="29" width="39.1796875" style="34" customWidth="1"/>
    <col min="30" max="30" width="54" style="34" customWidth="1"/>
    <col min="31" max="31" width="35.1796875" style="34" customWidth="1"/>
    <col min="32" max="32" width="14.81640625" style="34" customWidth="1"/>
    <col min="33" max="33" width="13.453125" style="34" customWidth="1"/>
    <col min="34" max="34" width="28.1796875" style="34" customWidth="1"/>
    <col min="35" max="35" width="27" style="34" customWidth="1"/>
    <col min="36" max="36" width="32.453125" style="34" customWidth="1"/>
    <col min="37" max="37" width="45.81640625" style="34" customWidth="1"/>
    <col min="38" max="38" width="54" style="34" customWidth="1"/>
    <col min="39" max="39" width="50" style="34" customWidth="1"/>
    <col min="40" max="40" width="44.54296875" style="34" customWidth="1"/>
    <col min="41" max="41" width="54" style="34" customWidth="1"/>
    <col min="42" max="42" width="33.81640625" style="34" customWidth="1"/>
    <col min="43" max="43" width="28.1796875" style="34" customWidth="1"/>
    <col min="44" max="44" width="13.453125" style="34" customWidth="1"/>
    <col min="45" max="45" width="16.1796875" style="34" customWidth="1"/>
    <col min="46" max="47" width="54" style="34" customWidth="1"/>
    <col min="48" max="48" width="17.54296875" style="34" customWidth="1"/>
    <col min="49" max="16384" width="9.1796875" style="34"/>
  </cols>
  <sheetData>
    <row r="1" spans="1:48">
      <c r="A1" s="33" t="s">
        <v>1</v>
      </c>
      <c r="B1" s="33" t="s">
        <v>2</v>
      </c>
      <c r="C1" s="33" t="s">
        <v>3</v>
      </c>
      <c r="D1" s="33" t="s">
        <v>4</v>
      </c>
      <c r="E1" s="33" t="s">
        <v>5</v>
      </c>
      <c r="F1" s="33" t="s">
        <v>495</v>
      </c>
      <c r="G1" s="33" t="s">
        <v>496</v>
      </c>
      <c r="H1" s="33" t="s">
        <v>6</v>
      </c>
      <c r="I1" s="33" t="s">
        <v>7</v>
      </c>
      <c r="J1" s="33" t="s">
        <v>8</v>
      </c>
      <c r="K1" s="33" t="s">
        <v>9</v>
      </c>
      <c r="L1" s="33" t="s">
        <v>497</v>
      </c>
      <c r="M1" s="33" t="s">
        <v>10</v>
      </c>
      <c r="N1" s="33" t="s">
        <v>11</v>
      </c>
      <c r="O1" s="33" t="s">
        <v>498</v>
      </c>
      <c r="P1" s="33" t="s">
        <v>499</v>
      </c>
      <c r="Q1" s="33" t="s">
        <v>500</v>
      </c>
      <c r="R1" s="33" t="s">
        <v>501</v>
      </c>
      <c r="S1" s="33" t="s">
        <v>502</v>
      </c>
      <c r="T1" s="33" t="s">
        <v>503</v>
      </c>
      <c r="U1" s="33" t="s">
        <v>504</v>
      </c>
      <c r="V1" s="33" t="s">
        <v>505</v>
      </c>
      <c r="W1" s="33" t="s">
        <v>506</v>
      </c>
      <c r="X1" s="33" t="s">
        <v>507</v>
      </c>
      <c r="Y1" s="33" t="s">
        <v>508</v>
      </c>
      <c r="Z1" s="33" t="s">
        <v>509</v>
      </c>
      <c r="AA1" s="33" t="s">
        <v>510</v>
      </c>
      <c r="AB1" s="33" t="s">
        <v>511</v>
      </c>
      <c r="AC1" s="33" t="s">
        <v>512</v>
      </c>
      <c r="AD1" s="33" t="s">
        <v>513</v>
      </c>
      <c r="AE1" s="33" t="s">
        <v>12</v>
      </c>
      <c r="AF1" s="33" t="s">
        <v>13</v>
      </c>
      <c r="AG1" s="33" t="s">
        <v>488</v>
      </c>
      <c r="AH1" s="33" t="s">
        <v>14</v>
      </c>
      <c r="AI1" s="33" t="s">
        <v>15</v>
      </c>
      <c r="AJ1" s="33" t="s">
        <v>16</v>
      </c>
      <c r="AK1" s="33" t="s">
        <v>17</v>
      </c>
      <c r="AL1" s="33" t="s">
        <v>18</v>
      </c>
      <c r="AM1" s="33" t="s">
        <v>19</v>
      </c>
      <c r="AN1" s="33" t="s">
        <v>20</v>
      </c>
      <c r="AO1" s="33" t="s">
        <v>21</v>
      </c>
      <c r="AP1" s="33" t="s">
        <v>514</v>
      </c>
      <c r="AQ1" s="33" t="s">
        <v>515</v>
      </c>
      <c r="AR1" s="33" t="s">
        <v>22</v>
      </c>
      <c r="AS1" s="33" t="s">
        <v>23</v>
      </c>
      <c r="AT1" s="33" t="s">
        <v>516</v>
      </c>
      <c r="AU1" s="33" t="s">
        <v>517</v>
      </c>
      <c r="AV1" s="33" t="s">
        <v>518</v>
      </c>
    </row>
    <row r="2" spans="1:48">
      <c r="A2" s="34" t="s">
        <v>585</v>
      </c>
      <c r="B2" s="34" t="s">
        <v>586</v>
      </c>
      <c r="C2" s="34" t="s">
        <v>587</v>
      </c>
      <c r="H2" s="34" t="s">
        <v>27</v>
      </c>
      <c r="I2" s="34" t="s">
        <v>28</v>
      </c>
      <c r="J2" s="34" t="s">
        <v>29</v>
      </c>
      <c r="K2" s="34" t="s">
        <v>27</v>
      </c>
      <c r="L2" s="35">
        <v>220102</v>
      </c>
      <c r="N2" s="34" t="s">
        <v>30</v>
      </c>
      <c r="AA2" s="34" t="s">
        <v>588</v>
      </c>
      <c r="AB2" s="34" t="s">
        <v>589</v>
      </c>
      <c r="AC2" s="34" t="s">
        <v>590</v>
      </c>
      <c r="AD2" s="34" t="s">
        <v>591</v>
      </c>
      <c r="AE2" s="34" t="s">
        <v>592</v>
      </c>
      <c r="AF2" s="34" t="s">
        <v>32</v>
      </c>
      <c r="AG2" s="35">
        <v>2566</v>
      </c>
      <c r="AH2" s="34" t="s">
        <v>195</v>
      </c>
      <c r="AI2" s="34" t="s">
        <v>195</v>
      </c>
      <c r="AJ2" s="36">
        <v>543200</v>
      </c>
      <c r="AK2" s="36">
        <v>543200</v>
      </c>
      <c r="AL2" s="34" t="s">
        <v>593</v>
      </c>
      <c r="AM2" s="34" t="s">
        <v>173</v>
      </c>
      <c r="AN2" s="34" t="s">
        <v>174</v>
      </c>
      <c r="AP2" s="34" t="s">
        <v>199</v>
      </c>
      <c r="AQ2" s="34" t="s">
        <v>200</v>
      </c>
      <c r="AR2" s="34" t="s">
        <v>199</v>
      </c>
      <c r="AS2" s="34" t="s">
        <v>525</v>
      </c>
      <c r="AT2" s="34" t="s">
        <v>594</v>
      </c>
      <c r="AU2" s="34" t="s">
        <v>595</v>
      </c>
    </row>
  </sheetData>
  <autoFilter ref="A1:AV2" xr:uid="{00000000-0009-0000-0000-000003000000}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O26"/>
  <sheetViews>
    <sheetView zoomScale="70" zoomScaleNormal="70" workbookViewId="0">
      <selection activeCell="N77" sqref="N77"/>
    </sheetView>
  </sheetViews>
  <sheetFormatPr defaultColWidth="9.1796875" defaultRowHeight="14.5"/>
  <cols>
    <col min="1" max="1" width="9.1796875" style="34"/>
    <col min="2" max="3" width="24.1796875" style="34" customWidth="1"/>
    <col min="4" max="5" width="54" style="34" customWidth="1"/>
    <col min="6" max="6" width="13.453125" style="34" customWidth="1"/>
    <col min="7" max="7" width="28.1796875" style="34" customWidth="1"/>
    <col min="8" max="8" width="27" style="34" customWidth="1"/>
    <col min="9" max="9" width="54" style="34" customWidth="1"/>
    <col min="10" max="10" width="50" style="34" customWidth="1"/>
    <col min="11" max="11" width="54" style="34" customWidth="1"/>
    <col min="12" max="12" width="17.54296875" style="34" customWidth="1"/>
    <col min="13" max="13" width="13.453125" style="34" customWidth="1"/>
    <col min="14" max="14" width="16.1796875" style="34" customWidth="1"/>
    <col min="15" max="15" width="54" style="34" customWidth="1"/>
    <col min="16" max="16384" width="9.1796875" style="34"/>
  </cols>
  <sheetData>
    <row r="1" spans="2:15">
      <c r="B1" s="33" t="s">
        <v>2</v>
      </c>
      <c r="C1" s="33"/>
      <c r="D1" s="33" t="s">
        <v>3</v>
      </c>
      <c r="E1" s="33" t="s">
        <v>6</v>
      </c>
      <c r="F1" s="33" t="s">
        <v>488</v>
      </c>
      <c r="G1" s="33" t="s">
        <v>14</v>
      </c>
      <c r="H1" s="33" t="s">
        <v>15</v>
      </c>
      <c r="I1" s="33" t="s">
        <v>18</v>
      </c>
      <c r="J1" s="33" t="s">
        <v>19</v>
      </c>
      <c r="K1" s="33" t="s">
        <v>20</v>
      </c>
      <c r="L1" s="33" t="s">
        <v>21</v>
      </c>
      <c r="M1" s="33" t="s">
        <v>22</v>
      </c>
      <c r="N1" s="33" t="s">
        <v>23</v>
      </c>
      <c r="O1" s="33" t="s">
        <v>516</v>
      </c>
    </row>
    <row r="2" spans="2:15">
      <c r="B2" s="34" t="s">
        <v>408</v>
      </c>
      <c r="D2" s="34" t="s">
        <v>409</v>
      </c>
      <c r="E2" s="34" t="s">
        <v>27</v>
      </c>
      <c r="F2" s="35">
        <v>2565</v>
      </c>
      <c r="G2" s="34" t="s">
        <v>411</v>
      </c>
      <c r="H2" s="34" t="s">
        <v>270</v>
      </c>
      <c r="I2" s="34" t="s">
        <v>196</v>
      </c>
      <c r="J2" s="34" t="s">
        <v>197</v>
      </c>
      <c r="K2" s="34" t="s">
        <v>166</v>
      </c>
      <c r="M2" s="34" t="s">
        <v>208</v>
      </c>
      <c r="N2" s="34" t="s">
        <v>519</v>
      </c>
      <c r="O2" s="34" t="s">
        <v>520</v>
      </c>
    </row>
    <row r="3" spans="2:15">
      <c r="B3" s="34" t="s">
        <v>412</v>
      </c>
      <c r="D3" s="34" t="s">
        <v>413</v>
      </c>
      <c r="E3" s="34" t="s">
        <v>27</v>
      </c>
      <c r="F3" s="35">
        <v>2565</v>
      </c>
      <c r="G3" s="34" t="s">
        <v>194</v>
      </c>
      <c r="H3" s="34" t="s">
        <v>195</v>
      </c>
      <c r="I3" s="34" t="s">
        <v>72</v>
      </c>
      <c r="J3" s="34" t="s">
        <v>272</v>
      </c>
      <c r="K3" s="34" t="s">
        <v>273</v>
      </c>
      <c r="M3" s="34" t="s">
        <v>208</v>
      </c>
      <c r="N3" s="34" t="s">
        <v>522</v>
      </c>
      <c r="O3" s="34" t="s">
        <v>523</v>
      </c>
    </row>
    <row r="4" spans="2:15">
      <c r="B4" s="34" t="s">
        <v>415</v>
      </c>
      <c r="D4" s="34" t="s">
        <v>416</v>
      </c>
      <c r="E4" s="34" t="s">
        <v>27</v>
      </c>
      <c r="F4" s="35">
        <v>2565</v>
      </c>
      <c r="G4" s="34" t="s">
        <v>194</v>
      </c>
      <c r="H4" s="34" t="s">
        <v>195</v>
      </c>
      <c r="J4" s="34" t="s">
        <v>121</v>
      </c>
      <c r="K4" s="34" t="s">
        <v>83</v>
      </c>
      <c r="M4" s="34" t="s">
        <v>199</v>
      </c>
      <c r="N4" s="34" t="s">
        <v>525</v>
      </c>
      <c r="O4" s="34" t="s">
        <v>526</v>
      </c>
    </row>
    <row r="5" spans="2:15">
      <c r="B5" s="34" t="s">
        <v>418</v>
      </c>
      <c r="D5" s="34" t="s">
        <v>419</v>
      </c>
      <c r="E5" s="34" t="s">
        <v>27</v>
      </c>
      <c r="F5" s="35">
        <v>2565</v>
      </c>
      <c r="G5" s="34" t="s">
        <v>194</v>
      </c>
      <c r="H5" s="34" t="s">
        <v>195</v>
      </c>
      <c r="J5" s="34" t="s">
        <v>121</v>
      </c>
      <c r="K5" s="34" t="s">
        <v>83</v>
      </c>
      <c r="M5" s="34" t="s">
        <v>199</v>
      </c>
      <c r="N5" s="34" t="s">
        <v>525</v>
      </c>
      <c r="O5" s="34" t="s">
        <v>528</v>
      </c>
    </row>
    <row r="6" spans="2:15">
      <c r="B6" s="34" t="s">
        <v>422</v>
      </c>
      <c r="D6" s="34" t="s">
        <v>423</v>
      </c>
      <c r="E6" s="34" t="s">
        <v>27</v>
      </c>
      <c r="F6" s="35">
        <v>2565</v>
      </c>
      <c r="G6" s="34" t="s">
        <v>194</v>
      </c>
      <c r="H6" s="34" t="s">
        <v>195</v>
      </c>
      <c r="I6" s="34" t="s">
        <v>425</v>
      </c>
      <c r="J6" s="34" t="s">
        <v>426</v>
      </c>
      <c r="K6" s="34" t="s">
        <v>152</v>
      </c>
      <c r="M6" s="34" t="s">
        <v>199</v>
      </c>
      <c r="N6" s="34" t="s">
        <v>530</v>
      </c>
      <c r="O6" s="34" t="s">
        <v>531</v>
      </c>
    </row>
    <row r="7" spans="2:15">
      <c r="B7" s="34" t="s">
        <v>428</v>
      </c>
      <c r="D7" s="34" t="s">
        <v>429</v>
      </c>
      <c r="E7" s="34" t="s">
        <v>27</v>
      </c>
      <c r="F7" s="35">
        <v>2565</v>
      </c>
      <c r="G7" s="34" t="s">
        <v>194</v>
      </c>
      <c r="H7" s="34" t="s">
        <v>195</v>
      </c>
      <c r="J7" s="34" t="s">
        <v>121</v>
      </c>
      <c r="K7" s="34" t="s">
        <v>83</v>
      </c>
      <c r="M7" s="34" t="s">
        <v>199</v>
      </c>
      <c r="N7" s="34" t="s">
        <v>525</v>
      </c>
      <c r="O7" s="34" t="s">
        <v>533</v>
      </c>
    </row>
    <row r="8" spans="2:15">
      <c r="B8" s="34" t="s">
        <v>431</v>
      </c>
      <c r="D8" s="34" t="s">
        <v>432</v>
      </c>
      <c r="E8" s="34" t="s">
        <v>27</v>
      </c>
      <c r="F8" s="35">
        <v>2565</v>
      </c>
      <c r="G8" s="34" t="s">
        <v>194</v>
      </c>
      <c r="H8" s="34" t="s">
        <v>195</v>
      </c>
      <c r="I8" s="34" t="s">
        <v>360</v>
      </c>
      <c r="J8" s="34" t="s">
        <v>339</v>
      </c>
      <c r="K8" s="34" t="s">
        <v>166</v>
      </c>
      <c r="M8" s="34" t="s">
        <v>256</v>
      </c>
      <c r="N8" s="34" t="s">
        <v>535</v>
      </c>
      <c r="O8" s="34" t="s">
        <v>536</v>
      </c>
    </row>
    <row r="9" spans="2:15">
      <c r="B9" s="34" t="s">
        <v>434</v>
      </c>
      <c r="D9" s="34" t="s">
        <v>435</v>
      </c>
      <c r="E9" s="34" t="s">
        <v>27</v>
      </c>
      <c r="F9" s="35">
        <v>2565</v>
      </c>
      <c r="G9" s="34" t="s">
        <v>194</v>
      </c>
      <c r="H9" s="34" t="s">
        <v>195</v>
      </c>
      <c r="I9" s="34" t="s">
        <v>360</v>
      </c>
      <c r="J9" s="34" t="s">
        <v>339</v>
      </c>
      <c r="K9" s="34" t="s">
        <v>166</v>
      </c>
      <c r="M9" s="34" t="s">
        <v>256</v>
      </c>
      <c r="N9" s="34" t="s">
        <v>535</v>
      </c>
      <c r="O9" s="34" t="s">
        <v>538</v>
      </c>
    </row>
    <row r="10" spans="2:15">
      <c r="B10" s="34" t="s">
        <v>437</v>
      </c>
      <c r="D10" s="34" t="s">
        <v>438</v>
      </c>
      <c r="E10" s="34" t="s">
        <v>27</v>
      </c>
      <c r="F10" s="35">
        <v>2565</v>
      </c>
      <c r="G10" s="34" t="s">
        <v>194</v>
      </c>
      <c r="H10" s="34" t="s">
        <v>195</v>
      </c>
      <c r="I10" s="34" t="s">
        <v>164</v>
      </c>
      <c r="J10" s="34" t="s">
        <v>165</v>
      </c>
      <c r="K10" s="34" t="s">
        <v>166</v>
      </c>
      <c r="M10" s="34" t="s">
        <v>208</v>
      </c>
      <c r="N10" s="34" t="s">
        <v>522</v>
      </c>
      <c r="O10" s="34" t="s">
        <v>540</v>
      </c>
    </row>
    <row r="11" spans="2:15">
      <c r="B11" s="34" t="s">
        <v>441</v>
      </c>
      <c r="D11" s="34" t="s">
        <v>442</v>
      </c>
      <c r="E11" s="34" t="s">
        <v>27</v>
      </c>
      <c r="F11" s="35">
        <v>2565</v>
      </c>
      <c r="G11" s="34" t="s">
        <v>194</v>
      </c>
      <c r="H11" s="34" t="s">
        <v>195</v>
      </c>
      <c r="I11" s="34" t="s">
        <v>444</v>
      </c>
      <c r="J11" s="34" t="s">
        <v>165</v>
      </c>
      <c r="K11" s="34" t="s">
        <v>166</v>
      </c>
      <c r="M11" s="34" t="s">
        <v>208</v>
      </c>
      <c r="N11" s="34" t="s">
        <v>522</v>
      </c>
      <c r="O11" s="34" t="s">
        <v>542</v>
      </c>
    </row>
    <row r="12" spans="2:15">
      <c r="B12" s="34" t="s">
        <v>445</v>
      </c>
      <c r="D12" s="34" t="s">
        <v>446</v>
      </c>
      <c r="E12" s="34" t="s">
        <v>27</v>
      </c>
      <c r="F12" s="35">
        <v>2565</v>
      </c>
      <c r="G12" s="34" t="s">
        <v>194</v>
      </c>
      <c r="H12" s="34" t="s">
        <v>195</v>
      </c>
      <c r="I12" s="34" t="s">
        <v>72</v>
      </c>
      <c r="J12" s="34" t="s">
        <v>165</v>
      </c>
      <c r="K12" s="34" t="s">
        <v>166</v>
      </c>
      <c r="M12" s="34" t="s">
        <v>208</v>
      </c>
      <c r="N12" s="34" t="s">
        <v>522</v>
      </c>
      <c r="O12" s="34" t="s">
        <v>544</v>
      </c>
    </row>
    <row r="13" spans="2:15">
      <c r="B13" s="34" t="s">
        <v>448</v>
      </c>
      <c r="D13" s="34" t="s">
        <v>449</v>
      </c>
      <c r="E13" s="34" t="s">
        <v>27</v>
      </c>
      <c r="F13" s="35">
        <v>2565</v>
      </c>
      <c r="G13" s="34" t="s">
        <v>194</v>
      </c>
      <c r="H13" s="34" t="s">
        <v>195</v>
      </c>
      <c r="I13" s="34" t="s">
        <v>283</v>
      </c>
      <c r="J13" s="34" t="s">
        <v>165</v>
      </c>
      <c r="K13" s="34" t="s">
        <v>166</v>
      </c>
      <c r="M13" s="34" t="s">
        <v>208</v>
      </c>
      <c r="N13" s="34" t="s">
        <v>546</v>
      </c>
      <c r="O13" s="34" t="s">
        <v>547</v>
      </c>
    </row>
    <row r="14" spans="2:15">
      <c r="B14" s="34" t="s">
        <v>451</v>
      </c>
      <c r="D14" s="34" t="s">
        <v>254</v>
      </c>
      <c r="E14" s="34" t="s">
        <v>27</v>
      </c>
      <c r="F14" s="35">
        <v>2565</v>
      </c>
      <c r="G14" s="34" t="s">
        <v>194</v>
      </c>
      <c r="H14" s="34" t="s">
        <v>195</v>
      </c>
      <c r="I14" s="34" t="s">
        <v>283</v>
      </c>
      <c r="J14" s="34" t="s">
        <v>165</v>
      </c>
      <c r="K14" s="34" t="s">
        <v>166</v>
      </c>
      <c r="M14" s="34" t="s">
        <v>208</v>
      </c>
      <c r="N14" s="34" t="s">
        <v>522</v>
      </c>
      <c r="O14" s="34" t="s">
        <v>549</v>
      </c>
    </row>
    <row r="15" spans="2:15">
      <c r="B15" s="34" t="s">
        <v>454</v>
      </c>
      <c r="D15" s="34" t="s">
        <v>455</v>
      </c>
      <c r="E15" s="34" t="s">
        <v>27</v>
      </c>
      <c r="F15" s="35">
        <v>2565</v>
      </c>
      <c r="G15" s="34" t="s">
        <v>194</v>
      </c>
      <c r="H15" s="34" t="s">
        <v>195</v>
      </c>
      <c r="I15" s="34" t="s">
        <v>57</v>
      </c>
      <c r="J15" s="34" t="s">
        <v>165</v>
      </c>
      <c r="K15" s="34" t="s">
        <v>166</v>
      </c>
      <c r="M15" s="34" t="s">
        <v>199</v>
      </c>
      <c r="N15" s="34" t="s">
        <v>525</v>
      </c>
      <c r="O15" s="34" t="s">
        <v>551</v>
      </c>
    </row>
    <row r="16" spans="2:15">
      <c r="B16" s="34" t="s">
        <v>458</v>
      </c>
      <c r="D16" s="34" t="s">
        <v>459</v>
      </c>
      <c r="E16" s="34" t="s">
        <v>27</v>
      </c>
      <c r="F16" s="35">
        <v>2565</v>
      </c>
      <c r="G16" s="34" t="s">
        <v>194</v>
      </c>
      <c r="H16" s="34" t="s">
        <v>195</v>
      </c>
      <c r="I16" s="34" t="s">
        <v>461</v>
      </c>
      <c r="J16" s="34" t="s">
        <v>165</v>
      </c>
      <c r="K16" s="34" t="s">
        <v>166</v>
      </c>
      <c r="M16" s="34" t="s">
        <v>208</v>
      </c>
      <c r="N16" s="34" t="s">
        <v>546</v>
      </c>
      <c r="O16" s="34" t="s">
        <v>553</v>
      </c>
    </row>
    <row r="17" spans="2:15">
      <c r="B17" s="34" t="s">
        <v>463</v>
      </c>
      <c r="D17" s="34" t="s">
        <v>464</v>
      </c>
      <c r="E17" s="34" t="s">
        <v>27</v>
      </c>
      <c r="F17" s="35">
        <v>2565</v>
      </c>
      <c r="G17" s="34" t="s">
        <v>194</v>
      </c>
      <c r="H17" s="34" t="s">
        <v>195</v>
      </c>
      <c r="I17" s="34" t="s">
        <v>466</v>
      </c>
      <c r="J17" s="34" t="s">
        <v>165</v>
      </c>
      <c r="K17" s="34" t="s">
        <v>166</v>
      </c>
      <c r="M17" s="34" t="s">
        <v>208</v>
      </c>
      <c r="N17" s="34" t="s">
        <v>522</v>
      </c>
      <c r="O17" s="34" t="s">
        <v>555</v>
      </c>
    </row>
    <row r="18" spans="2:15">
      <c r="B18" s="34" t="s">
        <v>467</v>
      </c>
      <c r="D18" s="34" t="s">
        <v>468</v>
      </c>
      <c r="E18" s="34" t="s">
        <v>27</v>
      </c>
      <c r="F18" s="35">
        <v>2565</v>
      </c>
      <c r="G18" s="34" t="s">
        <v>194</v>
      </c>
      <c r="H18" s="34" t="s">
        <v>195</v>
      </c>
      <c r="I18" s="34" t="s">
        <v>230</v>
      </c>
      <c r="J18" s="34" t="s">
        <v>165</v>
      </c>
      <c r="K18" s="34" t="s">
        <v>166</v>
      </c>
      <c r="M18" s="34" t="s">
        <v>208</v>
      </c>
      <c r="N18" s="34" t="s">
        <v>519</v>
      </c>
      <c r="O18" s="34" t="s">
        <v>557</v>
      </c>
    </row>
    <row r="19" spans="2:15">
      <c r="B19" s="34" t="s">
        <v>470</v>
      </c>
      <c r="D19" s="34" t="s">
        <v>304</v>
      </c>
      <c r="E19" s="34" t="s">
        <v>27</v>
      </c>
      <c r="F19" s="35">
        <v>2565</v>
      </c>
      <c r="G19" s="34" t="s">
        <v>194</v>
      </c>
      <c r="H19" s="34" t="s">
        <v>195</v>
      </c>
      <c r="I19" s="34" t="s">
        <v>230</v>
      </c>
      <c r="J19" s="34" t="s">
        <v>165</v>
      </c>
      <c r="K19" s="34" t="s">
        <v>166</v>
      </c>
      <c r="M19" s="34" t="s">
        <v>208</v>
      </c>
      <c r="N19" s="34" t="s">
        <v>522</v>
      </c>
      <c r="O19" s="34" t="s">
        <v>559</v>
      </c>
    </row>
    <row r="20" spans="2:15">
      <c r="B20" s="34" t="s">
        <v>472</v>
      </c>
      <c r="D20" s="34" t="s">
        <v>307</v>
      </c>
      <c r="E20" s="34" t="s">
        <v>27</v>
      </c>
      <c r="F20" s="35">
        <v>2565</v>
      </c>
      <c r="G20" s="34" t="s">
        <v>194</v>
      </c>
      <c r="H20" s="34" t="s">
        <v>195</v>
      </c>
      <c r="I20" s="34" t="s">
        <v>230</v>
      </c>
      <c r="J20" s="34" t="s">
        <v>165</v>
      </c>
      <c r="K20" s="34" t="s">
        <v>166</v>
      </c>
      <c r="M20" s="34" t="s">
        <v>208</v>
      </c>
      <c r="N20" s="34" t="s">
        <v>522</v>
      </c>
      <c r="O20" s="34" t="s">
        <v>561</v>
      </c>
    </row>
    <row r="21" spans="2:15">
      <c r="B21" s="34" t="s">
        <v>474</v>
      </c>
      <c r="D21" s="34" t="s">
        <v>475</v>
      </c>
      <c r="E21" s="34" t="s">
        <v>27</v>
      </c>
      <c r="F21" s="35">
        <v>2565</v>
      </c>
      <c r="G21" s="34" t="s">
        <v>194</v>
      </c>
      <c r="H21" s="34" t="s">
        <v>195</v>
      </c>
      <c r="I21" s="34" t="s">
        <v>230</v>
      </c>
      <c r="J21" s="34" t="s">
        <v>165</v>
      </c>
      <c r="K21" s="34" t="s">
        <v>166</v>
      </c>
      <c r="M21" s="34" t="s">
        <v>208</v>
      </c>
      <c r="N21" s="34" t="s">
        <v>522</v>
      </c>
      <c r="O21" s="34" t="s">
        <v>563</v>
      </c>
    </row>
    <row r="22" spans="2:15">
      <c r="B22" s="34" t="s">
        <v>477</v>
      </c>
      <c r="D22" s="34" t="s">
        <v>478</v>
      </c>
      <c r="E22" s="34" t="s">
        <v>27</v>
      </c>
      <c r="F22" s="35">
        <v>2565</v>
      </c>
      <c r="G22" s="34" t="s">
        <v>194</v>
      </c>
      <c r="H22" s="34" t="s">
        <v>195</v>
      </c>
      <c r="I22" s="34" t="s">
        <v>230</v>
      </c>
      <c r="J22" s="34" t="s">
        <v>165</v>
      </c>
      <c r="K22" s="34" t="s">
        <v>166</v>
      </c>
      <c r="M22" s="34" t="s">
        <v>208</v>
      </c>
      <c r="N22" s="34" t="s">
        <v>522</v>
      </c>
      <c r="O22" s="34" t="s">
        <v>565</v>
      </c>
    </row>
    <row r="23" spans="2:15">
      <c r="B23" s="34" t="s">
        <v>480</v>
      </c>
      <c r="D23" s="34" t="s">
        <v>481</v>
      </c>
      <c r="E23" s="34" t="s">
        <v>27</v>
      </c>
      <c r="F23" s="35">
        <v>2565</v>
      </c>
      <c r="G23" s="34" t="s">
        <v>194</v>
      </c>
      <c r="H23" s="34" t="s">
        <v>195</v>
      </c>
      <c r="I23" s="34" t="s">
        <v>230</v>
      </c>
      <c r="J23" s="34" t="s">
        <v>165</v>
      </c>
      <c r="K23" s="34" t="s">
        <v>166</v>
      </c>
      <c r="M23" s="34" t="s">
        <v>208</v>
      </c>
      <c r="N23" s="34" t="s">
        <v>522</v>
      </c>
      <c r="O23" s="34" t="s">
        <v>567</v>
      </c>
    </row>
    <row r="24" spans="2:15">
      <c r="B24" s="34" t="s">
        <v>570</v>
      </c>
      <c r="D24" s="34" t="s">
        <v>571</v>
      </c>
      <c r="E24" s="34" t="s">
        <v>27</v>
      </c>
      <c r="F24" s="35">
        <v>2565</v>
      </c>
      <c r="G24" s="34" t="s">
        <v>194</v>
      </c>
      <c r="H24" s="34" t="s">
        <v>195</v>
      </c>
      <c r="I24" s="34" t="s">
        <v>573</v>
      </c>
      <c r="J24" s="34" t="s">
        <v>574</v>
      </c>
      <c r="K24" s="34" t="s">
        <v>174</v>
      </c>
      <c r="M24" s="34" t="s">
        <v>199</v>
      </c>
      <c r="N24" s="34" t="s">
        <v>575</v>
      </c>
      <c r="O24" s="34" t="s">
        <v>576</v>
      </c>
    </row>
    <row r="25" spans="2:15">
      <c r="B25" s="34" t="s">
        <v>579</v>
      </c>
      <c r="D25" s="34" t="s">
        <v>580</v>
      </c>
      <c r="E25" s="34" t="s">
        <v>27</v>
      </c>
      <c r="F25" s="35">
        <v>2565</v>
      </c>
      <c r="G25" s="34" t="s">
        <v>194</v>
      </c>
      <c r="H25" s="34" t="s">
        <v>195</v>
      </c>
      <c r="I25" s="34" t="s">
        <v>206</v>
      </c>
      <c r="J25" s="34" t="s">
        <v>582</v>
      </c>
      <c r="K25" s="34" t="s">
        <v>159</v>
      </c>
      <c r="M25" s="34" t="s">
        <v>199</v>
      </c>
      <c r="N25" s="34" t="s">
        <v>525</v>
      </c>
      <c r="O25" s="34" t="s">
        <v>583</v>
      </c>
    </row>
    <row r="26" spans="2:15" ht="15.75" customHeight="1">
      <c r="B26" s="34" t="s">
        <v>586</v>
      </c>
      <c r="D26" s="34" t="s">
        <v>587</v>
      </c>
      <c r="E26" s="34" t="s">
        <v>27</v>
      </c>
      <c r="F26" s="35">
        <v>2566</v>
      </c>
      <c r="G26" s="34" t="s">
        <v>195</v>
      </c>
      <c r="H26" s="34" t="s">
        <v>195</v>
      </c>
      <c r="I26" s="34" t="s">
        <v>593</v>
      </c>
      <c r="J26" s="34" t="s">
        <v>173</v>
      </c>
      <c r="K26" s="34" t="s">
        <v>174</v>
      </c>
      <c r="M26" s="34" t="s">
        <v>199</v>
      </c>
      <c r="N26" s="34" t="s">
        <v>525</v>
      </c>
      <c r="O26" s="34" t="s">
        <v>594</v>
      </c>
    </row>
  </sheetData>
  <autoFilter ref="B1:O26" xr:uid="{00000000-0009-0000-0000-000004000000}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S273"/>
  <sheetViews>
    <sheetView tabSelected="1" zoomScale="60" zoomScaleNormal="60" workbookViewId="0">
      <pane ySplit="6" topLeftCell="A7" activePane="bottomLeft" state="frozen"/>
      <selection activeCell="B1" sqref="B1"/>
      <selection pane="bottomLeft" activeCell="N231" sqref="N231"/>
    </sheetView>
  </sheetViews>
  <sheetFormatPr defaultColWidth="9.1796875" defaultRowHeight="23.5"/>
  <cols>
    <col min="1" max="1" width="20.81640625" style="19" bestFit="1" customWidth="1"/>
    <col min="2" max="2" width="64.81640625" style="77" customWidth="1"/>
    <col min="3" max="3" width="90.81640625" style="19" customWidth="1"/>
    <col min="4" max="4" width="64.81640625" style="63" customWidth="1"/>
    <col min="5" max="5" width="16.1796875" style="42" customWidth="1"/>
    <col min="6" max="6" width="28.1796875" style="63" customWidth="1"/>
    <col min="7" max="7" width="27" style="63" customWidth="1"/>
    <col min="8" max="8" width="46.81640625" style="63" customWidth="1"/>
    <col min="9" max="10" width="54" style="63" customWidth="1"/>
    <col min="11" max="11" width="41.81640625" style="63" customWidth="1"/>
    <col min="12" max="16" width="32" style="63" customWidth="1"/>
    <col min="17" max="17" width="78.1796875" style="63" bestFit="1" customWidth="1"/>
    <col min="18" max="18" width="19.08984375" style="63" customWidth="1"/>
    <col min="19" max="16384" width="9.1796875" style="19"/>
  </cols>
  <sheetData>
    <row r="1" spans="1:18" ht="41">
      <c r="A1" s="28" t="s">
        <v>493</v>
      </c>
      <c r="B1" s="81"/>
      <c r="C1" s="38"/>
      <c r="D1" s="78"/>
    </row>
    <row r="2" spans="1:18">
      <c r="B2" s="82"/>
      <c r="C2" s="38"/>
      <c r="D2" s="78"/>
    </row>
    <row r="3" spans="1:18">
      <c r="B3" s="82"/>
      <c r="C3" s="38"/>
      <c r="D3" s="78"/>
    </row>
    <row r="4" spans="1:18">
      <c r="B4" s="82"/>
      <c r="C4" s="38"/>
      <c r="D4" s="78"/>
    </row>
    <row r="5" spans="1:18">
      <c r="B5" s="82"/>
      <c r="C5" s="38"/>
      <c r="D5" s="78"/>
    </row>
    <row r="6" spans="1:18" s="69" customFormat="1" ht="22" customHeight="1">
      <c r="A6" s="68" t="s">
        <v>2</v>
      </c>
      <c r="B6" s="79" t="s">
        <v>3</v>
      </c>
      <c r="C6" s="68" t="s">
        <v>3</v>
      </c>
      <c r="D6" s="79" t="s">
        <v>7</v>
      </c>
      <c r="E6" s="46" t="s">
        <v>488</v>
      </c>
      <c r="F6" s="61" t="s">
        <v>14</v>
      </c>
      <c r="G6" s="61" t="s">
        <v>15</v>
      </c>
      <c r="H6" s="61" t="s">
        <v>18</v>
      </c>
      <c r="I6" s="61" t="s">
        <v>19</v>
      </c>
      <c r="J6" s="61" t="s">
        <v>1297</v>
      </c>
      <c r="K6" s="61" t="s">
        <v>20</v>
      </c>
      <c r="L6" s="61" t="s">
        <v>21</v>
      </c>
      <c r="M6" s="62" t="s">
        <v>22</v>
      </c>
      <c r="N6" s="62" t="s">
        <v>23</v>
      </c>
      <c r="O6" s="108" t="s">
        <v>1299</v>
      </c>
      <c r="P6" s="62" t="s">
        <v>1307</v>
      </c>
      <c r="Q6" s="62" t="s">
        <v>1306</v>
      </c>
      <c r="R6" s="61" t="s">
        <v>1305</v>
      </c>
    </row>
    <row r="7" spans="1:18" s="69" customFormat="1" ht="22" customHeight="1">
      <c r="A7" s="111" t="s">
        <v>25</v>
      </c>
      <c r="B7" s="111" t="s">
        <v>26</v>
      </c>
      <c r="C7" s="111" t="s">
        <v>26</v>
      </c>
      <c r="D7" s="111" t="s">
        <v>28</v>
      </c>
      <c r="E7" s="117">
        <v>2560</v>
      </c>
      <c r="F7" s="111" t="s">
        <v>33</v>
      </c>
      <c r="G7" s="111" t="s">
        <v>34</v>
      </c>
      <c r="H7" s="111" t="s">
        <v>35</v>
      </c>
      <c r="I7" s="111" t="s">
        <v>36</v>
      </c>
      <c r="J7" s="111" t="s">
        <v>1317</v>
      </c>
      <c r="K7" s="111" t="s">
        <v>37</v>
      </c>
      <c r="L7" s="111"/>
      <c r="M7" s="111" t="s">
        <v>1304</v>
      </c>
      <c r="N7" s="111" t="s">
        <v>879</v>
      </c>
      <c r="O7" s="59" t="s">
        <v>1300</v>
      </c>
      <c r="P7" s="111"/>
      <c r="Q7" s="111"/>
      <c r="R7" s="111" t="s">
        <v>387</v>
      </c>
    </row>
    <row r="8" spans="1:18" s="69" customFormat="1" ht="22" customHeight="1">
      <c r="A8" s="59" t="s">
        <v>47</v>
      </c>
      <c r="B8" s="59" t="s">
        <v>48</v>
      </c>
      <c r="C8" s="59" t="s">
        <v>48</v>
      </c>
      <c r="D8" s="59" t="s">
        <v>28</v>
      </c>
      <c r="E8" s="112">
        <v>2561</v>
      </c>
      <c r="F8" s="59" t="s">
        <v>50</v>
      </c>
      <c r="G8" s="59" t="s">
        <v>51</v>
      </c>
      <c r="H8" s="59" t="s">
        <v>44</v>
      </c>
      <c r="I8" s="59" t="s">
        <v>45</v>
      </c>
      <c r="J8" s="111" t="s">
        <v>1318</v>
      </c>
      <c r="K8" s="59" t="s">
        <v>46</v>
      </c>
      <c r="L8" s="59"/>
      <c r="M8" s="59" t="s">
        <v>1304</v>
      </c>
      <c r="N8" s="59" t="s">
        <v>782</v>
      </c>
      <c r="O8" s="59" t="s">
        <v>1300</v>
      </c>
      <c r="P8" s="59"/>
      <c r="Q8" s="59"/>
      <c r="R8" s="59" t="s">
        <v>1313</v>
      </c>
    </row>
    <row r="9" spans="1:18" s="69" customFormat="1" ht="22" customHeight="1">
      <c r="A9" s="59" t="s">
        <v>76</v>
      </c>
      <c r="B9" s="59" t="s">
        <v>77</v>
      </c>
      <c r="C9" s="59" t="s">
        <v>77</v>
      </c>
      <c r="D9" s="59" t="s">
        <v>28</v>
      </c>
      <c r="E9" s="112">
        <v>2561</v>
      </c>
      <c r="F9" s="59" t="s">
        <v>80</v>
      </c>
      <c r="G9" s="59" t="s">
        <v>81</v>
      </c>
      <c r="H9" s="59" t="s">
        <v>82</v>
      </c>
      <c r="I9" s="59" t="s">
        <v>82</v>
      </c>
      <c r="J9" s="111" t="s">
        <v>1319</v>
      </c>
      <c r="K9" s="59" t="s">
        <v>83</v>
      </c>
      <c r="L9" s="59"/>
      <c r="M9" s="59" t="s">
        <v>1303</v>
      </c>
      <c r="N9" s="59" t="s">
        <v>803</v>
      </c>
      <c r="O9" s="59" t="s">
        <v>1300</v>
      </c>
      <c r="P9" s="59"/>
      <c r="Q9" s="59"/>
      <c r="R9" s="59" t="s">
        <v>395</v>
      </c>
    </row>
    <row r="10" spans="1:18" s="69" customFormat="1" ht="22" customHeight="1">
      <c r="A10" s="59" t="s">
        <v>85</v>
      </c>
      <c r="B10" s="59" t="s">
        <v>86</v>
      </c>
      <c r="C10" s="59" t="s">
        <v>86</v>
      </c>
      <c r="D10" s="59" t="s">
        <v>87</v>
      </c>
      <c r="E10" s="112">
        <v>2561</v>
      </c>
      <c r="F10" s="59" t="s">
        <v>89</v>
      </c>
      <c r="G10" s="59" t="s">
        <v>56</v>
      </c>
      <c r="H10" s="59" t="s">
        <v>90</v>
      </c>
      <c r="I10" s="59" t="s">
        <v>91</v>
      </c>
      <c r="J10" s="111" t="s">
        <v>1320</v>
      </c>
      <c r="K10" s="59" t="s">
        <v>92</v>
      </c>
      <c r="L10" s="59"/>
      <c r="M10" s="59" t="s">
        <v>1304</v>
      </c>
      <c r="N10" s="59" t="s">
        <v>782</v>
      </c>
      <c r="O10" s="59" t="s">
        <v>1300</v>
      </c>
      <c r="P10" s="59"/>
      <c r="Q10" s="59"/>
      <c r="R10" s="59" t="s">
        <v>1313</v>
      </c>
    </row>
    <row r="11" spans="1:18" s="69" customFormat="1" ht="22" customHeight="1">
      <c r="A11" s="59" t="s">
        <v>39</v>
      </c>
      <c r="B11" s="59" t="s">
        <v>40</v>
      </c>
      <c r="C11" s="59" t="s">
        <v>40</v>
      </c>
      <c r="D11" s="59" t="s">
        <v>28</v>
      </c>
      <c r="E11" s="112">
        <v>2562</v>
      </c>
      <c r="F11" s="59" t="s">
        <v>42</v>
      </c>
      <c r="G11" s="59" t="s">
        <v>43</v>
      </c>
      <c r="H11" s="59" t="s">
        <v>44</v>
      </c>
      <c r="I11" s="59" t="s">
        <v>45</v>
      </c>
      <c r="J11" s="111" t="s">
        <v>1318</v>
      </c>
      <c r="K11" s="59" t="s">
        <v>46</v>
      </c>
      <c r="L11" s="59"/>
      <c r="M11" s="59" t="s">
        <v>1304</v>
      </c>
      <c r="N11" s="59" t="s">
        <v>879</v>
      </c>
      <c r="O11" s="59" t="s">
        <v>1300</v>
      </c>
      <c r="P11" s="59"/>
      <c r="Q11" s="59"/>
      <c r="R11" s="59" t="s">
        <v>387</v>
      </c>
    </row>
    <row r="12" spans="1:18" s="69" customFormat="1" ht="22" customHeight="1">
      <c r="A12" s="59" t="s">
        <v>53</v>
      </c>
      <c r="B12" s="59" t="s">
        <v>54</v>
      </c>
      <c r="C12" s="59" t="s">
        <v>54</v>
      </c>
      <c r="D12" s="59" t="s">
        <v>28</v>
      </c>
      <c r="E12" s="112">
        <v>2562</v>
      </c>
      <c r="F12" s="59" t="s">
        <v>42</v>
      </c>
      <c r="G12" s="59" t="s">
        <v>56</v>
      </c>
      <c r="H12" s="59" t="s">
        <v>57</v>
      </c>
      <c r="I12" s="59" t="s">
        <v>58</v>
      </c>
      <c r="J12" s="111" t="s">
        <v>1321</v>
      </c>
      <c r="K12" s="59" t="s">
        <v>59</v>
      </c>
      <c r="L12" s="59"/>
      <c r="M12" s="59" t="s">
        <v>1304</v>
      </c>
      <c r="N12" s="59" t="s">
        <v>879</v>
      </c>
      <c r="O12" s="59" t="s">
        <v>1300</v>
      </c>
      <c r="P12" s="59"/>
      <c r="Q12" s="59"/>
      <c r="R12" s="59" t="s">
        <v>387</v>
      </c>
    </row>
    <row r="13" spans="1:18" s="69" customFormat="1" ht="22" customHeight="1">
      <c r="A13" s="59" t="s">
        <v>69</v>
      </c>
      <c r="B13" s="59" t="s">
        <v>70</v>
      </c>
      <c r="C13" s="59" t="s">
        <v>70</v>
      </c>
      <c r="D13" s="59" t="s">
        <v>28</v>
      </c>
      <c r="E13" s="112">
        <v>2562</v>
      </c>
      <c r="F13" s="59" t="s">
        <v>42</v>
      </c>
      <c r="G13" s="59" t="s">
        <v>56</v>
      </c>
      <c r="H13" s="59" t="s">
        <v>72</v>
      </c>
      <c r="I13" s="59" t="s">
        <v>73</v>
      </c>
      <c r="J13" s="111" t="s">
        <v>1322</v>
      </c>
      <c r="K13" s="59" t="s">
        <v>74</v>
      </c>
      <c r="L13" s="59"/>
      <c r="M13" s="59" t="s">
        <v>1304</v>
      </c>
      <c r="N13" s="59" t="s">
        <v>879</v>
      </c>
      <c r="O13" s="59" t="s">
        <v>1300</v>
      </c>
      <c r="P13" s="59"/>
      <c r="Q13" s="59"/>
      <c r="R13" s="59" t="s">
        <v>387</v>
      </c>
    </row>
    <row r="14" spans="1:18" s="69" customFormat="1" ht="22" customHeight="1">
      <c r="A14" s="59" t="s">
        <v>102</v>
      </c>
      <c r="B14" s="59" t="s">
        <v>103</v>
      </c>
      <c r="C14" s="59" t="s">
        <v>103</v>
      </c>
      <c r="D14" s="59" t="s">
        <v>28</v>
      </c>
      <c r="E14" s="112">
        <v>2562</v>
      </c>
      <c r="F14" s="59" t="s">
        <v>42</v>
      </c>
      <c r="G14" s="59" t="s">
        <v>34</v>
      </c>
      <c r="H14" s="59" t="s">
        <v>105</v>
      </c>
      <c r="I14" s="59" t="s">
        <v>106</v>
      </c>
      <c r="J14" s="111" t="s">
        <v>1323</v>
      </c>
      <c r="K14" s="59" t="s">
        <v>107</v>
      </c>
      <c r="L14" s="59" t="s">
        <v>108</v>
      </c>
      <c r="M14" s="59" t="s">
        <v>1303</v>
      </c>
      <c r="N14" s="59" t="s">
        <v>803</v>
      </c>
      <c r="O14" s="59" t="s">
        <v>1300</v>
      </c>
      <c r="P14" s="59"/>
      <c r="Q14" s="59"/>
      <c r="R14" s="59" t="s">
        <v>1314</v>
      </c>
    </row>
    <row r="15" spans="1:18" s="69" customFormat="1" ht="22" customHeight="1">
      <c r="A15" s="59" t="s">
        <v>109</v>
      </c>
      <c r="B15" s="59" t="s">
        <v>110</v>
      </c>
      <c r="C15" s="59" t="s">
        <v>110</v>
      </c>
      <c r="D15" s="59" t="s">
        <v>28</v>
      </c>
      <c r="E15" s="112">
        <v>2562</v>
      </c>
      <c r="F15" s="59" t="s">
        <v>112</v>
      </c>
      <c r="G15" s="59" t="s">
        <v>113</v>
      </c>
      <c r="H15" s="59" t="s">
        <v>105</v>
      </c>
      <c r="I15" s="59" t="s">
        <v>106</v>
      </c>
      <c r="J15" s="111" t="s">
        <v>1323</v>
      </c>
      <c r="K15" s="59" t="s">
        <v>107</v>
      </c>
      <c r="L15" s="59"/>
      <c r="M15" s="59" t="s">
        <v>1302</v>
      </c>
      <c r="N15" s="59" t="s">
        <v>799</v>
      </c>
      <c r="O15" s="59" t="s">
        <v>1300</v>
      </c>
      <c r="P15" s="59"/>
      <c r="Q15" s="59"/>
      <c r="R15" s="59" t="s">
        <v>391</v>
      </c>
    </row>
    <row r="16" spans="1:18" s="69" customFormat="1" ht="22" customHeight="1">
      <c r="A16" s="59" t="s">
        <v>114</v>
      </c>
      <c r="B16" s="59" t="s">
        <v>115</v>
      </c>
      <c r="C16" s="59" t="s">
        <v>115</v>
      </c>
      <c r="D16" s="59" t="s">
        <v>28</v>
      </c>
      <c r="E16" s="112">
        <v>2562</v>
      </c>
      <c r="F16" s="59" t="s">
        <v>42</v>
      </c>
      <c r="G16" s="59" t="s">
        <v>113</v>
      </c>
      <c r="H16" s="59" t="s">
        <v>105</v>
      </c>
      <c r="I16" s="59" t="s">
        <v>106</v>
      </c>
      <c r="J16" s="111" t="s">
        <v>1323</v>
      </c>
      <c r="K16" s="59" t="s">
        <v>107</v>
      </c>
      <c r="L16" s="59"/>
      <c r="M16" s="59" t="s">
        <v>1304</v>
      </c>
      <c r="N16" s="59" t="s">
        <v>879</v>
      </c>
      <c r="O16" s="59" t="s">
        <v>1300</v>
      </c>
      <c r="P16" s="59"/>
      <c r="Q16" s="59"/>
      <c r="R16" s="59" t="s">
        <v>387</v>
      </c>
    </row>
    <row r="17" spans="1:18" s="69" customFormat="1" ht="22" customHeight="1">
      <c r="A17" s="59" t="s">
        <v>118</v>
      </c>
      <c r="B17" s="59" t="s">
        <v>119</v>
      </c>
      <c r="C17" s="59" t="s">
        <v>119</v>
      </c>
      <c r="D17" s="59" t="s">
        <v>28</v>
      </c>
      <c r="E17" s="112">
        <v>2562</v>
      </c>
      <c r="F17" s="59" t="s">
        <v>42</v>
      </c>
      <c r="G17" s="59" t="s">
        <v>113</v>
      </c>
      <c r="H17" s="59"/>
      <c r="I17" s="59" t="s">
        <v>121</v>
      </c>
      <c r="J17" s="111" t="s">
        <v>1309</v>
      </c>
      <c r="K17" s="59" t="s">
        <v>83</v>
      </c>
      <c r="L17" s="59"/>
      <c r="M17" s="59" t="s">
        <v>1301</v>
      </c>
      <c r="N17" s="59" t="s">
        <v>897</v>
      </c>
      <c r="O17" s="59" t="s">
        <v>1300</v>
      </c>
      <c r="P17" s="59"/>
      <c r="Q17" s="59"/>
      <c r="R17" s="59" t="s">
        <v>363</v>
      </c>
    </row>
    <row r="18" spans="1:18" s="69" customFormat="1" ht="22" customHeight="1">
      <c r="A18" s="59" t="s">
        <v>122</v>
      </c>
      <c r="B18" s="59" t="s">
        <v>123</v>
      </c>
      <c r="C18" s="59" t="s">
        <v>123</v>
      </c>
      <c r="D18" s="59" t="s">
        <v>28</v>
      </c>
      <c r="E18" s="112">
        <v>2562</v>
      </c>
      <c r="F18" s="59" t="s">
        <v>125</v>
      </c>
      <c r="G18" s="59" t="s">
        <v>56</v>
      </c>
      <c r="H18" s="59"/>
      <c r="I18" s="59" t="s">
        <v>121</v>
      </c>
      <c r="J18" s="111" t="s">
        <v>1309</v>
      </c>
      <c r="K18" s="59" t="s">
        <v>83</v>
      </c>
      <c r="L18" s="59"/>
      <c r="M18" s="59" t="s">
        <v>1301</v>
      </c>
      <c r="N18" s="59" t="s">
        <v>927</v>
      </c>
      <c r="O18" s="59" t="s">
        <v>1300</v>
      </c>
      <c r="P18" s="59"/>
      <c r="Q18" s="59"/>
      <c r="R18" s="59" t="s">
        <v>1016</v>
      </c>
    </row>
    <row r="19" spans="1:18" s="69" customFormat="1" ht="22" customHeight="1">
      <c r="A19" s="59" t="s">
        <v>126</v>
      </c>
      <c r="B19" s="59" t="s">
        <v>127</v>
      </c>
      <c r="C19" s="59" t="s">
        <v>127</v>
      </c>
      <c r="D19" s="59" t="s">
        <v>28</v>
      </c>
      <c r="E19" s="112">
        <v>2562</v>
      </c>
      <c r="F19" s="59" t="s">
        <v>129</v>
      </c>
      <c r="G19" s="59" t="s">
        <v>130</v>
      </c>
      <c r="H19" s="59"/>
      <c r="I19" s="59" t="s">
        <v>121</v>
      </c>
      <c r="J19" s="111" t="s">
        <v>1309</v>
      </c>
      <c r="K19" s="59" t="s">
        <v>83</v>
      </c>
      <c r="L19" s="59"/>
      <c r="M19" s="59" t="s">
        <v>1301</v>
      </c>
      <c r="N19" s="59" t="s">
        <v>927</v>
      </c>
      <c r="O19" s="59" t="s">
        <v>1300</v>
      </c>
      <c r="P19" s="59"/>
      <c r="Q19" s="59"/>
      <c r="R19" s="59" t="s">
        <v>1016</v>
      </c>
    </row>
    <row r="20" spans="1:18" s="69" customFormat="1" ht="22" customHeight="1">
      <c r="A20" s="59" t="s">
        <v>131</v>
      </c>
      <c r="B20" s="59" t="s">
        <v>484</v>
      </c>
      <c r="C20" s="59" t="s">
        <v>484</v>
      </c>
      <c r="D20" s="59" t="s">
        <v>28</v>
      </c>
      <c r="E20" s="112">
        <v>2562</v>
      </c>
      <c r="F20" s="59" t="s">
        <v>134</v>
      </c>
      <c r="G20" s="59" t="s">
        <v>130</v>
      </c>
      <c r="H20" s="59"/>
      <c r="I20" s="59" t="s">
        <v>121</v>
      </c>
      <c r="J20" s="111" t="s">
        <v>1309</v>
      </c>
      <c r="K20" s="59" t="s">
        <v>83</v>
      </c>
      <c r="L20" s="59"/>
      <c r="M20" s="59" t="s">
        <v>1304</v>
      </c>
      <c r="N20" s="59" t="s">
        <v>879</v>
      </c>
      <c r="O20" s="59" t="s">
        <v>1300</v>
      </c>
      <c r="P20" s="59"/>
      <c r="Q20" s="59"/>
      <c r="R20" s="59" t="s">
        <v>387</v>
      </c>
    </row>
    <row r="21" spans="1:18" s="69" customFormat="1" ht="22" customHeight="1">
      <c r="A21" s="59" t="s">
        <v>135</v>
      </c>
      <c r="B21" s="59" t="s">
        <v>485</v>
      </c>
      <c r="C21" s="59" t="s">
        <v>485</v>
      </c>
      <c r="D21" s="59" t="s">
        <v>28</v>
      </c>
      <c r="E21" s="112">
        <v>2562</v>
      </c>
      <c r="F21" s="59" t="s">
        <v>138</v>
      </c>
      <c r="G21" s="59" t="s">
        <v>139</v>
      </c>
      <c r="H21" s="59"/>
      <c r="I21" s="59" t="s">
        <v>121</v>
      </c>
      <c r="J21" s="111" t="s">
        <v>1309</v>
      </c>
      <c r="K21" s="59" t="s">
        <v>83</v>
      </c>
      <c r="L21" s="59"/>
      <c r="M21" s="59" t="s">
        <v>1301</v>
      </c>
      <c r="N21" s="59" t="s">
        <v>927</v>
      </c>
      <c r="O21" s="59" t="s">
        <v>1300</v>
      </c>
      <c r="P21" s="59"/>
      <c r="Q21" s="59"/>
      <c r="R21" s="59" t="s">
        <v>1016</v>
      </c>
    </row>
    <row r="22" spans="1:18" s="69" customFormat="1" ht="22" customHeight="1">
      <c r="A22" s="59" t="s">
        <v>141</v>
      </c>
      <c r="B22" s="59" t="s">
        <v>142</v>
      </c>
      <c r="C22" s="59" t="s">
        <v>142</v>
      </c>
      <c r="D22" s="59" t="s">
        <v>28</v>
      </c>
      <c r="E22" s="112">
        <v>2562</v>
      </c>
      <c r="F22" s="59" t="s">
        <v>42</v>
      </c>
      <c r="G22" s="59" t="s">
        <v>56</v>
      </c>
      <c r="H22" s="59" t="s">
        <v>72</v>
      </c>
      <c r="I22" s="59" t="s">
        <v>1316</v>
      </c>
      <c r="J22" s="111" t="s">
        <v>1324</v>
      </c>
      <c r="K22" s="59" t="s">
        <v>145</v>
      </c>
      <c r="L22" s="59"/>
      <c r="M22" s="59" t="s">
        <v>1304</v>
      </c>
      <c r="N22" s="59" t="s">
        <v>879</v>
      </c>
      <c r="O22" s="59" t="s">
        <v>1300</v>
      </c>
      <c r="P22" s="59"/>
      <c r="Q22" s="59"/>
      <c r="R22" s="59" t="s">
        <v>387</v>
      </c>
    </row>
    <row r="23" spans="1:18" s="69" customFormat="1" ht="22" customHeight="1">
      <c r="A23" s="59" t="s">
        <v>154</v>
      </c>
      <c r="B23" s="59" t="s">
        <v>155</v>
      </c>
      <c r="C23" s="59" t="s">
        <v>155</v>
      </c>
      <c r="D23" s="59" t="s">
        <v>87</v>
      </c>
      <c r="E23" s="112">
        <v>2562</v>
      </c>
      <c r="F23" s="59" t="s">
        <v>42</v>
      </c>
      <c r="G23" s="59" t="s">
        <v>56</v>
      </c>
      <c r="H23" s="59" t="s">
        <v>157</v>
      </c>
      <c r="I23" s="59" t="s">
        <v>158</v>
      </c>
      <c r="J23" s="111" t="s">
        <v>1325</v>
      </c>
      <c r="K23" s="59" t="s">
        <v>159</v>
      </c>
      <c r="L23" s="59"/>
      <c r="M23" s="59" t="s">
        <v>1304</v>
      </c>
      <c r="N23" s="59" t="s">
        <v>879</v>
      </c>
      <c r="O23" s="59" t="s">
        <v>1300</v>
      </c>
      <c r="P23" s="59"/>
      <c r="Q23" s="59"/>
      <c r="R23" s="59" t="s">
        <v>387</v>
      </c>
    </row>
    <row r="24" spans="1:18" s="69" customFormat="1" ht="22" customHeight="1">
      <c r="A24" s="112" t="s">
        <v>202</v>
      </c>
      <c r="B24" s="118" t="str">
        <f>HYPERLINK(Q24,C24)</f>
        <v>การพัฒนามาตรการคุ้มครองพลเมืองจากการสอดส่องการสื่อสารโดยรัฐ</v>
      </c>
      <c r="C24" s="112" t="s">
        <v>203</v>
      </c>
      <c r="D24" s="112" t="s">
        <v>87</v>
      </c>
      <c r="E24" s="112">
        <v>2563</v>
      </c>
      <c r="F24" s="112" t="s">
        <v>187</v>
      </c>
      <c r="G24" s="112" t="s">
        <v>205</v>
      </c>
      <c r="H24" s="112" t="s">
        <v>206</v>
      </c>
      <c r="I24" s="112" t="s">
        <v>207</v>
      </c>
      <c r="J24" s="112" t="s">
        <v>1436</v>
      </c>
      <c r="K24" s="112" t="s">
        <v>159</v>
      </c>
      <c r="L24" s="112" t="str">
        <f>'ทำการ 220102_use'!L157</f>
        <v>โครงการปกติ 2563</v>
      </c>
      <c r="M24" s="113" t="s">
        <v>1302</v>
      </c>
      <c r="N24" s="113" t="s">
        <v>807</v>
      </c>
      <c r="O24" s="59" t="s">
        <v>1300</v>
      </c>
      <c r="P24" s="113">
        <f>'ทำการ 220102_use'!P157</f>
        <v>0</v>
      </c>
      <c r="Q24" s="119" t="s">
        <v>1254</v>
      </c>
      <c r="R24" s="112" t="str">
        <f>'ทำการ 220102_use'!R157</f>
        <v>220102F0303</v>
      </c>
    </row>
    <row r="25" spans="1:18" s="69" customFormat="1" ht="22" customHeight="1">
      <c r="A25" s="59" t="s">
        <v>61</v>
      </c>
      <c r="B25" s="59" t="s">
        <v>62</v>
      </c>
      <c r="C25" s="59" t="s">
        <v>62</v>
      </c>
      <c r="D25" s="59" t="s">
        <v>28</v>
      </c>
      <c r="E25" s="112">
        <v>2563</v>
      </c>
      <c r="F25" s="59" t="s">
        <v>64</v>
      </c>
      <c r="G25" s="59" t="s">
        <v>65</v>
      </c>
      <c r="H25" s="59" t="s">
        <v>66</v>
      </c>
      <c r="I25" s="59" t="s">
        <v>67</v>
      </c>
      <c r="J25" s="111" t="s">
        <v>1326</v>
      </c>
      <c r="K25" s="59" t="s">
        <v>59</v>
      </c>
      <c r="L25" s="59"/>
      <c r="M25" s="59" t="s">
        <v>1301</v>
      </c>
      <c r="N25" s="59" t="s">
        <v>897</v>
      </c>
      <c r="O25" s="59" t="s">
        <v>1300</v>
      </c>
      <c r="P25" s="59"/>
      <c r="Q25" s="59"/>
      <c r="R25" s="59" t="s">
        <v>363</v>
      </c>
    </row>
    <row r="26" spans="1:18" s="69" customFormat="1" ht="22" customHeight="1">
      <c r="A26" s="59" t="s">
        <v>94</v>
      </c>
      <c r="B26" s="59" t="s">
        <v>95</v>
      </c>
      <c r="C26" s="59" t="s">
        <v>95</v>
      </c>
      <c r="D26" s="59" t="s">
        <v>28</v>
      </c>
      <c r="E26" s="112">
        <v>2563</v>
      </c>
      <c r="F26" s="59" t="s">
        <v>64</v>
      </c>
      <c r="G26" s="59" t="s">
        <v>97</v>
      </c>
      <c r="H26" s="59" t="s">
        <v>98</v>
      </c>
      <c r="I26" s="59" t="s">
        <v>99</v>
      </c>
      <c r="J26" s="111" t="s">
        <v>1310</v>
      </c>
      <c r="K26" s="59" t="s">
        <v>100</v>
      </c>
      <c r="L26" s="59"/>
      <c r="M26" s="59" t="s">
        <v>1304</v>
      </c>
      <c r="N26" s="59" t="s">
        <v>879</v>
      </c>
      <c r="O26" s="59" t="s">
        <v>1300</v>
      </c>
      <c r="P26" s="59"/>
      <c r="Q26" s="59"/>
      <c r="R26" s="59" t="s">
        <v>387</v>
      </c>
    </row>
    <row r="27" spans="1:18" s="69" customFormat="1" ht="22" customHeight="1">
      <c r="A27" s="59" t="s">
        <v>147</v>
      </c>
      <c r="B27" s="59" t="s">
        <v>148</v>
      </c>
      <c r="C27" s="59" t="s">
        <v>148</v>
      </c>
      <c r="D27" s="59" t="s">
        <v>28</v>
      </c>
      <c r="E27" s="112">
        <v>2563</v>
      </c>
      <c r="F27" s="59" t="s">
        <v>64</v>
      </c>
      <c r="G27" s="59" t="s">
        <v>81</v>
      </c>
      <c r="H27" s="59" t="s">
        <v>150</v>
      </c>
      <c r="I27" s="59" t="s">
        <v>151</v>
      </c>
      <c r="J27" s="111" t="s">
        <v>1327</v>
      </c>
      <c r="K27" s="59" t="s">
        <v>152</v>
      </c>
      <c r="L27" s="59"/>
      <c r="M27" s="59" t="s">
        <v>1302</v>
      </c>
      <c r="N27" s="59" t="s">
        <v>807</v>
      </c>
      <c r="O27" s="59" t="s">
        <v>1300</v>
      </c>
      <c r="P27" s="59"/>
      <c r="Q27" s="59"/>
      <c r="R27" s="59" t="s">
        <v>401</v>
      </c>
    </row>
    <row r="28" spans="1:18" s="69" customFormat="1" ht="22" customHeight="1">
      <c r="A28" s="59" t="s">
        <v>161</v>
      </c>
      <c r="B28" s="59" t="s">
        <v>162</v>
      </c>
      <c r="C28" s="59" t="s">
        <v>162</v>
      </c>
      <c r="D28" s="59" t="s">
        <v>28</v>
      </c>
      <c r="E28" s="112">
        <v>2563</v>
      </c>
      <c r="F28" s="59" t="s">
        <v>64</v>
      </c>
      <c r="G28" s="59" t="s">
        <v>81</v>
      </c>
      <c r="H28" s="59" t="s">
        <v>164</v>
      </c>
      <c r="I28" s="59" t="s">
        <v>165</v>
      </c>
      <c r="J28" s="111" t="s">
        <v>1308</v>
      </c>
      <c r="K28" s="59" t="s">
        <v>166</v>
      </c>
      <c r="L28" s="59"/>
      <c r="M28" s="59" t="s">
        <v>1301</v>
      </c>
      <c r="N28" s="59" t="s">
        <v>889</v>
      </c>
      <c r="O28" s="59" t="s">
        <v>1300</v>
      </c>
      <c r="P28" s="59"/>
      <c r="Q28" s="59"/>
      <c r="R28" s="59" t="s">
        <v>1315</v>
      </c>
    </row>
    <row r="29" spans="1:18" s="69" customFormat="1" ht="22" customHeight="1">
      <c r="A29" s="59" t="s">
        <v>168</v>
      </c>
      <c r="B29" s="59" t="s">
        <v>169</v>
      </c>
      <c r="C29" s="59" t="s">
        <v>169</v>
      </c>
      <c r="D29" s="59" t="s">
        <v>28</v>
      </c>
      <c r="E29" s="112">
        <v>2563</v>
      </c>
      <c r="F29" s="59" t="s">
        <v>64</v>
      </c>
      <c r="G29" s="59" t="s">
        <v>81</v>
      </c>
      <c r="H29" s="59" t="s">
        <v>172</v>
      </c>
      <c r="I29" s="59" t="s">
        <v>173</v>
      </c>
      <c r="J29" s="111" t="s">
        <v>1312</v>
      </c>
      <c r="K29" s="59" t="s">
        <v>174</v>
      </c>
      <c r="L29" s="59"/>
      <c r="M29" s="59" t="s">
        <v>1303</v>
      </c>
      <c r="N29" s="59" t="s">
        <v>803</v>
      </c>
      <c r="O29" s="59" t="s">
        <v>1300</v>
      </c>
      <c r="P29" s="59"/>
      <c r="Q29" s="59"/>
      <c r="R29" s="59" t="s">
        <v>1314</v>
      </c>
    </row>
    <row r="30" spans="1:18" s="69" customFormat="1" ht="22" customHeight="1">
      <c r="A30" s="59" t="s">
        <v>176</v>
      </c>
      <c r="B30" s="59" t="s">
        <v>486</v>
      </c>
      <c r="C30" s="59" t="s">
        <v>486</v>
      </c>
      <c r="D30" s="59" t="s">
        <v>28</v>
      </c>
      <c r="E30" s="112">
        <v>2563</v>
      </c>
      <c r="F30" s="59" t="s">
        <v>64</v>
      </c>
      <c r="G30" s="59" t="s">
        <v>179</v>
      </c>
      <c r="H30" s="59" t="s">
        <v>180</v>
      </c>
      <c r="I30" s="59" t="s">
        <v>181</v>
      </c>
      <c r="J30" s="111" t="s">
        <v>1311</v>
      </c>
      <c r="K30" s="59" t="s">
        <v>182</v>
      </c>
      <c r="L30" s="59"/>
      <c r="M30" s="59" t="s">
        <v>1303</v>
      </c>
      <c r="N30" s="59" t="s">
        <v>803</v>
      </c>
      <c r="O30" s="59" t="s">
        <v>1300</v>
      </c>
      <c r="P30" s="59"/>
      <c r="Q30" s="59"/>
      <c r="R30" s="59" t="s">
        <v>395</v>
      </c>
    </row>
    <row r="31" spans="1:18" s="77" customFormat="1" ht="22" customHeight="1">
      <c r="A31" s="59" t="s">
        <v>184</v>
      </c>
      <c r="B31" s="59" t="s">
        <v>185</v>
      </c>
      <c r="C31" s="59" t="s">
        <v>185</v>
      </c>
      <c r="D31" s="59" t="s">
        <v>28</v>
      </c>
      <c r="E31" s="112">
        <v>2563</v>
      </c>
      <c r="F31" s="59" t="s">
        <v>187</v>
      </c>
      <c r="G31" s="59" t="s">
        <v>81</v>
      </c>
      <c r="H31" s="59" t="s">
        <v>188</v>
      </c>
      <c r="I31" s="59" t="s">
        <v>165</v>
      </c>
      <c r="J31" s="111" t="s">
        <v>1308</v>
      </c>
      <c r="K31" s="59" t="s">
        <v>166</v>
      </c>
      <c r="L31" s="59"/>
      <c r="M31" s="59" t="s">
        <v>1303</v>
      </c>
      <c r="N31" s="59" t="s">
        <v>803</v>
      </c>
      <c r="O31" s="59" t="s">
        <v>1300</v>
      </c>
      <c r="P31" s="59"/>
      <c r="Q31" s="59"/>
      <c r="R31" s="59" t="s">
        <v>1314</v>
      </c>
    </row>
    <row r="32" spans="1:18" s="69" customFormat="1" ht="22" customHeight="1">
      <c r="A32" s="112" t="s">
        <v>324</v>
      </c>
      <c r="B32" s="118" t="str">
        <f t="shared" ref="B32:B63" si="0">HYPERLINK(Q32,C32)</f>
        <v xml:space="preserve">พัฒนาศักยภาพพนักงานเจ้าหน้าที่ด้านเครื่องสำอาง ระดับประเทศ รองรับการถ่ายทอดความรู้และเทคโนโลยีสู่สากล ปีงบประมาณ พ.ศ. 2564 </v>
      </c>
      <c r="C32" s="112" t="s">
        <v>1255</v>
      </c>
      <c r="D32" s="112" t="s">
        <v>28</v>
      </c>
      <c r="E32" s="112">
        <v>2564</v>
      </c>
      <c r="F32" s="112" t="s">
        <v>97</v>
      </c>
      <c r="G32" s="112" t="s">
        <v>270</v>
      </c>
      <c r="H32" s="112" t="s">
        <v>328</v>
      </c>
      <c r="I32" s="112" t="s">
        <v>181</v>
      </c>
      <c r="J32" s="112" t="s">
        <v>1311</v>
      </c>
      <c r="K32" s="112" t="s">
        <v>182</v>
      </c>
      <c r="L32" s="112" t="str">
        <f>'ทำการ 220102_use'!L158</f>
        <v>โครงการปกติ 2564</v>
      </c>
      <c r="M32" s="113" t="s">
        <v>1302</v>
      </c>
      <c r="N32" s="113" t="s">
        <v>799</v>
      </c>
      <c r="O32" s="113" t="str">
        <f>'ทำการ 220102_use'!O158</f>
        <v>หลัก</v>
      </c>
      <c r="P32" s="113">
        <f>'ทำการ 220102_use'!P158</f>
        <v>0</v>
      </c>
      <c r="Q32" s="119" t="s">
        <v>1257</v>
      </c>
      <c r="R32" s="112" t="str">
        <f>'ทำการ 220102_use'!R158</f>
        <v>220102F0301</v>
      </c>
    </row>
    <row r="33" spans="1:18" s="69" customFormat="1" ht="22" customHeight="1">
      <c r="A33" s="112" t="s">
        <v>294</v>
      </c>
      <c r="B33" s="118" t="str">
        <f t="shared" si="0"/>
        <v>โครงการส่งเสริมความรู้ด้านกฎหมายการศึกษาและกฎหมายที่เกี่ยวข้อง</v>
      </c>
      <c r="C33" s="112" t="s">
        <v>295</v>
      </c>
      <c r="D33" s="112" t="s">
        <v>28</v>
      </c>
      <c r="E33" s="112">
        <v>2564</v>
      </c>
      <c r="F33" s="112" t="s">
        <v>97</v>
      </c>
      <c r="G33" s="112" t="s">
        <v>270</v>
      </c>
      <c r="H33" s="112" t="s">
        <v>298</v>
      </c>
      <c r="I33" s="112" t="s">
        <v>299</v>
      </c>
      <c r="J33" s="112" t="s">
        <v>1437</v>
      </c>
      <c r="K33" s="112" t="s">
        <v>174</v>
      </c>
      <c r="L33" s="112" t="str">
        <f>'ทำการ 220102_use'!L159</f>
        <v>โครงการปกติ 2564</v>
      </c>
      <c r="M33" s="113" t="s">
        <v>1304</v>
      </c>
      <c r="N33" s="113" t="s">
        <v>879</v>
      </c>
      <c r="O33" s="113" t="str">
        <f>'ทำการ 220102_use'!O159</f>
        <v>หลัก</v>
      </c>
      <c r="P33" s="113">
        <f>'ทำการ 220102_use'!P159</f>
        <v>0</v>
      </c>
      <c r="Q33" s="119" t="s">
        <v>1258</v>
      </c>
      <c r="R33" s="112" t="str">
        <f>'ทำการ 220102_use'!R159</f>
        <v>220102F0102</v>
      </c>
    </row>
    <row r="34" spans="1:18" s="69" customFormat="1" ht="22" customHeight="1">
      <c r="A34" s="112" t="s">
        <v>352</v>
      </c>
      <c r="B34" s="118" t="str">
        <f t="shared" si="0"/>
        <v>หน่วยงาน/ส่วนราชการในกระบวนการยุติธรรมพัฒนาระบบ e-Service</v>
      </c>
      <c r="C34" s="112" t="s">
        <v>353</v>
      </c>
      <c r="D34" s="112" t="s">
        <v>28</v>
      </c>
      <c r="E34" s="112">
        <v>2564</v>
      </c>
      <c r="F34" s="112" t="s">
        <v>278</v>
      </c>
      <c r="G34" s="112" t="s">
        <v>43</v>
      </c>
      <c r="H34" s="112" t="s">
        <v>196</v>
      </c>
      <c r="I34" s="112" t="s">
        <v>197</v>
      </c>
      <c r="J34" s="112" t="s">
        <v>1438</v>
      </c>
      <c r="K34" s="112" t="s">
        <v>166</v>
      </c>
      <c r="L34" s="112" t="str">
        <f>'ทำการ 220102_use'!L160</f>
        <v>โครงการปกติ 2564</v>
      </c>
      <c r="M34" s="113" t="s">
        <v>1302</v>
      </c>
      <c r="N34" s="113" t="s">
        <v>799</v>
      </c>
      <c r="O34" s="113" t="str">
        <f>'ทำการ 220102_use'!O160</f>
        <v>หลัก</v>
      </c>
      <c r="P34" s="113">
        <f>'ทำการ 220102_use'!P160</f>
        <v>0</v>
      </c>
      <c r="Q34" s="119" t="s">
        <v>1259</v>
      </c>
      <c r="R34" s="112" t="str">
        <f>'ทำการ 220102_use'!R160</f>
        <v>220102F0301</v>
      </c>
    </row>
    <row r="35" spans="1:18" s="69" customFormat="1" ht="22" customHeight="1">
      <c r="A35" s="112" t="s">
        <v>349</v>
      </c>
      <c r="B35" s="118" t="str">
        <f t="shared" si="0"/>
        <v>ผสานเป้าหมายการจัดให้มีกลไกกำหนดให้ส่วนราชการหรือหน่วยงานของรัฐซึ่งมีหน้าที่ควบคุม กำกับดูแล และบังคับการให้เป็นไปตามกฎหมาย นำเทคโนโลยีมาใช้ในการดำเนินการเพื่อเพิ่มประสิทธิภาพในการบังคับใช้กฎหมาย เข้ากับการขับเคลื่อนแผนแม่บทการบริหารงานยุติธรรมแห่งชาติ ฉบับที่ 3 ยุทธศาสตร์ที่ 5 การขับเคลื่อนกระบวนการยุติธรรมด้วยดิจิทัล โดยใช้กลไก กพยช.</v>
      </c>
      <c r="C35" s="112" t="s">
        <v>350</v>
      </c>
      <c r="D35" s="112" t="s">
        <v>28</v>
      </c>
      <c r="E35" s="112">
        <v>2564</v>
      </c>
      <c r="F35" s="112" t="s">
        <v>252</v>
      </c>
      <c r="G35" s="112" t="s">
        <v>292</v>
      </c>
      <c r="H35" s="112" t="s">
        <v>196</v>
      </c>
      <c r="I35" s="112" t="s">
        <v>197</v>
      </c>
      <c r="J35" s="112" t="s">
        <v>1438</v>
      </c>
      <c r="K35" s="112" t="s">
        <v>166</v>
      </c>
      <c r="L35" s="112" t="str">
        <f>'ทำการ 220102_use'!L161</f>
        <v>โครงการปกติ 2564</v>
      </c>
      <c r="M35" s="113" t="s">
        <v>1302</v>
      </c>
      <c r="N35" s="113" t="s">
        <v>799</v>
      </c>
      <c r="O35" s="113" t="str">
        <f>'ทำการ 220102_use'!O161</f>
        <v>หลัก</v>
      </c>
      <c r="P35" s="113">
        <f>'ทำการ 220102_use'!P161</f>
        <v>0</v>
      </c>
      <c r="Q35" s="119" t="s">
        <v>1260</v>
      </c>
      <c r="R35" s="112" t="str">
        <f>'ทำการ 220102_use'!R161</f>
        <v>220102F0301</v>
      </c>
    </row>
    <row r="36" spans="1:18" s="69" customFormat="1" ht="22" customHeight="1">
      <c r="A36" s="112" t="s">
        <v>346</v>
      </c>
      <c r="B36" s="118" t="str">
        <f t="shared" si="0"/>
        <v>กำหนดแผนงาน/โครงการ/กิจกรรม เพื่อเพิ่มประสิทธิภาพระบบการให้บริการประชาชนผ่านระบบอิเล็กทรอนิกส์ (e-Service)</v>
      </c>
      <c r="C36" s="112" t="s">
        <v>347</v>
      </c>
      <c r="D36" s="112" t="s">
        <v>28</v>
      </c>
      <c r="E36" s="112">
        <v>2564</v>
      </c>
      <c r="F36" s="112" t="s">
        <v>252</v>
      </c>
      <c r="G36" s="112" t="s">
        <v>292</v>
      </c>
      <c r="H36" s="112" t="s">
        <v>196</v>
      </c>
      <c r="I36" s="112" t="s">
        <v>197</v>
      </c>
      <c r="J36" s="112" t="s">
        <v>1438</v>
      </c>
      <c r="K36" s="112" t="s">
        <v>166</v>
      </c>
      <c r="L36" s="112" t="str">
        <f>'ทำการ 220102_use'!L162</f>
        <v>โครงการปกติ 2564</v>
      </c>
      <c r="M36" s="113" t="s">
        <v>1302</v>
      </c>
      <c r="N36" s="113" t="s">
        <v>799</v>
      </c>
      <c r="O36" s="113" t="str">
        <f>'ทำการ 220102_use'!O162</f>
        <v>หลัก</v>
      </c>
      <c r="P36" s="113">
        <f>'ทำการ 220102_use'!P162</f>
        <v>0</v>
      </c>
      <c r="Q36" s="119" t="s">
        <v>1261</v>
      </c>
      <c r="R36" s="112" t="str">
        <f>'ทำการ 220102_use'!R162</f>
        <v>220102F0301</v>
      </c>
    </row>
    <row r="37" spans="1:18" s="69" customFormat="1" ht="22" customHeight="1">
      <c r="A37" s="112" t="s">
        <v>343</v>
      </c>
      <c r="B37" s="118" t="str">
        <f t="shared" si="0"/>
        <v>กำหนดแผนงาน/โครงการ/กิจกรรม ในการนำเทคโนโลยีมาใช้เพื่อเพิ่มประสิทธิภาพการบังคับใช้กฎหมาย</v>
      </c>
      <c r="C37" s="112" t="s">
        <v>344</v>
      </c>
      <c r="D37" s="112" t="s">
        <v>28</v>
      </c>
      <c r="E37" s="112">
        <v>2564</v>
      </c>
      <c r="F37" s="112" t="s">
        <v>194</v>
      </c>
      <c r="G37" s="112" t="s">
        <v>195</v>
      </c>
      <c r="H37" s="112" t="s">
        <v>196</v>
      </c>
      <c r="I37" s="112" t="s">
        <v>197</v>
      </c>
      <c r="J37" s="112" t="s">
        <v>1438</v>
      </c>
      <c r="K37" s="112" t="s">
        <v>166</v>
      </c>
      <c r="L37" s="112" t="str">
        <f>'ทำการ 220102_use'!L163</f>
        <v>โครงการปกติ 2564</v>
      </c>
      <c r="M37" s="113" t="s">
        <v>1302</v>
      </c>
      <c r="N37" s="113" t="s">
        <v>799</v>
      </c>
      <c r="O37" s="113" t="str">
        <f>'ทำการ 220102_use'!O163</f>
        <v>หลัก</v>
      </c>
      <c r="P37" s="113">
        <f>'ทำการ 220102_use'!P163</f>
        <v>0</v>
      </c>
      <c r="Q37" s="119" t="s">
        <v>1262</v>
      </c>
      <c r="R37" s="112" t="str">
        <f>'ทำการ 220102_use'!R163</f>
        <v>220102F0301</v>
      </c>
    </row>
    <row r="38" spans="1:18" s="69" customFormat="1" ht="22" customHeight="1">
      <c r="A38" s="112" t="s">
        <v>340</v>
      </c>
      <c r="B38" s="118" t="str">
        <f t="shared" si="0"/>
        <v>กำหนดกรอบหน่วยงานที่มีหน้าที่ควบคุม กำกับดูแลและบังคับการให้เป็นไปตามกฎหมาย และกลไกการขับเคลื่อน</v>
      </c>
      <c r="C38" s="112" t="s">
        <v>341</v>
      </c>
      <c r="D38" s="112" t="s">
        <v>28</v>
      </c>
      <c r="E38" s="112">
        <v>2564</v>
      </c>
      <c r="F38" s="112" t="s">
        <v>278</v>
      </c>
      <c r="G38" s="112" t="s">
        <v>205</v>
      </c>
      <c r="H38" s="112" t="s">
        <v>196</v>
      </c>
      <c r="I38" s="112" t="s">
        <v>197</v>
      </c>
      <c r="J38" s="112" t="s">
        <v>1438</v>
      </c>
      <c r="K38" s="112" t="s">
        <v>166</v>
      </c>
      <c r="L38" s="112" t="str">
        <f>'ทำการ 220102_use'!L164</f>
        <v>โครงการปกติ 2564</v>
      </c>
      <c r="M38" s="113" t="s">
        <v>1302</v>
      </c>
      <c r="N38" s="113" t="s">
        <v>799</v>
      </c>
      <c r="O38" s="113" t="str">
        <f>'ทำการ 220102_use'!O164</f>
        <v>หลัก</v>
      </c>
      <c r="P38" s="113">
        <f>'ทำการ 220102_use'!P164</f>
        <v>0</v>
      </c>
      <c r="Q38" s="119" t="s">
        <v>1263</v>
      </c>
      <c r="R38" s="112" t="str">
        <f>'ทำการ 220102_use'!R164</f>
        <v>220102F0301</v>
      </c>
    </row>
    <row r="39" spans="1:18" s="69" customFormat="1" ht="22" customHeight="1">
      <c r="A39" s="112" t="s">
        <v>300</v>
      </c>
      <c r="B39" s="118" t="str">
        <f t="shared" si="0"/>
        <v>โครงการขับเคลื่อนสถาบันพัฒนาการสืบสวนสอบสวนคดีพิเศษ</v>
      </c>
      <c r="C39" s="112" t="s">
        <v>301</v>
      </c>
      <c r="D39" s="112" t="s">
        <v>28</v>
      </c>
      <c r="E39" s="112">
        <v>2564</v>
      </c>
      <c r="F39" s="112" t="s">
        <v>97</v>
      </c>
      <c r="G39" s="112" t="s">
        <v>270</v>
      </c>
      <c r="H39" s="112" t="s">
        <v>188</v>
      </c>
      <c r="I39" s="112" t="s">
        <v>165</v>
      </c>
      <c r="J39" s="112" t="s">
        <v>1308</v>
      </c>
      <c r="K39" s="112" t="s">
        <v>166</v>
      </c>
      <c r="L39" s="112" t="str">
        <f>'ทำการ 220102_use'!L165</f>
        <v>โครงการปกติ 2564</v>
      </c>
      <c r="M39" s="113" t="s">
        <v>1303</v>
      </c>
      <c r="N39" s="113" t="s">
        <v>803</v>
      </c>
      <c r="O39" s="113" t="str">
        <f>'ทำการ 220102_use'!O165</f>
        <v>หลัก</v>
      </c>
      <c r="P39" s="113">
        <f>'ทำการ 220102_use'!P165</f>
        <v>0</v>
      </c>
      <c r="Q39" s="119" t="s">
        <v>1264</v>
      </c>
      <c r="R39" s="112" t="str">
        <f>'ทำการ 220102_use'!R165</f>
        <v>220102F0204</v>
      </c>
    </row>
    <row r="40" spans="1:18" s="69" customFormat="1" ht="22" customHeight="1">
      <c r="A40" s="112" t="s">
        <v>289</v>
      </c>
      <c r="B40" s="118" t="str">
        <f t="shared" si="0"/>
        <v xml:space="preserve">โครงการจัดหาหรือพัฒนาเครื่องมือเทคโนโลยีอุปกรณ์พิเศษเพื่อสนับสนุนการสืบสวนและสอบสวนคดีพิเศษ  </v>
      </c>
      <c r="C40" s="112" t="s">
        <v>1265</v>
      </c>
      <c r="D40" s="112" t="s">
        <v>28</v>
      </c>
      <c r="E40" s="112">
        <v>2564</v>
      </c>
      <c r="F40" s="112" t="s">
        <v>97</v>
      </c>
      <c r="G40" s="112" t="s">
        <v>292</v>
      </c>
      <c r="H40" s="112" t="s">
        <v>188</v>
      </c>
      <c r="I40" s="112" t="s">
        <v>165</v>
      </c>
      <c r="J40" s="112" t="s">
        <v>1308</v>
      </c>
      <c r="K40" s="112" t="s">
        <v>166</v>
      </c>
      <c r="L40" s="112" t="str">
        <f>'ทำการ 220102_use'!L166</f>
        <v>โครงการปกติ 2564</v>
      </c>
      <c r="M40" s="113" t="s">
        <v>1301</v>
      </c>
      <c r="N40" s="113" t="s">
        <v>897</v>
      </c>
      <c r="O40" s="113" t="str">
        <f>'ทำการ 220102_use'!O166</f>
        <v>หลัก</v>
      </c>
      <c r="P40" s="113">
        <f>'ทำการ 220102_use'!P166</f>
        <v>0</v>
      </c>
      <c r="Q40" s="119" t="s">
        <v>1266</v>
      </c>
      <c r="R40" s="112" t="str">
        <f>'ทำการ 220102_use'!R166</f>
        <v>220102F0401</v>
      </c>
    </row>
    <row r="41" spans="1:18" s="69" customFormat="1" ht="22" customHeight="1">
      <c r="A41" s="112" t="s">
        <v>284</v>
      </c>
      <c r="B41" s="118" t="str">
        <f t="shared" si="0"/>
        <v>โครงการพัฒนาศักยภาพ/ทักษะ/ความเชี่ยวชาญของผู้บังคับใช้กฎหมายให้มีประสิทธิภาพ</v>
      </c>
      <c r="C41" s="112" t="s">
        <v>263</v>
      </c>
      <c r="D41" s="112" t="s">
        <v>28</v>
      </c>
      <c r="E41" s="112">
        <v>2564</v>
      </c>
      <c r="F41" s="112" t="s">
        <v>97</v>
      </c>
      <c r="G41" s="112" t="s">
        <v>270</v>
      </c>
      <c r="H41" s="112" t="s">
        <v>188</v>
      </c>
      <c r="I41" s="112" t="s">
        <v>165</v>
      </c>
      <c r="J41" s="112" t="s">
        <v>1308</v>
      </c>
      <c r="K41" s="112" t="s">
        <v>166</v>
      </c>
      <c r="L41" s="112" t="str">
        <f>'ทำการ 220102_use'!L167</f>
        <v>โครงการปกติ 2564</v>
      </c>
      <c r="M41" s="113" t="s">
        <v>1303</v>
      </c>
      <c r="N41" s="113" t="s">
        <v>803</v>
      </c>
      <c r="O41" s="113" t="str">
        <f>'ทำการ 220102_use'!O167</f>
        <v>หลัก</v>
      </c>
      <c r="P41" s="113">
        <f>'ทำการ 220102_use'!P167</f>
        <v>0</v>
      </c>
      <c r="Q41" s="119" t="s">
        <v>1267</v>
      </c>
      <c r="R41" s="112" t="str">
        <f>'ทำการ 220102_use'!R167</f>
        <v>220102F0204</v>
      </c>
    </row>
    <row r="42" spans="1:18" s="69" customFormat="1" ht="22" customHeight="1">
      <c r="A42" s="112" t="s">
        <v>309</v>
      </c>
      <c r="B42" s="118" t="str">
        <f t="shared" si="0"/>
        <v xml:space="preserve">โครงการพัฒนามาตรฐานการสืบสวนสอบสวนคดีพิเศษสู่มาตรฐานสากล </v>
      </c>
      <c r="C42" s="112" t="s">
        <v>1268</v>
      </c>
      <c r="D42" s="112" t="s">
        <v>28</v>
      </c>
      <c r="E42" s="112">
        <v>2564</v>
      </c>
      <c r="F42" s="112" t="s">
        <v>97</v>
      </c>
      <c r="G42" s="112" t="s">
        <v>270</v>
      </c>
      <c r="H42" s="112" t="s">
        <v>164</v>
      </c>
      <c r="I42" s="112" t="s">
        <v>165</v>
      </c>
      <c r="J42" s="112" t="s">
        <v>1308</v>
      </c>
      <c r="K42" s="112" t="s">
        <v>166</v>
      </c>
      <c r="L42" s="112" t="str">
        <f>'ทำการ 220102_use'!L168</f>
        <v>โครงการปกติ 2564</v>
      </c>
      <c r="M42" s="113" t="s">
        <v>1302</v>
      </c>
      <c r="N42" s="113" t="s">
        <v>799</v>
      </c>
      <c r="O42" s="113" t="str">
        <f>'ทำการ 220102_use'!O168</f>
        <v>หลัก</v>
      </c>
      <c r="P42" s="113">
        <f>'ทำการ 220102_use'!P168</f>
        <v>0</v>
      </c>
      <c r="Q42" s="119" t="s">
        <v>1269</v>
      </c>
      <c r="R42" s="112" t="str">
        <f>'ทำการ 220102_use'!R168</f>
        <v>220102F0301</v>
      </c>
    </row>
    <row r="43" spans="1:18" s="69" customFormat="1" ht="22" customHeight="1">
      <c r="A43" s="112" t="s">
        <v>306</v>
      </c>
      <c r="B43" s="118" t="str">
        <f t="shared" si="0"/>
        <v>การปราบปรามอาชญากรรมคดีพิเศษที่มีผลกระทบต่อความมั่นคง</v>
      </c>
      <c r="C43" s="112" t="s">
        <v>307</v>
      </c>
      <c r="D43" s="112" t="s">
        <v>28</v>
      </c>
      <c r="E43" s="112">
        <v>2564</v>
      </c>
      <c r="F43" s="112" t="s">
        <v>97</v>
      </c>
      <c r="G43" s="112" t="s">
        <v>270</v>
      </c>
      <c r="H43" s="112" t="s">
        <v>230</v>
      </c>
      <c r="I43" s="112" t="s">
        <v>165</v>
      </c>
      <c r="J43" s="112" t="s">
        <v>1308</v>
      </c>
      <c r="K43" s="112" t="s">
        <v>166</v>
      </c>
      <c r="L43" s="112" t="str">
        <f>'ทำการ 220102_use'!L169</f>
        <v>โครงการปกติ 2564</v>
      </c>
      <c r="M43" s="113" t="s">
        <v>1302</v>
      </c>
      <c r="N43" s="113" t="s">
        <v>799</v>
      </c>
      <c r="O43" s="113" t="str">
        <f>'ทำการ 220102_use'!O169</f>
        <v>หลัก</v>
      </c>
      <c r="P43" s="113">
        <f>'ทำการ 220102_use'!P169</f>
        <v>0</v>
      </c>
      <c r="Q43" s="119" t="s">
        <v>1270</v>
      </c>
      <c r="R43" s="112" t="str">
        <f>'ทำการ 220102_use'!R169</f>
        <v>220102F0301</v>
      </c>
    </row>
    <row r="44" spans="1:18" s="69" customFormat="1" ht="22" customHeight="1">
      <c r="A44" s="112" t="s">
        <v>303</v>
      </c>
      <c r="B44" s="118" t="str">
        <f t="shared" si="0"/>
        <v>โครงการบูรณาการความร่วมมือเครือข่ายด้านการป้องกันการเกิดอาชญากรรมคดีพิเศษ</v>
      </c>
      <c r="C44" s="112" t="s">
        <v>304</v>
      </c>
      <c r="D44" s="112" t="s">
        <v>28</v>
      </c>
      <c r="E44" s="112">
        <v>2564</v>
      </c>
      <c r="F44" s="112" t="s">
        <v>97</v>
      </c>
      <c r="G44" s="112" t="s">
        <v>270</v>
      </c>
      <c r="H44" s="112" t="s">
        <v>230</v>
      </c>
      <c r="I44" s="112" t="s">
        <v>165</v>
      </c>
      <c r="J44" s="112" t="s">
        <v>1308</v>
      </c>
      <c r="K44" s="112" t="s">
        <v>166</v>
      </c>
      <c r="L44" s="112" t="str">
        <f>'ทำการ 220102_use'!L170</f>
        <v>โครงการปกติ 2564</v>
      </c>
      <c r="M44" s="113" t="s">
        <v>1304</v>
      </c>
      <c r="N44" s="113" t="s">
        <v>879</v>
      </c>
      <c r="O44" s="113" t="str">
        <f>'ทำการ 220102_use'!O170</f>
        <v>หลัก</v>
      </c>
      <c r="P44" s="113">
        <f>'ทำการ 220102_use'!P170</f>
        <v>0</v>
      </c>
      <c r="Q44" s="119" t="s">
        <v>1271</v>
      </c>
      <c r="R44" s="112" t="str">
        <f>'ทำการ 220102_use'!R170</f>
        <v>220102F0102</v>
      </c>
    </row>
    <row r="45" spans="1:18" s="69" customFormat="1" ht="22" customHeight="1">
      <c r="A45" s="112" t="s">
        <v>286</v>
      </c>
      <c r="B45" s="118" t="str">
        <f t="shared" si="0"/>
        <v>โครงการพัฒนาระบบบริหารคดีพิเศษด้วยเทคโนโลยีสารสนเทศ</v>
      </c>
      <c r="C45" s="112" t="s">
        <v>287</v>
      </c>
      <c r="D45" s="112" t="s">
        <v>28</v>
      </c>
      <c r="E45" s="112">
        <v>2564</v>
      </c>
      <c r="F45" s="112" t="s">
        <v>97</v>
      </c>
      <c r="G45" s="112" t="s">
        <v>270</v>
      </c>
      <c r="H45" s="112" t="s">
        <v>283</v>
      </c>
      <c r="I45" s="112" t="s">
        <v>165</v>
      </c>
      <c r="J45" s="112" t="s">
        <v>1308</v>
      </c>
      <c r="K45" s="112" t="s">
        <v>166</v>
      </c>
      <c r="L45" s="112" t="str">
        <f>'ทำการ 220102_use'!L171</f>
        <v>โครงการปกติ 2564</v>
      </c>
      <c r="M45" s="113" t="s">
        <v>1301</v>
      </c>
      <c r="N45" s="113" t="s">
        <v>897</v>
      </c>
      <c r="O45" s="113" t="str">
        <f>'ทำการ 220102_use'!O171</f>
        <v>หลัก</v>
      </c>
      <c r="P45" s="113">
        <f>'ทำการ 220102_use'!P171</f>
        <v>0</v>
      </c>
      <c r="Q45" s="119" t="s">
        <v>1272</v>
      </c>
      <c r="R45" s="112" t="str">
        <f>'ทำการ 220102_use'!R171</f>
        <v>220102F0401</v>
      </c>
    </row>
    <row r="46" spans="1:18" s="69" customFormat="1" ht="22" customHeight="1">
      <c r="A46" s="112" t="s">
        <v>280</v>
      </c>
      <c r="B46" s="118" t="str">
        <f t="shared" si="0"/>
        <v>โครงการการพัฒนาระบบเทคโนโลยีและสารสนเทศเพื่อการสืบสวนสอบสวนคดีพิเศษ</v>
      </c>
      <c r="C46" s="112" t="s">
        <v>281</v>
      </c>
      <c r="D46" s="112" t="s">
        <v>28</v>
      </c>
      <c r="E46" s="112">
        <v>2564</v>
      </c>
      <c r="F46" s="112" t="s">
        <v>97</v>
      </c>
      <c r="G46" s="112" t="s">
        <v>270</v>
      </c>
      <c r="H46" s="112" t="s">
        <v>283</v>
      </c>
      <c r="I46" s="112" t="s">
        <v>165</v>
      </c>
      <c r="J46" s="112" t="s">
        <v>1308</v>
      </c>
      <c r="K46" s="112" t="s">
        <v>166</v>
      </c>
      <c r="L46" s="112" t="str">
        <f>'ทำการ 220102_use'!L172</f>
        <v>โครงการปกติ 2564</v>
      </c>
      <c r="M46" s="113" t="s">
        <v>1301</v>
      </c>
      <c r="N46" s="113" t="s">
        <v>897</v>
      </c>
      <c r="O46" s="113" t="str">
        <f>'ทำการ 220102_use'!O172</f>
        <v>หลัก</v>
      </c>
      <c r="P46" s="113">
        <f>'ทำการ 220102_use'!P172</f>
        <v>0</v>
      </c>
      <c r="Q46" s="119" t="s">
        <v>1273</v>
      </c>
      <c r="R46" s="112" t="str">
        <f>'ทำการ 220102_use'!R172</f>
        <v>220102F0401</v>
      </c>
    </row>
    <row r="47" spans="1:18" s="69" customFormat="1" ht="22" customHeight="1">
      <c r="A47" s="112" t="s">
        <v>275</v>
      </c>
      <c r="B47" s="118" t="str">
        <f t="shared" si="0"/>
        <v>การปรับปรุงแก้ไขเพิ่มเติมพระราชบัญญัติการสอบสวนคดีพิเศษหรืออนุบัญญัติที่เกี่่ยวข้อง</v>
      </c>
      <c r="C47" s="112" t="s">
        <v>276</v>
      </c>
      <c r="D47" s="112" t="s">
        <v>28</v>
      </c>
      <c r="E47" s="112">
        <v>2564</v>
      </c>
      <c r="F47" s="112" t="s">
        <v>278</v>
      </c>
      <c r="G47" s="112" t="s">
        <v>270</v>
      </c>
      <c r="H47" s="112" t="s">
        <v>72</v>
      </c>
      <c r="I47" s="112" t="s">
        <v>165</v>
      </c>
      <c r="J47" s="112" t="s">
        <v>1308</v>
      </c>
      <c r="K47" s="112" t="s">
        <v>166</v>
      </c>
      <c r="L47" s="112" t="str">
        <f>'ทำการ 220102_use'!L173</f>
        <v>โครงการปกติ 2564</v>
      </c>
      <c r="M47" s="113" t="s">
        <v>1302</v>
      </c>
      <c r="N47" s="113" t="s">
        <v>799</v>
      </c>
      <c r="O47" s="113" t="str">
        <f>'ทำการ 220102_use'!O173</f>
        <v>หลัก</v>
      </c>
      <c r="P47" s="113">
        <f>'ทำการ 220102_use'!P173</f>
        <v>0</v>
      </c>
      <c r="Q47" s="119" t="s">
        <v>1274</v>
      </c>
      <c r="R47" s="112" t="str">
        <f>'ทำการ 220102_use'!R173</f>
        <v>220102F0301</v>
      </c>
    </row>
    <row r="48" spans="1:18" s="69" customFormat="1" ht="22" customHeight="1">
      <c r="A48" s="112" t="s">
        <v>335</v>
      </c>
      <c r="B48" s="118" t="str">
        <f t="shared" si="0"/>
        <v>แผนขับเคลื่อนกิจกรรมปฏิรูปที่จะส่งผลให้เกิดการเปลี่ยนแปลงต่อประชาชนอย่างมีนัยสำคัญ (Big Rock) กิจกรรมปฏิรูปประเทศที่ 3 ตามแผนการปฏิรูปประเทศด้านกฎหมาย</v>
      </c>
      <c r="C48" s="112" t="s">
        <v>336</v>
      </c>
      <c r="D48" s="112" t="s">
        <v>28</v>
      </c>
      <c r="E48" s="112">
        <v>2564</v>
      </c>
      <c r="F48" s="112" t="s">
        <v>278</v>
      </c>
      <c r="G48" s="112" t="s">
        <v>43</v>
      </c>
      <c r="H48" s="112" t="s">
        <v>338</v>
      </c>
      <c r="I48" s="112" t="s">
        <v>339</v>
      </c>
      <c r="J48" s="112" t="s">
        <v>1434</v>
      </c>
      <c r="K48" s="112" t="s">
        <v>166</v>
      </c>
      <c r="L48" s="112" t="str">
        <f>'ทำการ 220102_use'!L174</f>
        <v>โครงการปกติ 2564</v>
      </c>
      <c r="M48" s="113" t="s">
        <v>1302</v>
      </c>
      <c r="N48" s="113" t="s">
        <v>807</v>
      </c>
      <c r="O48" s="113" t="str">
        <f>'ทำการ 220102_use'!O174</f>
        <v>หลัก</v>
      </c>
      <c r="P48" s="113">
        <f>'ทำการ 220102_use'!P174</f>
        <v>0</v>
      </c>
      <c r="Q48" s="119" t="s">
        <v>1275</v>
      </c>
      <c r="R48" s="112" t="str">
        <f>'ทำการ 220102_use'!R174</f>
        <v>220102F0303</v>
      </c>
    </row>
    <row r="49" spans="1:18" s="69" customFormat="1" ht="22" customHeight="1">
      <c r="A49" s="112" t="s">
        <v>266</v>
      </c>
      <c r="B49" s="118" t="str">
        <f t="shared" si="0"/>
        <v>โครงการสัมมนาทางวิชาการเพื่อพัฒนาระบบการคุ้มครองทรัพย์สินทางปัญญา</v>
      </c>
      <c r="C49" s="112" t="s">
        <v>267</v>
      </c>
      <c r="D49" s="112" t="s">
        <v>28</v>
      </c>
      <c r="E49" s="112">
        <v>2564</v>
      </c>
      <c r="F49" s="112" t="s">
        <v>97</v>
      </c>
      <c r="G49" s="112" t="s">
        <v>270</v>
      </c>
      <c r="H49" s="112" t="s">
        <v>271</v>
      </c>
      <c r="I49" s="112" t="s">
        <v>272</v>
      </c>
      <c r="J49" s="112" t="s">
        <v>1439</v>
      </c>
      <c r="K49" s="112" t="s">
        <v>273</v>
      </c>
      <c r="L49" s="112" t="str">
        <f>'ทำการ 220102_use'!L175</f>
        <v>โครงการปกติ 2564</v>
      </c>
      <c r="M49" s="113" t="s">
        <v>1302</v>
      </c>
      <c r="N49" s="113" t="s">
        <v>799</v>
      </c>
      <c r="O49" s="113" t="str">
        <f>'ทำการ 220102_use'!O175</f>
        <v>หลัก</v>
      </c>
      <c r="P49" s="113">
        <f>'ทำการ 220102_use'!P175</f>
        <v>0</v>
      </c>
      <c r="Q49" s="119" t="s">
        <v>1276</v>
      </c>
      <c r="R49" s="112" t="str">
        <f>'ทำการ 220102_use'!R175</f>
        <v>220102F0301</v>
      </c>
    </row>
    <row r="50" spans="1:18" s="69" customFormat="1" ht="22" customHeight="1">
      <c r="A50" s="112" t="s">
        <v>330</v>
      </c>
      <c r="B50" s="118" t="str">
        <f t="shared" si="0"/>
        <v xml:space="preserve">โครงการเพิ่มประสิทธิภาพของกระบวนการบังคับใช้กฎหมายภายใต้พระราชบัญญัติหลักทรัพย์และตลาดหลักทรัพย์ พ.ศ. 2535 </v>
      </c>
      <c r="C50" s="112" t="s">
        <v>1277</v>
      </c>
      <c r="D50" s="112" t="s">
        <v>28</v>
      </c>
      <c r="E50" s="112">
        <v>2564</v>
      </c>
      <c r="F50" s="112" t="s">
        <v>278</v>
      </c>
      <c r="G50" s="112" t="s">
        <v>51</v>
      </c>
      <c r="H50" s="112" t="s">
        <v>333</v>
      </c>
      <c r="I50" s="112" t="s">
        <v>317</v>
      </c>
      <c r="J50" s="112" t="s">
        <v>1440</v>
      </c>
      <c r="K50" s="112" t="s">
        <v>59</v>
      </c>
      <c r="L50" s="112" t="str">
        <f>'ทำการ 220102_use'!L176</f>
        <v>โครงการปกติ 2564</v>
      </c>
      <c r="M50" s="113" t="s">
        <v>1302</v>
      </c>
      <c r="N50" s="113" t="s">
        <v>807</v>
      </c>
      <c r="O50" s="113" t="str">
        <f>'ทำการ 220102_use'!O176</f>
        <v>หลัก</v>
      </c>
      <c r="P50" s="113">
        <f>'ทำการ 220102_use'!P176</f>
        <v>0</v>
      </c>
      <c r="Q50" s="119" t="s">
        <v>1278</v>
      </c>
      <c r="R50" s="112" t="str">
        <f>'ทำการ 220102_use'!R176</f>
        <v>220102F0303</v>
      </c>
    </row>
    <row r="51" spans="1:18" s="69" customFormat="1" ht="22" customHeight="1">
      <c r="A51" s="112" t="s">
        <v>319</v>
      </c>
      <c r="B51" s="118" t="str">
        <f t="shared" si="0"/>
        <v>โครงการเพิ่มประสิทธิภาพและประสิทธิผลของการใช้บังคับกฎหมายและกลไกการกำกับดูแลผู้สอบบัญชีและสำนักงานสอบบัญชีในตลาดทุน</v>
      </c>
      <c r="C51" s="112" t="s">
        <v>320</v>
      </c>
      <c r="D51" s="112" t="s">
        <v>28</v>
      </c>
      <c r="E51" s="112">
        <v>2564</v>
      </c>
      <c r="F51" s="112" t="s">
        <v>278</v>
      </c>
      <c r="G51" s="112" t="s">
        <v>270</v>
      </c>
      <c r="H51" s="112" t="s">
        <v>322</v>
      </c>
      <c r="I51" s="112" t="s">
        <v>317</v>
      </c>
      <c r="J51" s="112" t="s">
        <v>1440</v>
      </c>
      <c r="K51" s="112" t="s">
        <v>59</v>
      </c>
      <c r="L51" s="112" t="str">
        <f>'ทำการ 220102_use'!L177</f>
        <v>โครงการปกติ 2564</v>
      </c>
      <c r="M51" s="113" t="s">
        <v>1302</v>
      </c>
      <c r="N51" s="113" t="s">
        <v>807</v>
      </c>
      <c r="O51" s="113" t="str">
        <f>'ทำการ 220102_use'!O177</f>
        <v>หลัก</v>
      </c>
      <c r="P51" s="113">
        <f>'ทำการ 220102_use'!P177</f>
        <v>0</v>
      </c>
      <c r="Q51" s="119" t="s">
        <v>1279</v>
      </c>
      <c r="R51" s="112" t="str">
        <f>'ทำการ 220102_use'!R177</f>
        <v>220102F0303</v>
      </c>
    </row>
    <row r="52" spans="1:18" s="69" customFormat="1" ht="22" customHeight="1">
      <c r="A52" s="112" t="s">
        <v>313</v>
      </c>
      <c r="B52" s="118" t="str">
        <f t="shared" si="0"/>
        <v>โครงการรูปแบบองค์กรของหน่วยงานกำกับดูแลตลาดทุน</v>
      </c>
      <c r="C52" s="112" t="s">
        <v>314</v>
      </c>
      <c r="D52" s="112" t="s">
        <v>28</v>
      </c>
      <c r="E52" s="112">
        <v>2564</v>
      </c>
      <c r="F52" s="112" t="s">
        <v>278</v>
      </c>
      <c r="G52" s="112" t="s">
        <v>270</v>
      </c>
      <c r="H52" s="112" t="s">
        <v>316</v>
      </c>
      <c r="I52" s="112" t="s">
        <v>317</v>
      </c>
      <c r="J52" s="112" t="s">
        <v>1440</v>
      </c>
      <c r="K52" s="112" t="s">
        <v>59</v>
      </c>
      <c r="L52" s="112" t="str">
        <f>'ทำการ 220102_use'!L178</f>
        <v>โครงการปกติ 2564</v>
      </c>
      <c r="M52" s="113" t="s">
        <v>1302</v>
      </c>
      <c r="N52" s="113" t="s">
        <v>807</v>
      </c>
      <c r="O52" s="113" t="str">
        <f>'ทำการ 220102_use'!O178</f>
        <v>หลัก</v>
      </c>
      <c r="P52" s="113">
        <f>'ทำการ 220102_use'!P178</f>
        <v>0</v>
      </c>
      <c r="Q52" s="119" t="s">
        <v>1280</v>
      </c>
      <c r="R52" s="112" t="str">
        <f>'ทำการ 220102_use'!R178</f>
        <v>220102F0303</v>
      </c>
    </row>
    <row r="53" spans="1:18" s="72" customFormat="1" ht="22" customHeight="1">
      <c r="A53" s="112" t="s">
        <v>579</v>
      </c>
      <c r="B53" s="118" t="str">
        <f t="shared" si="0"/>
        <v>โครงการคลีนิคนักกฎหมายประจำปี 2565 "ถอดเรียนมาตรฐานโรงฆ่าสัตว์ของต่างประเทศและประเทศไทย แก่ผู้ประกอบการและชุมชน"</v>
      </c>
      <c r="C53" s="112" t="s">
        <v>580</v>
      </c>
      <c r="D53" s="112" t="s">
        <v>87</v>
      </c>
      <c r="E53" s="112">
        <v>2565</v>
      </c>
      <c r="F53" s="112" t="s">
        <v>194</v>
      </c>
      <c r="G53" s="112" t="s">
        <v>195</v>
      </c>
      <c r="H53" s="112" t="s">
        <v>206</v>
      </c>
      <c r="I53" s="112" t="s">
        <v>582</v>
      </c>
      <c r="J53" s="112" t="s">
        <v>1441</v>
      </c>
      <c r="K53" s="112" t="s">
        <v>159</v>
      </c>
      <c r="L53" s="112" t="str">
        <f>'ทำการ 220102_use'!L179</f>
        <v>โครงการปกติ 2565</v>
      </c>
      <c r="M53" s="113" t="s">
        <v>1304</v>
      </c>
      <c r="N53" s="113" t="s">
        <v>879</v>
      </c>
      <c r="O53" s="113" t="str">
        <f>'ทำการ 220102_use'!O179</f>
        <v>หลัก</v>
      </c>
      <c r="P53" s="113">
        <f>'ทำการ 220102_use'!P179</f>
        <v>0</v>
      </c>
      <c r="Q53" s="119" t="s">
        <v>584</v>
      </c>
      <c r="R53" s="112" t="str">
        <f>'ทำการ 220102_use'!R179</f>
        <v>220102F0102</v>
      </c>
    </row>
    <row r="54" spans="1:18" s="72" customFormat="1" ht="22" customHeight="1">
      <c r="A54" s="112" t="s">
        <v>437</v>
      </c>
      <c r="B54" s="118" t="str">
        <f t="shared" si="0"/>
        <v>โครงการคุ้มครองพยานและบริหารจัดการศูนย์คุ้มครองพยาน กรมสอบสวนคดีพิเศษ ประจำปี พ.ศ. 2565</v>
      </c>
      <c r="C54" s="112" t="s">
        <v>438</v>
      </c>
      <c r="D54" s="112" t="s">
        <v>28</v>
      </c>
      <c r="E54" s="112">
        <v>2565</v>
      </c>
      <c r="F54" s="112" t="s">
        <v>194</v>
      </c>
      <c r="G54" s="112" t="s">
        <v>195</v>
      </c>
      <c r="H54" s="112" t="s">
        <v>164</v>
      </c>
      <c r="I54" s="112" t="s">
        <v>165</v>
      </c>
      <c r="J54" s="112" t="s">
        <v>1308</v>
      </c>
      <c r="K54" s="112" t="s">
        <v>166</v>
      </c>
      <c r="L54" s="112" t="str">
        <f>'ทำการ 220102_use'!L180</f>
        <v>โครงการปกติ 2565</v>
      </c>
      <c r="M54" s="113" t="s">
        <v>1302</v>
      </c>
      <c r="N54" s="113" t="s">
        <v>799</v>
      </c>
      <c r="O54" s="113" t="str">
        <f>'ทำการ 220102_use'!O180</f>
        <v>หลัก</v>
      </c>
      <c r="P54" s="113">
        <f>'ทำการ 220102_use'!P180</f>
        <v>0</v>
      </c>
      <c r="Q54" s="119" t="s">
        <v>541</v>
      </c>
      <c r="R54" s="112" t="str">
        <f>'ทำการ 220102_use'!R180</f>
        <v>220102F0301</v>
      </c>
    </row>
    <row r="55" spans="1:18" s="72" customFormat="1" ht="22" customHeight="1">
      <c r="A55" s="112" t="s">
        <v>434</v>
      </c>
      <c r="B55" s="118" t="str">
        <f t="shared" si="0"/>
        <v>โครงการจ้างย้ายระบบเทคโนโลยีสารสนเทศกระทรวงยุติธรรมพร้อมติดตั้ง</v>
      </c>
      <c r="C55" s="112" t="s">
        <v>435</v>
      </c>
      <c r="D55" s="112" t="s">
        <v>28</v>
      </c>
      <c r="E55" s="112">
        <v>2565</v>
      </c>
      <c r="F55" s="112" t="s">
        <v>194</v>
      </c>
      <c r="G55" s="112" t="s">
        <v>195</v>
      </c>
      <c r="H55" s="112" t="s">
        <v>360</v>
      </c>
      <c r="I55" s="112" t="s">
        <v>339</v>
      </c>
      <c r="J55" s="112" t="s">
        <v>1434</v>
      </c>
      <c r="K55" s="112" t="s">
        <v>166</v>
      </c>
      <c r="L55" s="112" t="str">
        <f>'ทำการ 220102_use'!L181</f>
        <v>โครงการปกติ 2565</v>
      </c>
      <c r="M55" s="113" t="s">
        <v>1301</v>
      </c>
      <c r="N55" s="113" t="s">
        <v>897</v>
      </c>
      <c r="O55" s="113" t="str">
        <f>'ทำการ 220102_use'!O181</f>
        <v>หลัก</v>
      </c>
      <c r="P55" s="113">
        <f>'ทำการ 220102_use'!P181</f>
        <v>0</v>
      </c>
      <c r="Q55" s="119" t="s">
        <v>539</v>
      </c>
      <c r="R55" s="112" t="str">
        <f>'ทำการ 220102_use'!R181</f>
        <v>220102F0401</v>
      </c>
    </row>
    <row r="56" spans="1:18" s="72" customFormat="1" ht="22" customHeight="1">
      <c r="A56" s="112" t="s">
        <v>431</v>
      </c>
      <c r="B56" s="118" t="str">
        <f t="shared" si="0"/>
        <v>โครงการพัฒนาระบบแลกเปลี่ยนข้อมูล ระยะที่ 2</v>
      </c>
      <c r="C56" s="112" t="s">
        <v>432</v>
      </c>
      <c r="D56" s="112" t="s">
        <v>28</v>
      </c>
      <c r="E56" s="112">
        <v>2565</v>
      </c>
      <c r="F56" s="112" t="s">
        <v>194</v>
      </c>
      <c r="G56" s="112" t="s">
        <v>195</v>
      </c>
      <c r="H56" s="112" t="s">
        <v>360</v>
      </c>
      <c r="I56" s="112" t="s">
        <v>339</v>
      </c>
      <c r="J56" s="112" t="s">
        <v>1434</v>
      </c>
      <c r="K56" s="112" t="s">
        <v>166</v>
      </c>
      <c r="L56" s="112" t="str">
        <f>'ทำการ 220102_use'!L182</f>
        <v>โครงการปกติ 2565</v>
      </c>
      <c r="M56" s="113" t="s">
        <v>1301</v>
      </c>
      <c r="N56" s="113" t="s">
        <v>897</v>
      </c>
      <c r="O56" s="113" t="str">
        <f>'ทำการ 220102_use'!O182</f>
        <v>หลัก</v>
      </c>
      <c r="P56" s="113">
        <f>'ทำการ 220102_use'!P182</f>
        <v>0</v>
      </c>
      <c r="Q56" s="119" t="s">
        <v>537</v>
      </c>
      <c r="R56" s="112" t="str">
        <f>'ทำการ 220102_use'!R182</f>
        <v>220102F0401</v>
      </c>
    </row>
    <row r="57" spans="1:18" s="72" customFormat="1" ht="22" customHeight="1">
      <c r="A57" s="112" t="s">
        <v>448</v>
      </c>
      <c r="B57" s="118" t="str">
        <f t="shared" si="0"/>
        <v>พัฒนาระบบบริหารคดีพิเศษด้วยเทคโนโลยีสารสนเทศ (CIS)</v>
      </c>
      <c r="C57" s="112" t="s">
        <v>449</v>
      </c>
      <c r="D57" s="112" t="s">
        <v>28</v>
      </c>
      <c r="E57" s="112">
        <v>2565</v>
      </c>
      <c r="F57" s="112" t="s">
        <v>194</v>
      </c>
      <c r="G57" s="112" t="s">
        <v>195</v>
      </c>
      <c r="H57" s="112" t="s">
        <v>283</v>
      </c>
      <c r="I57" s="112" t="s">
        <v>165</v>
      </c>
      <c r="J57" s="112" t="s">
        <v>1308</v>
      </c>
      <c r="K57" s="112" t="s">
        <v>166</v>
      </c>
      <c r="L57" s="112" t="str">
        <f>'ทำการ 220102_use'!L183</f>
        <v>โครงการปกติ 2565</v>
      </c>
      <c r="M57" s="113" t="s">
        <v>1302</v>
      </c>
      <c r="N57" s="113" t="s">
        <v>843</v>
      </c>
      <c r="O57" s="113" t="str">
        <f>'ทำการ 220102_use'!O183</f>
        <v>หลัก</v>
      </c>
      <c r="P57" s="113">
        <f>'ทำการ 220102_use'!P183</f>
        <v>0</v>
      </c>
      <c r="Q57" s="119" t="s">
        <v>548</v>
      </c>
      <c r="R57" s="112" t="str">
        <f>'ทำการ 220102_use'!R183</f>
        <v>220102F0302</v>
      </c>
    </row>
    <row r="58" spans="1:18" s="72" customFormat="1" ht="22" customHeight="1">
      <c r="A58" s="112" t="s">
        <v>451</v>
      </c>
      <c r="B58" s="118" t="str">
        <f t="shared" si="0"/>
        <v>พัฒนาระบบบูรณาการฐานข้อมูลให้การบังคับใช้กฎหมายเป็นไปอย่างมีประสิทธิภาพ</v>
      </c>
      <c r="C58" s="112" t="s">
        <v>254</v>
      </c>
      <c r="D58" s="112" t="s">
        <v>28</v>
      </c>
      <c r="E58" s="112">
        <v>2565</v>
      </c>
      <c r="F58" s="112" t="s">
        <v>194</v>
      </c>
      <c r="G58" s="112" t="s">
        <v>195</v>
      </c>
      <c r="H58" s="112" t="s">
        <v>283</v>
      </c>
      <c r="I58" s="112" t="s">
        <v>165</v>
      </c>
      <c r="J58" s="112" t="s">
        <v>1308</v>
      </c>
      <c r="K58" s="112" t="s">
        <v>166</v>
      </c>
      <c r="L58" s="112" t="str">
        <f>'ทำการ 220102_use'!L184</f>
        <v>โครงการปกติ 2565</v>
      </c>
      <c r="M58" s="113" t="s">
        <v>1302</v>
      </c>
      <c r="N58" s="113" t="s">
        <v>799</v>
      </c>
      <c r="O58" s="113" t="str">
        <f>'ทำการ 220102_use'!O184</f>
        <v>หลัก</v>
      </c>
      <c r="P58" s="113">
        <f>'ทำการ 220102_use'!P184</f>
        <v>0</v>
      </c>
      <c r="Q58" s="119" t="s">
        <v>550</v>
      </c>
      <c r="R58" s="112" t="str">
        <f>'ทำการ 220102_use'!R184</f>
        <v>220102F0301</v>
      </c>
    </row>
    <row r="59" spans="1:18" s="72" customFormat="1" ht="22" customHeight="1">
      <c r="A59" s="112" t="s">
        <v>458</v>
      </c>
      <c r="B59" s="118" t="str">
        <f t="shared" si="0"/>
        <v>โครงการให้ความช่วยเหลือประชาชนที่่ไม่ได้รับความเป็นธรรม</v>
      </c>
      <c r="C59" s="112" t="s">
        <v>459</v>
      </c>
      <c r="D59" s="112" t="s">
        <v>28</v>
      </c>
      <c r="E59" s="112">
        <v>2565</v>
      </c>
      <c r="F59" s="112" t="s">
        <v>194</v>
      </c>
      <c r="G59" s="112" t="s">
        <v>195</v>
      </c>
      <c r="H59" s="112" t="s">
        <v>461</v>
      </c>
      <c r="I59" s="112" t="s">
        <v>165</v>
      </c>
      <c r="J59" s="112" t="s">
        <v>1308</v>
      </c>
      <c r="K59" s="112" t="s">
        <v>166</v>
      </c>
      <c r="L59" s="112" t="str">
        <f>'ทำการ 220102_use'!L185</f>
        <v>โครงการปกติ 2565</v>
      </c>
      <c r="M59" s="113" t="s">
        <v>1302</v>
      </c>
      <c r="N59" s="113" t="s">
        <v>843</v>
      </c>
      <c r="O59" s="113" t="str">
        <f>'ทำการ 220102_use'!O185</f>
        <v>หลัก</v>
      </c>
      <c r="P59" s="113">
        <f>'ทำการ 220102_use'!P185</f>
        <v>0</v>
      </c>
      <c r="Q59" s="119" t="s">
        <v>554</v>
      </c>
      <c r="R59" s="112" t="str">
        <f>'ทำการ 220102_use'!R185</f>
        <v>220102F0302</v>
      </c>
    </row>
    <row r="60" spans="1:18" s="72" customFormat="1" ht="22" customHeight="1">
      <c r="A60" s="112" t="s">
        <v>463</v>
      </c>
      <c r="B60" s="118" t="str">
        <f t="shared" si="0"/>
        <v>โครงการการพัฒนาความร่วมมือกับหน่วยงานบังคับใช้กฎหมายต่างประเทศที่มีที่ตั้งในประเทศไทย</v>
      </c>
      <c r="C60" s="112" t="s">
        <v>464</v>
      </c>
      <c r="D60" s="112" t="s">
        <v>28</v>
      </c>
      <c r="E60" s="112">
        <v>2565</v>
      </c>
      <c r="F60" s="112" t="s">
        <v>194</v>
      </c>
      <c r="G60" s="112" t="s">
        <v>195</v>
      </c>
      <c r="H60" s="112" t="s">
        <v>466</v>
      </c>
      <c r="I60" s="112" t="s">
        <v>165</v>
      </c>
      <c r="J60" s="112" t="s">
        <v>1308</v>
      </c>
      <c r="K60" s="112" t="s">
        <v>166</v>
      </c>
      <c r="L60" s="112" t="str">
        <f>'ทำการ 220102_use'!L186</f>
        <v>โครงการปกติ 2565</v>
      </c>
      <c r="M60" s="113" t="s">
        <v>1302</v>
      </c>
      <c r="N60" s="113" t="s">
        <v>799</v>
      </c>
      <c r="O60" s="113" t="str">
        <f>'ทำการ 220102_use'!O186</f>
        <v>หลัก</v>
      </c>
      <c r="P60" s="113">
        <f>'ทำการ 220102_use'!P186</f>
        <v>0</v>
      </c>
      <c r="Q60" s="119" t="s">
        <v>556</v>
      </c>
      <c r="R60" s="112" t="str">
        <f>'ทำการ 220102_use'!R186</f>
        <v>220102F0301</v>
      </c>
    </row>
    <row r="61" spans="1:18" s="72" customFormat="1" ht="22" customHeight="1">
      <c r="A61" s="112" t="s">
        <v>441</v>
      </c>
      <c r="B61" s="118" t="str">
        <f t="shared" si="0"/>
        <v>จัดทำฐานข้อมูลสารสนเทศเพื่อใช้วิเคราะห์ และบูรณาการสำหรับการใช้งานด้านคดีทรัพยากรธรรมชาติและสิ่งแวดล้อม</v>
      </c>
      <c r="C61" s="112" t="s">
        <v>442</v>
      </c>
      <c r="D61" s="112" t="s">
        <v>28</v>
      </c>
      <c r="E61" s="112">
        <v>2565</v>
      </c>
      <c r="F61" s="112" t="s">
        <v>194</v>
      </c>
      <c r="G61" s="112" t="s">
        <v>195</v>
      </c>
      <c r="H61" s="112" t="s">
        <v>444</v>
      </c>
      <c r="I61" s="112" t="s">
        <v>165</v>
      </c>
      <c r="J61" s="112" t="s">
        <v>1308</v>
      </c>
      <c r="K61" s="112" t="s">
        <v>166</v>
      </c>
      <c r="L61" s="112" t="str">
        <f>'ทำการ 220102_use'!L187</f>
        <v>โครงการปกติ 2565</v>
      </c>
      <c r="M61" s="113" t="s">
        <v>1302</v>
      </c>
      <c r="N61" s="113" t="s">
        <v>799</v>
      </c>
      <c r="O61" s="113" t="str">
        <f>'ทำการ 220102_use'!O187</f>
        <v>หลัก</v>
      </c>
      <c r="P61" s="113">
        <f>'ทำการ 220102_use'!P187</f>
        <v>0</v>
      </c>
      <c r="Q61" s="119" t="s">
        <v>543</v>
      </c>
      <c r="R61" s="112" t="str">
        <f>'ทำการ 220102_use'!R187</f>
        <v>220102F0301</v>
      </c>
    </row>
    <row r="62" spans="1:18" s="72" customFormat="1" ht="22" customHeight="1">
      <c r="A62" s="112" t="s">
        <v>445</v>
      </c>
      <c r="B62" s="118" t="str">
        <f t="shared" si="0"/>
        <v>ปรับปรุงแก้ไขเพิ่มเติมพระราชบัญญัติการสอบสวนคดีพิเศษหรือ อนุบัญญัติที่เกี่ยวข้อง</v>
      </c>
      <c r="C62" s="112" t="s">
        <v>446</v>
      </c>
      <c r="D62" s="112" t="s">
        <v>28</v>
      </c>
      <c r="E62" s="112">
        <v>2565</v>
      </c>
      <c r="F62" s="112" t="s">
        <v>194</v>
      </c>
      <c r="G62" s="112" t="s">
        <v>195</v>
      </c>
      <c r="H62" s="112" t="s">
        <v>72</v>
      </c>
      <c r="I62" s="112" t="s">
        <v>165</v>
      </c>
      <c r="J62" s="112" t="s">
        <v>1308</v>
      </c>
      <c r="K62" s="112" t="s">
        <v>166</v>
      </c>
      <c r="L62" s="112" t="str">
        <f>'ทำการ 220102_use'!L188</f>
        <v>โครงการปกติ 2565</v>
      </c>
      <c r="M62" s="113" t="s">
        <v>1302</v>
      </c>
      <c r="N62" s="113" t="s">
        <v>799</v>
      </c>
      <c r="O62" s="113" t="str">
        <f>'ทำการ 220102_use'!O188</f>
        <v>หลัก</v>
      </c>
      <c r="P62" s="113">
        <f>'ทำการ 220102_use'!P188</f>
        <v>0</v>
      </c>
      <c r="Q62" s="119" t="s">
        <v>545</v>
      </c>
      <c r="R62" s="112" t="str">
        <f>'ทำการ 220102_use'!R188</f>
        <v>220102F0301</v>
      </c>
    </row>
    <row r="63" spans="1:18" s="72" customFormat="1" ht="22" customHeight="1">
      <c r="A63" s="112" t="s">
        <v>472</v>
      </c>
      <c r="B63" s="118" t="str">
        <f t="shared" si="0"/>
        <v>การปราบปรามอาชญากรรมคดีพิเศษที่มีผลกระทบต่อความมั่นคง</v>
      </c>
      <c r="C63" s="112" t="s">
        <v>307</v>
      </c>
      <c r="D63" s="112" t="s">
        <v>28</v>
      </c>
      <c r="E63" s="112">
        <v>2565</v>
      </c>
      <c r="F63" s="112" t="s">
        <v>194</v>
      </c>
      <c r="G63" s="112" t="s">
        <v>195</v>
      </c>
      <c r="H63" s="112" t="s">
        <v>230</v>
      </c>
      <c r="I63" s="112" t="s">
        <v>165</v>
      </c>
      <c r="J63" s="112" t="s">
        <v>1308</v>
      </c>
      <c r="K63" s="112" t="s">
        <v>166</v>
      </c>
      <c r="L63" s="112" t="str">
        <f>'ทำการ 220102_use'!L189</f>
        <v>โครงการปกติ 2565</v>
      </c>
      <c r="M63" s="113" t="s">
        <v>1302</v>
      </c>
      <c r="N63" s="113" t="s">
        <v>799</v>
      </c>
      <c r="O63" s="113" t="str">
        <f>'ทำการ 220102_use'!O189</f>
        <v>หลัก</v>
      </c>
      <c r="P63" s="113">
        <f>'ทำการ 220102_use'!P189</f>
        <v>0</v>
      </c>
      <c r="Q63" s="119" t="s">
        <v>562</v>
      </c>
      <c r="R63" s="112" t="str">
        <f>'ทำการ 220102_use'!R189</f>
        <v>220102F0301</v>
      </c>
    </row>
    <row r="64" spans="1:18" s="72" customFormat="1" ht="22" customHeight="1">
      <c r="A64" s="112" t="s">
        <v>480</v>
      </c>
      <c r="B64" s="118" t="str">
        <f t="shared" ref="B64:B95" si="1">HYPERLINK(Q64,C64)</f>
        <v>โครงการข้อเสนอแนะ ข้อคิดเห็นต่อภาคีเครือข่ายเพื่อเป็นการป้องกัน/ปราบปรามอาชญากรรมคดีพิเศษ</v>
      </c>
      <c r="C64" s="112" t="s">
        <v>481</v>
      </c>
      <c r="D64" s="112" t="s">
        <v>28</v>
      </c>
      <c r="E64" s="112">
        <v>2565</v>
      </c>
      <c r="F64" s="112" t="s">
        <v>194</v>
      </c>
      <c r="G64" s="112" t="s">
        <v>195</v>
      </c>
      <c r="H64" s="112" t="s">
        <v>230</v>
      </c>
      <c r="I64" s="112" t="s">
        <v>165</v>
      </c>
      <c r="J64" s="112" t="s">
        <v>1308</v>
      </c>
      <c r="K64" s="112" t="s">
        <v>166</v>
      </c>
      <c r="L64" s="112" t="str">
        <f>'ทำการ 220102_use'!L190</f>
        <v>โครงการปกติ 2565</v>
      </c>
      <c r="M64" s="113" t="s">
        <v>1302</v>
      </c>
      <c r="N64" s="113" t="s">
        <v>799</v>
      </c>
      <c r="O64" s="113" t="str">
        <f>'ทำการ 220102_use'!O190</f>
        <v>หลัก</v>
      </c>
      <c r="P64" s="113">
        <f>'ทำการ 220102_use'!P190</f>
        <v>0</v>
      </c>
      <c r="Q64" s="119" t="s">
        <v>568</v>
      </c>
      <c r="R64" s="112" t="str">
        <f>'ทำการ 220102_use'!R190</f>
        <v>220102F0301</v>
      </c>
    </row>
    <row r="65" spans="1:18" s="72" customFormat="1" ht="22" customHeight="1">
      <c r="A65" s="112" t="s">
        <v>467</v>
      </c>
      <c r="B65" s="118" t="str">
        <f t="shared" si="1"/>
        <v>โครงการพัฒนายุทธศาสตร์กรมสอบสวนคดีพิเศษสู่องค์กรหลักในการบังคับใช้กฎหมายกับอาชญากรรมพิเศษตามมาตรฐานสากล</v>
      </c>
      <c r="C65" s="112" t="s">
        <v>468</v>
      </c>
      <c r="D65" s="112" t="s">
        <v>28</v>
      </c>
      <c r="E65" s="112">
        <v>2565</v>
      </c>
      <c r="F65" s="112" t="s">
        <v>194</v>
      </c>
      <c r="G65" s="112" t="s">
        <v>195</v>
      </c>
      <c r="H65" s="112" t="s">
        <v>230</v>
      </c>
      <c r="I65" s="112" t="s">
        <v>165</v>
      </c>
      <c r="J65" s="112" t="s">
        <v>1308</v>
      </c>
      <c r="K65" s="112" t="s">
        <v>166</v>
      </c>
      <c r="L65" s="112" t="str">
        <f>'ทำการ 220102_use'!L191</f>
        <v>โครงการปกติ 2565</v>
      </c>
      <c r="M65" s="113" t="s">
        <v>1302</v>
      </c>
      <c r="N65" s="113" t="s">
        <v>807</v>
      </c>
      <c r="O65" s="113" t="str">
        <f>'ทำการ 220102_use'!O191</f>
        <v>หลัก</v>
      </c>
      <c r="P65" s="113">
        <f>'ทำการ 220102_use'!P191</f>
        <v>0</v>
      </c>
      <c r="Q65" s="119" t="s">
        <v>558</v>
      </c>
      <c r="R65" s="112" t="str">
        <f>'ทำการ 220102_use'!R191</f>
        <v>220102F0303</v>
      </c>
    </row>
    <row r="66" spans="1:18" s="72" customFormat="1" ht="22" customHeight="1">
      <c r="A66" s="112" t="s">
        <v>470</v>
      </c>
      <c r="B66" s="118" t="str">
        <f t="shared" si="1"/>
        <v>โครงการบูรณาการความร่วมมือเครือข่ายด้านการป้องกันการเกิดอาชญากรรมคดีพิเศษ</v>
      </c>
      <c r="C66" s="112" t="s">
        <v>304</v>
      </c>
      <c r="D66" s="112" t="s">
        <v>28</v>
      </c>
      <c r="E66" s="112">
        <v>2565</v>
      </c>
      <c r="F66" s="112" t="s">
        <v>194</v>
      </c>
      <c r="G66" s="112" t="s">
        <v>195</v>
      </c>
      <c r="H66" s="112" t="s">
        <v>230</v>
      </c>
      <c r="I66" s="112" t="s">
        <v>165</v>
      </c>
      <c r="J66" s="112" t="s">
        <v>1308</v>
      </c>
      <c r="K66" s="112" t="s">
        <v>166</v>
      </c>
      <c r="L66" s="112" t="str">
        <f>'ทำการ 220102_use'!L192</f>
        <v>โครงการปกติ 2565</v>
      </c>
      <c r="M66" s="113" t="s">
        <v>1302</v>
      </c>
      <c r="N66" s="113" t="s">
        <v>799</v>
      </c>
      <c r="O66" s="113" t="str">
        <f>'ทำการ 220102_use'!O192</f>
        <v>หลัก</v>
      </c>
      <c r="P66" s="113">
        <f>'ทำการ 220102_use'!P192</f>
        <v>0</v>
      </c>
      <c r="Q66" s="119" t="s">
        <v>560</v>
      </c>
      <c r="R66" s="112" t="str">
        <f>'ทำการ 220102_use'!R192</f>
        <v>220102F0301</v>
      </c>
    </row>
    <row r="67" spans="1:18" s="72" customFormat="1" ht="22" customHeight="1">
      <c r="A67" s="112" t="s">
        <v>477</v>
      </c>
      <c r="B67" s="118" t="str">
        <f t="shared" si="1"/>
        <v>โครงการข่าวกรองที่พัฒนาเป็นสำนวนสืบสวนสอบสวนคดีพิเศษ</v>
      </c>
      <c r="C67" s="112" t="s">
        <v>478</v>
      </c>
      <c r="D67" s="112" t="s">
        <v>28</v>
      </c>
      <c r="E67" s="112">
        <v>2565</v>
      </c>
      <c r="F67" s="112" t="s">
        <v>194</v>
      </c>
      <c r="G67" s="112" t="s">
        <v>195</v>
      </c>
      <c r="H67" s="112" t="s">
        <v>230</v>
      </c>
      <c r="I67" s="112" t="s">
        <v>165</v>
      </c>
      <c r="J67" s="112" t="s">
        <v>1308</v>
      </c>
      <c r="K67" s="112" t="s">
        <v>166</v>
      </c>
      <c r="L67" s="112" t="str">
        <f>'ทำการ 220102_use'!L193</f>
        <v>โครงการปกติ 2565</v>
      </c>
      <c r="M67" s="113" t="s">
        <v>1302</v>
      </c>
      <c r="N67" s="113" t="s">
        <v>799</v>
      </c>
      <c r="O67" s="113" t="str">
        <f>'ทำการ 220102_use'!O193</f>
        <v>หลัก</v>
      </c>
      <c r="P67" s="113">
        <f>'ทำการ 220102_use'!P193</f>
        <v>0</v>
      </c>
      <c r="Q67" s="119" t="s">
        <v>566</v>
      </c>
      <c r="R67" s="112" t="str">
        <f>'ทำการ 220102_use'!R193</f>
        <v>220102F0301</v>
      </c>
    </row>
    <row r="68" spans="1:18" s="72" customFormat="1" ht="22" customHeight="1">
      <c r="A68" s="112" t="s">
        <v>474</v>
      </c>
      <c r="B68" s="118" t="str">
        <f t="shared" si="1"/>
        <v xml:space="preserve">โครงการจัดตั้งแหล่งข่าวบุคคลระดับพื้นที่ </v>
      </c>
      <c r="C68" s="112" t="s">
        <v>1282</v>
      </c>
      <c r="D68" s="112" t="s">
        <v>28</v>
      </c>
      <c r="E68" s="112">
        <v>2565</v>
      </c>
      <c r="F68" s="112" t="s">
        <v>194</v>
      </c>
      <c r="G68" s="112" t="s">
        <v>195</v>
      </c>
      <c r="H68" s="112" t="s">
        <v>230</v>
      </c>
      <c r="I68" s="112" t="s">
        <v>165</v>
      </c>
      <c r="J68" s="112" t="s">
        <v>1308</v>
      </c>
      <c r="K68" s="112" t="s">
        <v>166</v>
      </c>
      <c r="L68" s="112" t="str">
        <f>'ทำการ 220102_use'!L194</f>
        <v>โครงการปกติ 2565</v>
      </c>
      <c r="M68" s="113" t="s">
        <v>1302</v>
      </c>
      <c r="N68" s="113" t="s">
        <v>799</v>
      </c>
      <c r="O68" s="113" t="str">
        <f>'ทำการ 220102_use'!O194</f>
        <v>หลัก</v>
      </c>
      <c r="P68" s="113">
        <f>'ทำการ 220102_use'!P194</f>
        <v>0</v>
      </c>
      <c r="Q68" s="119" t="s">
        <v>564</v>
      </c>
      <c r="R68" s="112" t="str">
        <f>'ทำการ 220102_use'!R194</f>
        <v>220102F0301</v>
      </c>
    </row>
    <row r="69" spans="1:18" s="72" customFormat="1" ht="22" customHeight="1">
      <c r="A69" s="112" t="s">
        <v>418</v>
      </c>
      <c r="B69" s="118" t="str">
        <f t="shared" si="1"/>
        <v>โครงการจัดทำสิ่งพิมพ์ (หนังสือจดหมายเหตุศาลรัฐธรรมนูญ)</v>
      </c>
      <c r="C69" s="112" t="s">
        <v>419</v>
      </c>
      <c r="D69" s="112" t="s">
        <v>28</v>
      </c>
      <c r="E69" s="112">
        <v>2565</v>
      </c>
      <c r="F69" s="112" t="s">
        <v>194</v>
      </c>
      <c r="G69" s="112" t="s">
        <v>195</v>
      </c>
      <c r="H69" s="112">
        <v>0</v>
      </c>
      <c r="I69" s="112" t="s">
        <v>121</v>
      </c>
      <c r="J69" s="112" t="s">
        <v>1309</v>
      </c>
      <c r="K69" s="112" t="s">
        <v>83</v>
      </c>
      <c r="L69" s="112" t="str">
        <f>'ทำการ 220102_use'!L195</f>
        <v>โครงการปกติ 2565</v>
      </c>
      <c r="M69" s="113" t="s">
        <v>1304</v>
      </c>
      <c r="N69" s="113" t="s">
        <v>879</v>
      </c>
      <c r="O69" s="113" t="str">
        <f>'ทำการ 220102_use'!O195</f>
        <v>หลัก</v>
      </c>
      <c r="P69" s="113">
        <f>'ทำการ 220102_use'!P195</f>
        <v>0</v>
      </c>
      <c r="Q69" s="119" t="s">
        <v>529</v>
      </c>
      <c r="R69" s="112" t="str">
        <f>'ทำการ 220102_use'!R195</f>
        <v>220102F0102</v>
      </c>
    </row>
    <row r="70" spans="1:18" s="72" customFormat="1" ht="22" customHeight="1">
      <c r="A70" s="112" t="s">
        <v>415</v>
      </c>
      <c r="B70" s="118" t="str">
        <f t="shared" si="1"/>
        <v>โครงการการเผยแพร่ประชาสัมพันธ์ศาลรัฐธรรมนูญและกฎหมายรัฐธรรมนูญ (วารสารศาลรัฐธรรมนูญ)</v>
      </c>
      <c r="C70" s="112" t="s">
        <v>416</v>
      </c>
      <c r="D70" s="112" t="s">
        <v>28</v>
      </c>
      <c r="E70" s="112">
        <v>2565</v>
      </c>
      <c r="F70" s="112" t="s">
        <v>194</v>
      </c>
      <c r="G70" s="112" t="s">
        <v>195</v>
      </c>
      <c r="H70" s="112">
        <v>0</v>
      </c>
      <c r="I70" s="112" t="s">
        <v>121</v>
      </c>
      <c r="J70" s="112" t="s">
        <v>1309</v>
      </c>
      <c r="K70" s="112" t="s">
        <v>83</v>
      </c>
      <c r="L70" s="112" t="str">
        <f>'ทำการ 220102_use'!L196</f>
        <v>โครงการปกติ 2565</v>
      </c>
      <c r="M70" s="113" t="s">
        <v>1304</v>
      </c>
      <c r="N70" s="113" t="s">
        <v>879</v>
      </c>
      <c r="O70" s="113" t="str">
        <f>'ทำการ 220102_use'!O196</f>
        <v>หลัก</v>
      </c>
      <c r="P70" s="113">
        <f>'ทำการ 220102_use'!P196</f>
        <v>0</v>
      </c>
      <c r="Q70" s="119" t="s">
        <v>527</v>
      </c>
      <c r="R70" s="112" t="str">
        <f>'ทำการ 220102_use'!R196</f>
        <v>220102F0102</v>
      </c>
    </row>
    <row r="71" spans="1:18" s="72" customFormat="1" ht="22" customHeight="1">
      <c r="A71" s="112" t="s">
        <v>422</v>
      </c>
      <c r="B71" s="118" t="str">
        <f t="shared" si="1"/>
        <v>การพัฒนากฎหมาย</v>
      </c>
      <c r="C71" s="112" t="s">
        <v>423</v>
      </c>
      <c r="D71" s="112" t="s">
        <v>28</v>
      </c>
      <c r="E71" s="112">
        <v>2565</v>
      </c>
      <c r="F71" s="112" t="s">
        <v>194</v>
      </c>
      <c r="G71" s="112" t="s">
        <v>195</v>
      </c>
      <c r="H71" s="112" t="s">
        <v>425</v>
      </c>
      <c r="I71" s="112" t="s">
        <v>426</v>
      </c>
      <c r="J71" s="112" t="s">
        <v>1442</v>
      </c>
      <c r="K71" s="112" t="s">
        <v>152</v>
      </c>
      <c r="L71" s="112" t="str">
        <f>'ทำการ 220102_use'!L197</f>
        <v>โครงการปกติ 2565</v>
      </c>
      <c r="M71" s="113" t="s">
        <v>1304</v>
      </c>
      <c r="N71" s="113" t="s">
        <v>782</v>
      </c>
      <c r="O71" s="113" t="str">
        <f>'ทำการ 220102_use'!O197</f>
        <v>หลัก</v>
      </c>
      <c r="P71" s="113">
        <f>'ทำการ 220102_use'!P197</f>
        <v>0</v>
      </c>
      <c r="Q71" s="119" t="s">
        <v>532</v>
      </c>
      <c r="R71" s="112" t="str">
        <f>'ทำการ 220102_use'!R197</f>
        <v>220102F0103</v>
      </c>
    </row>
    <row r="72" spans="1:18" s="72" customFormat="1" ht="22" customHeight="1">
      <c r="A72" s="112" t="s">
        <v>428</v>
      </c>
      <c r="B72" s="118" t="str">
        <f t="shared" si="1"/>
        <v>โครงการ "จัดทำสื่อสิ่งพิมพ์เพื่อเผยแพร่องค์ความรู้"</v>
      </c>
      <c r="C72" s="112" t="s">
        <v>429</v>
      </c>
      <c r="D72" s="112" t="s">
        <v>28</v>
      </c>
      <c r="E72" s="112">
        <v>2565</v>
      </c>
      <c r="F72" s="112" t="s">
        <v>194</v>
      </c>
      <c r="G72" s="112" t="s">
        <v>195</v>
      </c>
      <c r="H72" s="112">
        <v>0</v>
      </c>
      <c r="I72" s="112" t="s">
        <v>121</v>
      </c>
      <c r="J72" s="112" t="s">
        <v>1309</v>
      </c>
      <c r="K72" s="112" t="s">
        <v>83</v>
      </c>
      <c r="L72" s="112" t="str">
        <f>'ทำการ 220102_use'!L198</f>
        <v>โครงการปกติ 2565</v>
      </c>
      <c r="M72" s="113" t="s">
        <v>1304</v>
      </c>
      <c r="N72" s="113" t="s">
        <v>879</v>
      </c>
      <c r="O72" s="113" t="str">
        <f>'ทำการ 220102_use'!O198</f>
        <v>หลัก</v>
      </c>
      <c r="P72" s="113">
        <f>'ทำการ 220102_use'!P198</f>
        <v>0</v>
      </c>
      <c r="Q72" s="119" t="s">
        <v>534</v>
      </c>
      <c r="R72" s="112" t="str">
        <f>'ทำการ 220102_use'!R198</f>
        <v>220102F0102</v>
      </c>
    </row>
    <row r="73" spans="1:18" s="72" customFormat="1" ht="22" customHeight="1">
      <c r="A73" s="112" t="s">
        <v>412</v>
      </c>
      <c r="B73" s="118" t="str">
        <f t="shared" si="1"/>
        <v>พัฒนาระบบการคุ้มครองทรัพย์สินทางปัญญา</v>
      </c>
      <c r="C73" s="112" t="s">
        <v>413</v>
      </c>
      <c r="D73" s="112" t="s">
        <v>28</v>
      </c>
      <c r="E73" s="112">
        <v>2565</v>
      </c>
      <c r="F73" s="112" t="s">
        <v>194</v>
      </c>
      <c r="G73" s="112" t="s">
        <v>195</v>
      </c>
      <c r="H73" s="112" t="s">
        <v>72</v>
      </c>
      <c r="I73" s="112" t="s">
        <v>272</v>
      </c>
      <c r="J73" s="112" t="s">
        <v>1439</v>
      </c>
      <c r="K73" s="112" t="s">
        <v>273</v>
      </c>
      <c r="L73" s="112" t="str">
        <f>'ทำการ 220102_use'!L199</f>
        <v>โครงการปกติ 2565</v>
      </c>
      <c r="M73" s="113" t="s">
        <v>1302</v>
      </c>
      <c r="N73" s="113" t="s">
        <v>799</v>
      </c>
      <c r="O73" s="113" t="str">
        <f>'ทำการ 220102_use'!O199</f>
        <v>หลัก</v>
      </c>
      <c r="P73" s="113">
        <f>'ทำการ 220102_use'!P199</f>
        <v>0</v>
      </c>
      <c r="Q73" s="119" t="s">
        <v>524</v>
      </c>
      <c r="R73" s="112" t="str">
        <f>'ทำการ 220102_use'!R199</f>
        <v>220102F0301</v>
      </c>
    </row>
    <row r="74" spans="1:18" s="72" customFormat="1" ht="22" customHeight="1">
      <c r="A74" s="112" t="s">
        <v>408</v>
      </c>
      <c r="B74" s="118" t="str">
        <f t="shared" si="1"/>
        <v>โครงการจ้างเหมาบริการผลิตสปอตโฆษณาทางโทรทัศน์เพื่อประชาสัมพันธ์ร่างพระราชบัญญัติป้องกันการกระทำความผิดซ้ำ</v>
      </c>
      <c r="C74" s="112" t="s">
        <v>409</v>
      </c>
      <c r="D74" s="112" t="s">
        <v>28</v>
      </c>
      <c r="E74" s="112">
        <v>2565</v>
      </c>
      <c r="F74" s="112" t="s">
        <v>411</v>
      </c>
      <c r="G74" s="112" t="s">
        <v>270</v>
      </c>
      <c r="H74" s="112" t="s">
        <v>196</v>
      </c>
      <c r="I74" s="112" t="s">
        <v>197</v>
      </c>
      <c r="J74" s="112" t="s">
        <v>1438</v>
      </c>
      <c r="K74" s="112" t="s">
        <v>166</v>
      </c>
      <c r="L74" s="112" t="str">
        <f>'ทำการ 220102_use'!L200</f>
        <v>โครงการปกติ 2565</v>
      </c>
      <c r="M74" s="113" t="s">
        <v>1302</v>
      </c>
      <c r="N74" s="113" t="s">
        <v>807</v>
      </c>
      <c r="O74" s="113" t="str">
        <f>'ทำการ 220102_use'!O200</f>
        <v>หลัก</v>
      </c>
      <c r="P74" s="113">
        <f>'ทำการ 220102_use'!P200</f>
        <v>0</v>
      </c>
      <c r="Q74" s="119" t="s">
        <v>521</v>
      </c>
      <c r="R74" s="112" t="str">
        <f>'ทำการ 220102_use'!R200</f>
        <v>220102F0303</v>
      </c>
    </row>
    <row r="75" spans="1:18" s="72" customFormat="1" ht="22" customHeight="1">
      <c r="A75" s="112" t="s">
        <v>570</v>
      </c>
      <c r="B75" s="118" t="str">
        <f t="shared" si="1"/>
        <v>โครงการส่งเสริม สนับสนุนแนวทางการพัฒนาการดำเนินการทางวินัย การอุทธรณ์และการ ร้องทุกข์ของข้าราชการครูและบุคลากรทางการศึกษาในพื้นที่รับผิดชอบของสำนักงานศึกษาธิการภาค 10</v>
      </c>
      <c r="C75" s="112" t="s">
        <v>571</v>
      </c>
      <c r="D75" s="112" t="s">
        <v>87</v>
      </c>
      <c r="E75" s="112">
        <v>2565</v>
      </c>
      <c r="F75" s="112" t="s">
        <v>194</v>
      </c>
      <c r="G75" s="112" t="s">
        <v>195</v>
      </c>
      <c r="H75" s="112" t="s">
        <v>573</v>
      </c>
      <c r="I75" s="112" t="s">
        <v>574</v>
      </c>
      <c r="J75" s="112" t="s">
        <v>1443</v>
      </c>
      <c r="K75" s="112" t="s">
        <v>174</v>
      </c>
      <c r="L75" s="112" t="str">
        <f>'ทำการ 220102_use'!L201</f>
        <v>โครงการปกติ 2565</v>
      </c>
      <c r="M75" s="113" t="s">
        <v>1304</v>
      </c>
      <c r="N75" s="113" t="s">
        <v>879</v>
      </c>
      <c r="O75" s="113" t="str">
        <f>'ทำการ 220102_use'!O201</f>
        <v>หลัก</v>
      </c>
      <c r="P75" s="113">
        <f>'ทำการ 220102_use'!P201</f>
        <v>0</v>
      </c>
      <c r="Q75" s="119" t="s">
        <v>577</v>
      </c>
      <c r="R75" s="112" t="str">
        <f>'ทำการ 220102_use'!R201</f>
        <v>220102F0101</v>
      </c>
    </row>
    <row r="76" spans="1:18" s="72" customFormat="1" ht="22" customHeight="1">
      <c r="A76" s="112" t="s">
        <v>454</v>
      </c>
      <c r="B76" s="118" t="str">
        <f t="shared" si="1"/>
        <v>โครงการสร้างการรับรู้ความเข้าใจภารกิจขององค์กร เพื่อป้องกันและแจ้งเตือนภัยอาชญากรรมพิเศษ</v>
      </c>
      <c r="C76" s="112" t="s">
        <v>455</v>
      </c>
      <c r="D76" s="112" t="s">
        <v>192</v>
      </c>
      <c r="E76" s="112">
        <v>2565</v>
      </c>
      <c r="F76" s="112" t="s">
        <v>194</v>
      </c>
      <c r="G76" s="112" t="s">
        <v>195</v>
      </c>
      <c r="H76" s="112" t="s">
        <v>57</v>
      </c>
      <c r="I76" s="112" t="s">
        <v>165</v>
      </c>
      <c r="J76" s="112" t="s">
        <v>1308</v>
      </c>
      <c r="K76" s="112" t="s">
        <v>166</v>
      </c>
      <c r="L76" s="112" t="str">
        <f>'ทำการ 220102_use'!L202</f>
        <v>โครงการปกติ 2565</v>
      </c>
      <c r="M76" s="113" t="s">
        <v>1304</v>
      </c>
      <c r="N76" s="113" t="s">
        <v>879</v>
      </c>
      <c r="O76" s="113" t="str">
        <f>'ทำการ 220102_use'!O202</f>
        <v>หลัก</v>
      </c>
      <c r="P76" s="113">
        <f>'ทำการ 220102_use'!P202</f>
        <v>0</v>
      </c>
      <c r="Q76" s="119" t="s">
        <v>552</v>
      </c>
      <c r="R76" s="112" t="str">
        <f>'ทำการ 220102_use'!R202</f>
        <v>220102F0102</v>
      </c>
    </row>
    <row r="77" spans="1:18" s="69" customFormat="1" ht="22" customHeight="1">
      <c r="A77" s="112" t="s">
        <v>586</v>
      </c>
      <c r="B77" s="118" t="str">
        <f t="shared" si="1"/>
        <v>การเพิ่มประสิทธิภาพการปฏิบัติงานด้านกฎหมายและวินัยสำหรับนิติกรในสำนักงาน เขตพื้นที่การศึกษา ประจำปีงบประมาณ พ.ศ. 2565</v>
      </c>
      <c r="C77" s="112" t="s">
        <v>587</v>
      </c>
      <c r="D77" s="112" t="s">
        <v>28</v>
      </c>
      <c r="E77" s="112">
        <v>2565</v>
      </c>
      <c r="F77" s="112" t="s">
        <v>195</v>
      </c>
      <c r="G77" s="112" t="s">
        <v>195</v>
      </c>
      <c r="H77" s="112" t="s">
        <v>593</v>
      </c>
      <c r="I77" s="112" t="s">
        <v>173</v>
      </c>
      <c r="J77" s="112" t="s">
        <v>1312</v>
      </c>
      <c r="K77" s="112" t="s">
        <v>174</v>
      </c>
      <c r="L77" s="112" t="str">
        <f>'ทำการ 220102_use'!L203</f>
        <v>โครงการปกติ 2566</v>
      </c>
      <c r="M77" s="113" t="s">
        <v>1304</v>
      </c>
      <c r="N77" s="113" t="s">
        <v>879</v>
      </c>
      <c r="O77" s="113" t="str">
        <f>'ทำการ 220102_use'!O203</f>
        <v>หลัก</v>
      </c>
      <c r="P77" s="113">
        <f>'ทำการ 220102_use'!P203</f>
        <v>0</v>
      </c>
      <c r="Q77" s="119" t="s">
        <v>595</v>
      </c>
      <c r="R77" s="112" t="str">
        <f>'ทำการ 220102_use'!R203</f>
        <v>220102F0102</v>
      </c>
    </row>
    <row r="78" spans="1:18" s="69" customFormat="1" ht="22" customHeight="1">
      <c r="A78" s="112" t="s">
        <v>602</v>
      </c>
      <c r="B78" s="118" t="str">
        <f t="shared" si="1"/>
        <v>โครงการพัฒนากฎหมายและกลไกกำกับดูแลธุรกิจดิจิทัล (Governance Framework)</v>
      </c>
      <c r="C78" s="112" t="s">
        <v>603</v>
      </c>
      <c r="D78" s="112" t="s">
        <v>28</v>
      </c>
      <c r="E78" s="112">
        <v>2566</v>
      </c>
      <c r="F78" s="112" t="s">
        <v>359</v>
      </c>
      <c r="G78" s="112" t="s">
        <v>65</v>
      </c>
      <c r="H78" s="112" t="s">
        <v>604</v>
      </c>
      <c r="I78" s="112" t="s">
        <v>605</v>
      </c>
      <c r="J78" s="112" t="s">
        <v>1444</v>
      </c>
      <c r="K78" s="112" t="s">
        <v>74</v>
      </c>
      <c r="L78" s="112" t="str">
        <f>'ทำการ 220102_use'!L7</f>
        <v>โครงการปกติ 2566</v>
      </c>
      <c r="M78" s="113" t="s">
        <v>1301</v>
      </c>
      <c r="N78" s="113" t="s">
        <v>897</v>
      </c>
      <c r="O78" s="113" t="str">
        <f>'ทำการ 220102_use'!O7</f>
        <v>หลัก</v>
      </c>
      <c r="P78" s="113">
        <f>'ทำการ 220102_use'!P7</f>
        <v>0</v>
      </c>
      <c r="Q78" s="119" t="s">
        <v>974</v>
      </c>
      <c r="R78" s="112" t="str">
        <f>'ทำการ 220102_use'!R7</f>
        <v>v2_220102V04F01</v>
      </c>
    </row>
    <row r="79" spans="1:18" s="69" customFormat="1" ht="22" customHeight="1">
      <c r="A79" s="112" t="s">
        <v>607</v>
      </c>
      <c r="B79" s="118" t="str">
        <f t="shared" si="1"/>
        <v>งานทบทวนและจัดทำแผนการตรวจสอบภายในประจำปีงบประมาณ พ.ศ. 2566</v>
      </c>
      <c r="C79" s="112" t="s">
        <v>608</v>
      </c>
      <c r="D79" s="112" t="s">
        <v>28</v>
      </c>
      <c r="E79" s="112">
        <v>2566</v>
      </c>
      <c r="F79" s="112" t="s">
        <v>359</v>
      </c>
      <c r="G79" s="112" t="s">
        <v>65</v>
      </c>
      <c r="H79" s="112" t="s">
        <v>609</v>
      </c>
      <c r="I79" s="112" t="s">
        <v>165</v>
      </c>
      <c r="J79" s="112" t="s">
        <v>1308</v>
      </c>
      <c r="K79" s="112" t="s">
        <v>166</v>
      </c>
      <c r="L79" s="112" t="str">
        <f>'ทำการ 220102_use'!L8</f>
        <v>โครงการปกติ 2566</v>
      </c>
      <c r="M79" s="113" t="s">
        <v>1302</v>
      </c>
      <c r="N79" s="113" t="s">
        <v>807</v>
      </c>
      <c r="O79" s="113" t="str">
        <f>'ทำการ 220102_use'!O8</f>
        <v>หลัก</v>
      </c>
      <c r="P79" s="113">
        <f>'ทำการ 220102_use'!P8</f>
        <v>0</v>
      </c>
      <c r="Q79" s="119" t="s">
        <v>975</v>
      </c>
      <c r="R79" s="112" t="str">
        <f>'ทำการ 220102_use'!R8</f>
        <v>v2_220102V03F03</v>
      </c>
    </row>
    <row r="80" spans="1:18" s="69" customFormat="1" ht="22" customHeight="1">
      <c r="A80" s="112" t="s">
        <v>611</v>
      </c>
      <c r="B80" s="118" t="str">
        <f t="shared" si="1"/>
        <v>ปรับปรุงแก้ไขเพิ่มเติมพระราชบัญญัติการสอบสวนคดีพิเศษหรือ อนุบัญญัติที่เกี่ยวข้อง</v>
      </c>
      <c r="C80" s="112" t="s">
        <v>446</v>
      </c>
      <c r="D80" s="112" t="s">
        <v>28</v>
      </c>
      <c r="E80" s="112">
        <v>2566</v>
      </c>
      <c r="F80" s="112" t="s">
        <v>359</v>
      </c>
      <c r="G80" s="112" t="s">
        <v>65</v>
      </c>
      <c r="H80" s="112" t="s">
        <v>72</v>
      </c>
      <c r="I80" s="112" t="s">
        <v>165</v>
      </c>
      <c r="J80" s="112" t="s">
        <v>1308</v>
      </c>
      <c r="K80" s="112" t="s">
        <v>166</v>
      </c>
      <c r="L80" s="112" t="str">
        <f>'ทำการ 220102_use'!L9</f>
        <v>โครงการปกติ 2566</v>
      </c>
      <c r="M80" s="113" t="s">
        <v>1302</v>
      </c>
      <c r="N80" s="113" t="s">
        <v>807</v>
      </c>
      <c r="O80" s="113" t="str">
        <f>'ทำการ 220102_use'!O9</f>
        <v>หลัก</v>
      </c>
      <c r="P80" s="113">
        <f>'ทำการ 220102_use'!P9</f>
        <v>0</v>
      </c>
      <c r="Q80" s="119" t="s">
        <v>976</v>
      </c>
      <c r="R80" s="112" t="str">
        <f>'ทำการ 220102_use'!R9</f>
        <v>v2_220102V03F03</v>
      </c>
    </row>
    <row r="81" spans="1:18" s="69" customFormat="1" ht="22" customHeight="1">
      <c r="A81" s="112" t="s">
        <v>651</v>
      </c>
      <c r="B81" s="118" t="str">
        <f t="shared" si="1"/>
        <v>โครงการการจัดทำและขับเคลื่อนแผนปฏิบัติการตามแผนกลยุทธ์การบริหารทรัพยากรบุคคล ตามแนวทาง HR Scorecard</v>
      </c>
      <c r="C81" s="112" t="s">
        <v>652</v>
      </c>
      <c r="D81" s="112" t="s">
        <v>28</v>
      </c>
      <c r="E81" s="112">
        <v>2566</v>
      </c>
      <c r="F81" s="112" t="s">
        <v>359</v>
      </c>
      <c r="G81" s="112" t="s">
        <v>65</v>
      </c>
      <c r="H81" s="112" t="s">
        <v>649</v>
      </c>
      <c r="I81" s="112" t="s">
        <v>165</v>
      </c>
      <c r="J81" s="112" t="s">
        <v>1308</v>
      </c>
      <c r="K81" s="112" t="s">
        <v>166</v>
      </c>
      <c r="L81" s="112" t="str">
        <f>'ทำการ 220102_use'!L10</f>
        <v>โครงการปกติ 2566</v>
      </c>
      <c r="M81" s="113" t="s">
        <v>1303</v>
      </c>
      <c r="N81" s="113" t="s">
        <v>803</v>
      </c>
      <c r="O81" s="113" t="str">
        <f>'ทำการ 220102_use'!O10</f>
        <v>หลัก</v>
      </c>
      <c r="P81" s="113">
        <f>'ทำการ 220102_use'!P10</f>
        <v>0</v>
      </c>
      <c r="Q81" s="119" t="s">
        <v>977</v>
      </c>
      <c r="R81" s="112" t="str">
        <f>'ทำการ 220102_use'!R10</f>
        <v>v2_220102V02F04</v>
      </c>
    </row>
    <row r="82" spans="1:18" s="69" customFormat="1" ht="22" customHeight="1">
      <c r="A82" s="112" t="s">
        <v>623</v>
      </c>
      <c r="B82" s="118" t="str">
        <f t="shared" si="1"/>
        <v>พัฒนาองค์การกรมสอบสวนคดีพิเศษ ประจำปีงบประมาณ พ.ศ. ๒๕๖๖</v>
      </c>
      <c r="C82" s="112" t="s">
        <v>624</v>
      </c>
      <c r="D82" s="112" t="s">
        <v>28</v>
      </c>
      <c r="E82" s="112">
        <v>2566</v>
      </c>
      <c r="F82" s="112" t="s">
        <v>359</v>
      </c>
      <c r="G82" s="112" t="s">
        <v>65</v>
      </c>
      <c r="H82" s="112" t="s">
        <v>625</v>
      </c>
      <c r="I82" s="112" t="s">
        <v>165</v>
      </c>
      <c r="J82" s="112" t="s">
        <v>1308</v>
      </c>
      <c r="K82" s="112" t="s">
        <v>166</v>
      </c>
      <c r="L82" s="112" t="str">
        <f>'ทำการ 220102_use'!L11</f>
        <v>โครงการปกติ 2566</v>
      </c>
      <c r="M82" s="113" t="s">
        <v>1302</v>
      </c>
      <c r="N82" s="113" t="s">
        <v>807</v>
      </c>
      <c r="O82" s="113" t="str">
        <f>'ทำการ 220102_use'!O11</f>
        <v>หลัก</v>
      </c>
      <c r="P82" s="113">
        <f>'ทำการ 220102_use'!P11</f>
        <v>0</v>
      </c>
      <c r="Q82" s="119" t="s">
        <v>978</v>
      </c>
      <c r="R82" s="112" t="str">
        <f>'ทำการ 220102_use'!R11</f>
        <v>v2_220102V03F03</v>
      </c>
    </row>
    <row r="83" spans="1:18" s="69" customFormat="1" ht="22" customHeight="1">
      <c r="A83" s="112" t="s">
        <v>627</v>
      </c>
      <c r="B83" s="118" t="str">
        <f t="shared" si="1"/>
        <v>โครงการให้ความช่วยเหลือประชาชนที่ไม่ได้รับความเป็นธรรม</v>
      </c>
      <c r="C83" s="112" t="s">
        <v>628</v>
      </c>
      <c r="D83" s="112" t="s">
        <v>28</v>
      </c>
      <c r="E83" s="112">
        <v>2566</v>
      </c>
      <c r="F83" s="112" t="s">
        <v>359</v>
      </c>
      <c r="G83" s="112" t="s">
        <v>65</v>
      </c>
      <c r="H83" s="112" t="s">
        <v>629</v>
      </c>
      <c r="I83" s="112" t="s">
        <v>165</v>
      </c>
      <c r="J83" s="112" t="s">
        <v>1308</v>
      </c>
      <c r="K83" s="112" t="s">
        <v>166</v>
      </c>
      <c r="L83" s="112" t="str">
        <f>'ทำการ 220102_use'!L12</f>
        <v>โครงการปกติ 2566</v>
      </c>
      <c r="M83" s="113" t="s">
        <v>1302</v>
      </c>
      <c r="N83" s="113" t="s">
        <v>807</v>
      </c>
      <c r="O83" s="113" t="str">
        <f>'ทำการ 220102_use'!O12</f>
        <v>หลัก</v>
      </c>
      <c r="P83" s="113">
        <f>'ทำการ 220102_use'!P12</f>
        <v>0</v>
      </c>
      <c r="Q83" s="119" t="s">
        <v>979</v>
      </c>
      <c r="R83" s="112" t="str">
        <f>'ทำการ 220102_use'!R12</f>
        <v>v2_220102V03F03</v>
      </c>
    </row>
    <row r="84" spans="1:18" s="69" customFormat="1" ht="22" customHeight="1">
      <c r="A84" s="112" t="s">
        <v>620</v>
      </c>
      <c r="B84" s="118" t="str">
        <f t="shared" si="1"/>
        <v>โครงการบูรณาการความร่วมมือและส่งเสริมนวัตกรรมเครือข่ายด้านการป้องกันการเกิดอาชญากรรมคดีพิเศษ.</v>
      </c>
      <c r="C84" s="112" t="s">
        <v>621</v>
      </c>
      <c r="D84" s="112" t="s">
        <v>28</v>
      </c>
      <c r="E84" s="112">
        <v>2566</v>
      </c>
      <c r="F84" s="112" t="s">
        <v>359</v>
      </c>
      <c r="G84" s="112" t="s">
        <v>65</v>
      </c>
      <c r="H84" s="112" t="s">
        <v>230</v>
      </c>
      <c r="I84" s="112" t="s">
        <v>165</v>
      </c>
      <c r="J84" s="112" t="s">
        <v>1308</v>
      </c>
      <c r="K84" s="112" t="s">
        <v>166</v>
      </c>
      <c r="L84" s="112" t="str">
        <f>'ทำการ 220102_use'!L13</f>
        <v>โครงการปกติ 2566</v>
      </c>
      <c r="M84" s="113" t="s">
        <v>1302</v>
      </c>
      <c r="N84" s="113" t="s">
        <v>807</v>
      </c>
      <c r="O84" s="113" t="str">
        <f>'ทำการ 220102_use'!O13</f>
        <v>หลัก</v>
      </c>
      <c r="P84" s="113">
        <f>'ทำการ 220102_use'!P13</f>
        <v>0</v>
      </c>
      <c r="Q84" s="119" t="s">
        <v>980</v>
      </c>
      <c r="R84" s="112" t="str">
        <f>'ทำการ 220102_use'!R13</f>
        <v>v2_220102V03F03</v>
      </c>
    </row>
    <row r="85" spans="1:18" s="69" customFormat="1" ht="22" customHeight="1">
      <c r="A85" s="112" t="s">
        <v>631</v>
      </c>
      <c r="B85" s="118" t="str">
        <f t="shared" si="1"/>
        <v>โครงการสัมมนาวิชาการและประกวดนวัตกรรมเทคโนโลยีสนับสนุนการสืบสวนสอบสวนคดีพิเศษ</v>
      </c>
      <c r="C85" s="112" t="s">
        <v>632</v>
      </c>
      <c r="D85" s="112" t="s">
        <v>28</v>
      </c>
      <c r="E85" s="112">
        <v>2566</v>
      </c>
      <c r="F85" s="112" t="s">
        <v>359</v>
      </c>
      <c r="G85" s="112" t="s">
        <v>65</v>
      </c>
      <c r="H85" s="112" t="s">
        <v>283</v>
      </c>
      <c r="I85" s="112" t="s">
        <v>165</v>
      </c>
      <c r="J85" s="112" t="s">
        <v>1308</v>
      </c>
      <c r="K85" s="112" t="s">
        <v>166</v>
      </c>
      <c r="L85" s="112" t="str">
        <f>'ทำการ 220102_use'!L14</f>
        <v>โครงการปกติ 2566</v>
      </c>
      <c r="M85" s="113" t="s">
        <v>1303</v>
      </c>
      <c r="N85" s="113" t="s">
        <v>803</v>
      </c>
      <c r="O85" s="113" t="str">
        <f>'ทำการ 220102_use'!O14</f>
        <v>หลัก</v>
      </c>
      <c r="P85" s="113">
        <f>'ทำการ 220102_use'!P14</f>
        <v>0</v>
      </c>
      <c r="Q85" s="119" t="s">
        <v>981</v>
      </c>
      <c r="R85" s="112" t="str">
        <f>'ทำการ 220102_use'!R14</f>
        <v>v2_220102V02F04</v>
      </c>
    </row>
    <row r="86" spans="1:18" s="69" customFormat="1" ht="22" customHeight="1">
      <c r="A86" s="112" t="s">
        <v>634</v>
      </c>
      <c r="B86" s="118" t="str">
        <f t="shared" si="1"/>
        <v>โครงการพัฒนาศักยภาพบุคลากร กรมสอบสวนคดีพิเศษ และหน่วยงานบังคับใช้กฎหมาย</v>
      </c>
      <c r="C86" s="112" t="s">
        <v>635</v>
      </c>
      <c r="D86" s="112" t="s">
        <v>28</v>
      </c>
      <c r="E86" s="112">
        <v>2566</v>
      </c>
      <c r="F86" s="112" t="s">
        <v>359</v>
      </c>
      <c r="G86" s="112" t="s">
        <v>65</v>
      </c>
      <c r="H86" s="112" t="s">
        <v>188</v>
      </c>
      <c r="I86" s="112" t="s">
        <v>165</v>
      </c>
      <c r="J86" s="112" t="s">
        <v>1308</v>
      </c>
      <c r="K86" s="112" t="s">
        <v>166</v>
      </c>
      <c r="L86" s="112" t="str">
        <f>'ทำการ 220102_use'!L15</f>
        <v>โครงการปกติ 2566</v>
      </c>
      <c r="M86" s="113" t="s">
        <v>1303</v>
      </c>
      <c r="N86" s="113" t="s">
        <v>803</v>
      </c>
      <c r="O86" s="113" t="str">
        <f>'ทำการ 220102_use'!O15</f>
        <v>หลัก</v>
      </c>
      <c r="P86" s="113">
        <f>'ทำการ 220102_use'!P15</f>
        <v>0</v>
      </c>
      <c r="Q86" s="119" t="s">
        <v>982</v>
      </c>
      <c r="R86" s="112" t="str">
        <f>'ทำการ 220102_use'!R15</f>
        <v>v2_220102V02F04</v>
      </c>
    </row>
    <row r="87" spans="1:18" s="69" customFormat="1" ht="22" customHeight="1">
      <c r="A87" s="112" t="s">
        <v>637</v>
      </c>
      <c r="B87" s="118" t="str">
        <f t="shared" si="1"/>
        <v>โครงการพัฒนามาตรฐานการสืบสวนสอบสวนคดีพิเศษ</v>
      </c>
      <c r="C87" s="112" t="s">
        <v>638</v>
      </c>
      <c r="D87" s="112" t="s">
        <v>28</v>
      </c>
      <c r="E87" s="112">
        <v>2566</v>
      </c>
      <c r="F87" s="112" t="s">
        <v>639</v>
      </c>
      <c r="G87" s="112" t="s">
        <v>65</v>
      </c>
      <c r="H87" s="112" t="s">
        <v>188</v>
      </c>
      <c r="I87" s="112" t="s">
        <v>165</v>
      </c>
      <c r="J87" s="112" t="s">
        <v>1308</v>
      </c>
      <c r="K87" s="112" t="s">
        <v>166</v>
      </c>
      <c r="L87" s="112" t="str">
        <f>'ทำการ 220102_use'!L16</f>
        <v>โครงการปกติ 2566</v>
      </c>
      <c r="M87" s="113" t="s">
        <v>1302</v>
      </c>
      <c r="N87" s="113" t="s">
        <v>807</v>
      </c>
      <c r="O87" s="113" t="str">
        <f>'ทำการ 220102_use'!O16</f>
        <v>หลัก</v>
      </c>
      <c r="P87" s="113">
        <f>'ทำการ 220102_use'!P16</f>
        <v>0</v>
      </c>
      <c r="Q87" s="119" t="s">
        <v>983</v>
      </c>
      <c r="R87" s="112" t="str">
        <f>'ทำการ 220102_use'!R16</f>
        <v>v2_220102V03F03</v>
      </c>
    </row>
    <row r="88" spans="1:18" s="69" customFormat="1" ht="22" customHeight="1">
      <c r="A88" s="112" t="s">
        <v>644</v>
      </c>
      <c r="B88" s="118" t="str">
        <f t="shared" si="1"/>
        <v>โครงการจัดซื้อกระสุนปืน ขนาด 9 มม. (115 - 124 เกรน)</v>
      </c>
      <c r="C88" s="112" t="s">
        <v>645</v>
      </c>
      <c r="D88" s="112" t="s">
        <v>28</v>
      </c>
      <c r="E88" s="112">
        <v>2566</v>
      </c>
      <c r="F88" s="112" t="s">
        <v>359</v>
      </c>
      <c r="G88" s="112" t="s">
        <v>65</v>
      </c>
      <c r="H88" s="112" t="s">
        <v>164</v>
      </c>
      <c r="I88" s="112" t="s">
        <v>165</v>
      </c>
      <c r="J88" s="112" t="s">
        <v>1308</v>
      </c>
      <c r="K88" s="112" t="s">
        <v>166</v>
      </c>
      <c r="L88" s="112" t="str">
        <f>'ทำการ 220102_use'!L17</f>
        <v>โครงการปกติ 2566</v>
      </c>
      <c r="M88" s="113" t="s">
        <v>1302</v>
      </c>
      <c r="N88" s="113" t="s">
        <v>799</v>
      </c>
      <c r="O88" s="113" t="str">
        <f>'ทำการ 220102_use'!O17</f>
        <v>หลัก</v>
      </c>
      <c r="P88" s="113">
        <f>'ทำการ 220102_use'!P17</f>
        <v>0</v>
      </c>
      <c r="Q88" s="119" t="s">
        <v>984</v>
      </c>
      <c r="R88" s="112" t="str">
        <f>'ทำการ 220102_use'!R17</f>
        <v>v2_220102V03F01</v>
      </c>
    </row>
    <row r="89" spans="1:18" s="69" customFormat="1" ht="22" customHeight="1">
      <c r="A89" s="112" t="s">
        <v>617</v>
      </c>
      <c r="B89" s="118" t="str">
        <f t="shared" si="1"/>
        <v>พัฒนายุทธศาสตร์กรมสอบสวนคดีพิเศษสู่องค์กรหลักในการบังคับใช้กฎหมายกับอาชญากรรมพิเศษ ตามมาตรฐานสากล</v>
      </c>
      <c r="C89" s="112" t="s">
        <v>618</v>
      </c>
      <c r="D89" s="112" t="s">
        <v>28</v>
      </c>
      <c r="E89" s="112">
        <v>2566</v>
      </c>
      <c r="F89" s="112" t="s">
        <v>359</v>
      </c>
      <c r="G89" s="112" t="s">
        <v>65</v>
      </c>
      <c r="H89" s="112" t="s">
        <v>230</v>
      </c>
      <c r="I89" s="112" t="s">
        <v>165</v>
      </c>
      <c r="J89" s="112" t="s">
        <v>1308</v>
      </c>
      <c r="K89" s="112" t="s">
        <v>166</v>
      </c>
      <c r="L89" s="112" t="str">
        <f>'ทำการ 220102_use'!L18</f>
        <v>โครงการปกติ 2566</v>
      </c>
      <c r="M89" s="113" t="s">
        <v>1302</v>
      </c>
      <c r="N89" s="113" t="s">
        <v>807</v>
      </c>
      <c r="O89" s="113" t="str">
        <f>'ทำการ 220102_use'!O18</f>
        <v>หลัก</v>
      </c>
      <c r="P89" s="113">
        <f>'ทำการ 220102_use'!P18</f>
        <v>0</v>
      </c>
      <c r="Q89" s="119" t="s">
        <v>985</v>
      </c>
      <c r="R89" s="112" t="str">
        <f>'ทำการ 220102_use'!R18</f>
        <v>v2_220102V03F03</v>
      </c>
    </row>
    <row r="90" spans="1:18" s="69" customFormat="1" ht="22" customHeight="1">
      <c r="A90" s="112" t="s">
        <v>641</v>
      </c>
      <c r="B90" s="118" t="str">
        <f t="shared" si="1"/>
        <v>โครงการสร้างการรับรู้ความเข้าใจภารกิจขององค์กรเพื่อป้องกันและแจ้งเตือนภัยอาชญากรรมพิเศษ</v>
      </c>
      <c r="C90" s="112" t="s">
        <v>642</v>
      </c>
      <c r="D90" s="112" t="s">
        <v>28</v>
      </c>
      <c r="E90" s="112">
        <v>2566</v>
      </c>
      <c r="F90" s="112" t="s">
        <v>359</v>
      </c>
      <c r="G90" s="112" t="s">
        <v>65</v>
      </c>
      <c r="H90" s="112" t="s">
        <v>57</v>
      </c>
      <c r="I90" s="112" t="s">
        <v>165</v>
      </c>
      <c r="J90" s="112" t="s">
        <v>1308</v>
      </c>
      <c r="K90" s="112" t="s">
        <v>166</v>
      </c>
      <c r="L90" s="112" t="str">
        <f>'ทำการ 220102_use'!L19</f>
        <v>โครงการปกติ 2566</v>
      </c>
      <c r="M90" s="113" t="s">
        <v>1302</v>
      </c>
      <c r="N90" s="113" t="s">
        <v>807</v>
      </c>
      <c r="O90" s="113" t="str">
        <f>'ทำการ 220102_use'!O19</f>
        <v>หลัก</v>
      </c>
      <c r="P90" s="113">
        <f>'ทำการ 220102_use'!P19</f>
        <v>0</v>
      </c>
      <c r="Q90" s="119" t="s">
        <v>986</v>
      </c>
      <c r="R90" s="112" t="str">
        <f>'ทำการ 220102_use'!R19</f>
        <v>v2_220102V03F03</v>
      </c>
    </row>
    <row r="91" spans="1:18" s="69" customFormat="1" ht="22" customHeight="1">
      <c r="A91" s="112" t="s">
        <v>613</v>
      </c>
      <c r="B91" s="118" t="str">
        <f t="shared" si="1"/>
        <v>โครงการ แผนเพิ่มประสิทธิภาพ พ.ศ.2566</v>
      </c>
      <c r="C91" s="112" t="s">
        <v>614</v>
      </c>
      <c r="D91" s="112" t="s">
        <v>28</v>
      </c>
      <c r="E91" s="112">
        <v>2566</v>
      </c>
      <c r="F91" s="112" t="s">
        <v>359</v>
      </c>
      <c r="G91" s="112" t="s">
        <v>65</v>
      </c>
      <c r="H91" s="112" t="s">
        <v>615</v>
      </c>
      <c r="I91" s="112" t="s">
        <v>165</v>
      </c>
      <c r="J91" s="112" t="s">
        <v>1308</v>
      </c>
      <c r="K91" s="112" t="s">
        <v>166</v>
      </c>
      <c r="L91" s="112" t="str">
        <f>'ทำการ 220102_use'!L20</f>
        <v>โครงการปกติ 2566</v>
      </c>
      <c r="M91" s="113" t="s">
        <v>1302</v>
      </c>
      <c r="N91" s="113" t="s">
        <v>807</v>
      </c>
      <c r="O91" s="113" t="str">
        <f>'ทำการ 220102_use'!O20</f>
        <v>หลัก</v>
      </c>
      <c r="P91" s="113">
        <f>'ทำการ 220102_use'!P20</f>
        <v>0</v>
      </c>
      <c r="Q91" s="119" t="s">
        <v>987</v>
      </c>
      <c r="R91" s="112" t="str">
        <f>'ทำการ 220102_use'!R20</f>
        <v>v2_220102V03F03</v>
      </c>
    </row>
    <row r="92" spans="1:18" s="69" customFormat="1" ht="22" customHeight="1">
      <c r="A92" s="112" t="s">
        <v>647</v>
      </c>
      <c r="B92" s="118" t="str">
        <f t="shared" si="1"/>
        <v>โครงการการจัดทำและขับเคลื่อนแผนสร้างความผูกพันบุคลากรของกรมสอบสวนคดีพิเศษ</v>
      </c>
      <c r="C92" s="112" t="s">
        <v>648</v>
      </c>
      <c r="D92" s="112" t="s">
        <v>28</v>
      </c>
      <c r="E92" s="112">
        <v>2566</v>
      </c>
      <c r="F92" s="112" t="s">
        <v>359</v>
      </c>
      <c r="G92" s="112" t="s">
        <v>65</v>
      </c>
      <c r="H92" s="112" t="s">
        <v>649</v>
      </c>
      <c r="I92" s="112" t="s">
        <v>165</v>
      </c>
      <c r="J92" s="112" t="s">
        <v>1308</v>
      </c>
      <c r="K92" s="112" t="s">
        <v>166</v>
      </c>
      <c r="L92" s="112" t="str">
        <f>'ทำการ 220102_use'!L21</f>
        <v>โครงการปกติ 2566</v>
      </c>
      <c r="M92" s="113" t="s">
        <v>1303</v>
      </c>
      <c r="N92" s="113" t="s">
        <v>803</v>
      </c>
      <c r="O92" s="113" t="str">
        <f>'ทำการ 220102_use'!O21</f>
        <v>หลัก</v>
      </c>
      <c r="P92" s="113">
        <f>'ทำการ 220102_use'!P21</f>
        <v>0</v>
      </c>
      <c r="Q92" s="119" t="s">
        <v>988</v>
      </c>
      <c r="R92" s="112" t="str">
        <f>'ทำการ 220102_use'!R21</f>
        <v>v2_220102V02F04</v>
      </c>
    </row>
    <row r="93" spans="1:18" s="69" customFormat="1" ht="22" customHeight="1">
      <c r="A93" s="112" t="s">
        <v>654</v>
      </c>
      <c r="B93" s="118" t="str">
        <f t="shared" si="1"/>
        <v>การพัฒนาความร่วมมือกับหน่วยงานบังคับใช้กฎหมายต่างประเทศที่มีที่ตั้งในประเทศไทย</v>
      </c>
      <c r="C93" s="112" t="s">
        <v>655</v>
      </c>
      <c r="D93" s="112" t="s">
        <v>28</v>
      </c>
      <c r="E93" s="112">
        <v>2566</v>
      </c>
      <c r="F93" s="112" t="s">
        <v>359</v>
      </c>
      <c r="G93" s="112" t="s">
        <v>65</v>
      </c>
      <c r="H93" s="112" t="s">
        <v>466</v>
      </c>
      <c r="I93" s="112" t="s">
        <v>165</v>
      </c>
      <c r="J93" s="112" t="s">
        <v>1308</v>
      </c>
      <c r="K93" s="112" t="s">
        <v>166</v>
      </c>
      <c r="L93" s="112" t="str">
        <f>'ทำการ 220102_use'!L22</f>
        <v>โครงการปกติ 2566</v>
      </c>
      <c r="M93" s="113" t="s">
        <v>1302</v>
      </c>
      <c r="N93" s="113" t="s">
        <v>799</v>
      </c>
      <c r="O93" s="113" t="str">
        <f>'ทำการ 220102_use'!O22</f>
        <v>หลัก</v>
      </c>
      <c r="P93" s="113">
        <f>'ทำการ 220102_use'!P22</f>
        <v>0</v>
      </c>
      <c r="Q93" s="119" t="s">
        <v>989</v>
      </c>
      <c r="R93" s="112" t="str">
        <f>'ทำการ 220102_use'!R22</f>
        <v>v2_220102V03F01</v>
      </c>
    </row>
    <row r="94" spans="1:18" s="69" customFormat="1" ht="22" customHeight="1">
      <c r="A94" s="112" t="s">
        <v>657</v>
      </c>
      <c r="B94" s="118" t="str">
        <f t="shared" si="1"/>
        <v>จัดทำข้อเสนอว่าด้วยการปฏิบัติตามปฏิญญาสากลที่เกี่ยวกับการปฏิบัติต่อผู้เสียหายในการสืบสวนสอบสวนคดีพิเศษ</v>
      </c>
      <c r="C94" s="112" t="s">
        <v>658</v>
      </c>
      <c r="D94" s="112" t="s">
        <v>28</v>
      </c>
      <c r="E94" s="112">
        <v>2566</v>
      </c>
      <c r="F94" s="112" t="s">
        <v>359</v>
      </c>
      <c r="G94" s="112" t="s">
        <v>65</v>
      </c>
      <c r="H94" s="112" t="s">
        <v>72</v>
      </c>
      <c r="I94" s="112" t="s">
        <v>165</v>
      </c>
      <c r="J94" s="112" t="s">
        <v>1308</v>
      </c>
      <c r="K94" s="112" t="s">
        <v>166</v>
      </c>
      <c r="L94" s="112" t="str">
        <f>'ทำการ 220102_use'!L23</f>
        <v>โครงการปกติ 2566</v>
      </c>
      <c r="M94" s="113" t="s">
        <v>1302</v>
      </c>
      <c r="N94" s="113" t="s">
        <v>807</v>
      </c>
      <c r="O94" s="113" t="str">
        <f>'ทำการ 220102_use'!O23</f>
        <v>หลัก</v>
      </c>
      <c r="P94" s="113">
        <f>'ทำการ 220102_use'!P23</f>
        <v>0</v>
      </c>
      <c r="Q94" s="119" t="s">
        <v>990</v>
      </c>
      <c r="R94" s="112" t="str">
        <f>'ทำการ 220102_use'!R23</f>
        <v>v2_220102V03F03</v>
      </c>
    </row>
    <row r="95" spans="1:18" s="69" customFormat="1" ht="22" customHeight="1">
      <c r="A95" s="112" t="s">
        <v>660</v>
      </c>
      <c r="B95" s="118" t="str">
        <f t="shared" si="1"/>
        <v>พัฒนาระบบฐานข้อมูลบันทึกข้อตกลงความร่วมมือ (MOU)</v>
      </c>
      <c r="C95" s="112" t="s">
        <v>661</v>
      </c>
      <c r="D95" s="112" t="s">
        <v>28</v>
      </c>
      <c r="E95" s="112">
        <v>2566</v>
      </c>
      <c r="F95" s="112" t="s">
        <v>359</v>
      </c>
      <c r="G95" s="112" t="s">
        <v>65</v>
      </c>
      <c r="H95" s="112" t="s">
        <v>72</v>
      </c>
      <c r="I95" s="112" t="s">
        <v>165</v>
      </c>
      <c r="J95" s="112" t="s">
        <v>1308</v>
      </c>
      <c r="K95" s="112" t="s">
        <v>166</v>
      </c>
      <c r="L95" s="112" t="str">
        <f>'ทำการ 220102_use'!L24</f>
        <v>โครงการปกติ 2566</v>
      </c>
      <c r="M95" s="113" t="s">
        <v>1302</v>
      </c>
      <c r="N95" s="113" t="s">
        <v>807</v>
      </c>
      <c r="O95" s="113" t="str">
        <f>'ทำการ 220102_use'!O24</f>
        <v>หลัก</v>
      </c>
      <c r="P95" s="113">
        <f>'ทำการ 220102_use'!P24</f>
        <v>0</v>
      </c>
      <c r="Q95" s="119" t="s">
        <v>991</v>
      </c>
      <c r="R95" s="112" t="str">
        <f>'ทำการ 220102_use'!R24</f>
        <v>v2_220102V03F03</v>
      </c>
    </row>
    <row r="96" spans="1:18" s="69" customFormat="1" ht="22" customHeight="1">
      <c r="A96" s="112" t="s">
        <v>699</v>
      </c>
      <c r="B96" s="118" t="str">
        <f t="shared" ref="B96:B127" si="2">HYPERLINK(Q96,C96)</f>
        <v>โครงการ “สื่อสร้างสรรค์เพื่อส่งเสริมคุณธรรม จริยธรรม และวินัยข้าราชการ ประจำปีงบประมาณ พ.ศ. 2566 ”</v>
      </c>
      <c r="C96" s="112" t="s">
        <v>700</v>
      </c>
      <c r="D96" s="112" t="s">
        <v>28</v>
      </c>
      <c r="E96" s="112">
        <v>2566</v>
      </c>
      <c r="F96" s="112" t="s">
        <v>359</v>
      </c>
      <c r="G96" s="112" t="s">
        <v>65</v>
      </c>
      <c r="H96" s="112" t="s">
        <v>649</v>
      </c>
      <c r="I96" s="112" t="s">
        <v>165</v>
      </c>
      <c r="J96" s="112" t="s">
        <v>1308</v>
      </c>
      <c r="K96" s="112" t="s">
        <v>166</v>
      </c>
      <c r="L96" s="112" t="str">
        <f>'ทำการ 220102_use'!L25</f>
        <v>โครงการปกติ 2566</v>
      </c>
      <c r="M96" s="113" t="s">
        <v>1303</v>
      </c>
      <c r="N96" s="113" t="s">
        <v>803</v>
      </c>
      <c r="O96" s="113" t="str">
        <f>'ทำการ 220102_use'!O25</f>
        <v>หลัก</v>
      </c>
      <c r="P96" s="113">
        <f>'ทำการ 220102_use'!P25</f>
        <v>0</v>
      </c>
      <c r="Q96" s="119" t="s">
        <v>992</v>
      </c>
      <c r="R96" s="112" t="str">
        <f>'ทำการ 220102_use'!R25</f>
        <v>v2_220102V02F04</v>
      </c>
    </row>
    <row r="97" spans="1:18" s="69" customFormat="1" ht="22" customHeight="1">
      <c r="A97" s="112" t="s">
        <v>702</v>
      </c>
      <c r="B97" s="118" t="str">
        <f t="shared" si="2"/>
        <v>โครงการนวัตกรรมสารสนเทศการเผยแพร่องค์ความรู้เครือข่าย DSI เพื่อป้องกันการเกิดอาชญากรรมคดีพิเศษผ่านสื่อออนไลน์</v>
      </c>
      <c r="C97" s="112" t="s">
        <v>703</v>
      </c>
      <c r="D97" s="112" t="s">
        <v>28</v>
      </c>
      <c r="E97" s="112">
        <v>2566</v>
      </c>
      <c r="F97" s="112" t="s">
        <v>359</v>
      </c>
      <c r="G97" s="112" t="s">
        <v>65</v>
      </c>
      <c r="H97" s="112" t="s">
        <v>230</v>
      </c>
      <c r="I97" s="112" t="s">
        <v>165</v>
      </c>
      <c r="J97" s="112" t="s">
        <v>1308</v>
      </c>
      <c r="K97" s="112" t="s">
        <v>166</v>
      </c>
      <c r="L97" s="112" t="str">
        <f>'ทำการ 220102_use'!L26</f>
        <v>โครงการปกติ 2566</v>
      </c>
      <c r="M97" s="113" t="s">
        <v>1302</v>
      </c>
      <c r="N97" s="113" t="s">
        <v>807</v>
      </c>
      <c r="O97" s="113" t="str">
        <f>'ทำการ 220102_use'!O26</f>
        <v>หลัก</v>
      </c>
      <c r="P97" s="113">
        <f>'ทำการ 220102_use'!P26</f>
        <v>0</v>
      </c>
      <c r="Q97" s="119" t="s">
        <v>993</v>
      </c>
      <c r="R97" s="112" t="str">
        <f>'ทำการ 220102_use'!R26</f>
        <v>v2_220102V03F03</v>
      </c>
    </row>
    <row r="98" spans="1:18" s="69" customFormat="1" ht="22" customHeight="1">
      <c r="A98" s="112" t="s">
        <v>705</v>
      </c>
      <c r="B98" s="118" t="str">
        <f t="shared" si="2"/>
        <v>โครงการขับเคลื่อนสถาบันการสอบสวนคดีพิเศษ</v>
      </c>
      <c r="C98" s="112" t="s">
        <v>706</v>
      </c>
      <c r="D98" s="112" t="s">
        <v>28</v>
      </c>
      <c r="E98" s="112">
        <v>2566</v>
      </c>
      <c r="F98" s="112" t="s">
        <v>359</v>
      </c>
      <c r="G98" s="112" t="s">
        <v>65</v>
      </c>
      <c r="H98" s="112" t="s">
        <v>188</v>
      </c>
      <c r="I98" s="112" t="s">
        <v>165</v>
      </c>
      <c r="J98" s="112" t="s">
        <v>1308</v>
      </c>
      <c r="K98" s="112" t="s">
        <v>166</v>
      </c>
      <c r="L98" s="112" t="str">
        <f>'ทำการ 220102_use'!L27</f>
        <v>โครงการปกติ 2566</v>
      </c>
      <c r="M98" s="113" t="s">
        <v>1303</v>
      </c>
      <c r="N98" s="113" t="s">
        <v>803</v>
      </c>
      <c r="O98" s="113" t="str">
        <f>'ทำการ 220102_use'!O27</f>
        <v>หลัก</v>
      </c>
      <c r="P98" s="113">
        <f>'ทำการ 220102_use'!P27</f>
        <v>0</v>
      </c>
      <c r="Q98" s="119" t="s">
        <v>994</v>
      </c>
      <c r="R98" s="112" t="str">
        <f>'ทำการ 220102_use'!R27</f>
        <v>v2_220102V02F04</v>
      </c>
    </row>
    <row r="99" spans="1:18" s="69" customFormat="1" ht="22" customHeight="1">
      <c r="A99" s="112" t="s">
        <v>708</v>
      </c>
      <c r="B99" s="118" t="str">
        <f t="shared" si="2"/>
        <v>แผนงานงานวิจัยด้านกฎหมายและกระบวนการยุติธรรม</v>
      </c>
      <c r="C99" s="112" t="s">
        <v>709</v>
      </c>
      <c r="D99" s="112" t="s">
        <v>28</v>
      </c>
      <c r="E99" s="112">
        <v>2566</v>
      </c>
      <c r="F99" s="112" t="s">
        <v>359</v>
      </c>
      <c r="G99" s="112" t="s">
        <v>65</v>
      </c>
      <c r="H99" s="112" t="s">
        <v>188</v>
      </c>
      <c r="I99" s="112" t="s">
        <v>165</v>
      </c>
      <c r="J99" s="112" t="s">
        <v>1308</v>
      </c>
      <c r="K99" s="112" t="s">
        <v>166</v>
      </c>
      <c r="L99" s="112" t="str">
        <f>'ทำการ 220102_use'!L28</f>
        <v>โครงการปกติ 2566</v>
      </c>
      <c r="M99" s="113" t="s">
        <v>1302</v>
      </c>
      <c r="N99" s="113" t="s">
        <v>807</v>
      </c>
      <c r="O99" s="113" t="str">
        <f>'ทำการ 220102_use'!O28</f>
        <v>หลัก</v>
      </c>
      <c r="P99" s="113">
        <f>'ทำการ 220102_use'!P28</f>
        <v>0</v>
      </c>
      <c r="Q99" s="119" t="s">
        <v>995</v>
      </c>
      <c r="R99" s="112" t="str">
        <f>'ทำการ 220102_use'!R28</f>
        <v>v2_220102V03F03</v>
      </c>
    </row>
    <row r="100" spans="1:18" s="69" customFormat="1" ht="22" customHeight="1">
      <c r="A100" s="112" t="s">
        <v>666</v>
      </c>
      <c r="B100" s="118" t="str">
        <f t="shared" si="2"/>
        <v>โครงการพัฒนามาตรฐานผู้ปฏิบัติงานในคดีพิเศษ</v>
      </c>
      <c r="C100" s="112" t="s">
        <v>667</v>
      </c>
      <c r="D100" s="112" t="s">
        <v>28</v>
      </c>
      <c r="E100" s="112">
        <v>2566</v>
      </c>
      <c r="F100" s="112" t="s">
        <v>359</v>
      </c>
      <c r="G100" s="112" t="s">
        <v>65</v>
      </c>
      <c r="H100" s="112" t="s">
        <v>649</v>
      </c>
      <c r="I100" s="112" t="s">
        <v>165</v>
      </c>
      <c r="J100" s="112" t="s">
        <v>1308</v>
      </c>
      <c r="K100" s="112" t="s">
        <v>166</v>
      </c>
      <c r="L100" s="112" t="str">
        <f>'ทำการ 220102_use'!L29</f>
        <v>โครงการปกติ 2566</v>
      </c>
      <c r="M100" s="113" t="s">
        <v>1302</v>
      </c>
      <c r="N100" s="113" t="s">
        <v>807</v>
      </c>
      <c r="O100" s="113" t="str">
        <f>'ทำการ 220102_use'!O29</f>
        <v>หลัก</v>
      </c>
      <c r="P100" s="113">
        <f>'ทำการ 220102_use'!P29</f>
        <v>0</v>
      </c>
      <c r="Q100" s="119" t="s">
        <v>996</v>
      </c>
      <c r="R100" s="112" t="str">
        <f>'ทำการ 220102_use'!R29</f>
        <v>v2_220102V03F03</v>
      </c>
    </row>
    <row r="101" spans="1:18" s="69" customFormat="1" ht="22" customHeight="1">
      <c r="A101" s="112" t="s">
        <v>683</v>
      </c>
      <c r="B101" s="118" t="str">
        <f t="shared" si="2"/>
        <v>โครงการการป้องกันอาชญากรรมทางเพศ ในสถานศึกษาและชุมชน</v>
      </c>
      <c r="C101" s="112" t="s">
        <v>684</v>
      </c>
      <c r="D101" s="112" t="s">
        <v>28</v>
      </c>
      <c r="E101" s="112">
        <v>2566</v>
      </c>
      <c r="F101" s="112" t="s">
        <v>359</v>
      </c>
      <c r="G101" s="112" t="s">
        <v>65</v>
      </c>
      <c r="H101" s="112" t="s">
        <v>230</v>
      </c>
      <c r="I101" s="112" t="s">
        <v>165</v>
      </c>
      <c r="J101" s="112" t="s">
        <v>1308</v>
      </c>
      <c r="K101" s="112" t="s">
        <v>166</v>
      </c>
      <c r="L101" s="112" t="str">
        <f>'ทำการ 220102_use'!L30</f>
        <v>โครงการปกติ 2566</v>
      </c>
      <c r="M101" s="113" t="s">
        <v>1302</v>
      </c>
      <c r="N101" s="113" t="s">
        <v>807</v>
      </c>
      <c r="O101" s="113" t="str">
        <f>'ทำการ 220102_use'!O30</f>
        <v>หลัก</v>
      </c>
      <c r="P101" s="113">
        <f>'ทำการ 220102_use'!P30</f>
        <v>0</v>
      </c>
      <c r="Q101" s="119" t="s">
        <v>997</v>
      </c>
      <c r="R101" s="112" t="str">
        <f>'ทำการ 220102_use'!R30</f>
        <v>v2_220102V03F03</v>
      </c>
    </row>
    <row r="102" spans="1:18" s="69" customFormat="1" ht="22" customHeight="1">
      <c r="A102" s="112" t="s">
        <v>696</v>
      </c>
      <c r="B102" s="118" t="str">
        <f t="shared" si="2"/>
        <v>โครงการ “การส่งเสริมสร้างองค์กรต้นแบบในด้านการบริหารจัดการ”</v>
      </c>
      <c r="C102" s="112" t="s">
        <v>697</v>
      </c>
      <c r="D102" s="112" t="s">
        <v>28</v>
      </c>
      <c r="E102" s="112">
        <v>2566</v>
      </c>
      <c r="F102" s="112" t="s">
        <v>359</v>
      </c>
      <c r="G102" s="112" t="s">
        <v>65</v>
      </c>
      <c r="H102" s="112" t="s">
        <v>649</v>
      </c>
      <c r="I102" s="112" t="s">
        <v>165</v>
      </c>
      <c r="J102" s="112" t="s">
        <v>1308</v>
      </c>
      <c r="K102" s="112" t="s">
        <v>166</v>
      </c>
      <c r="L102" s="112" t="str">
        <f>'ทำการ 220102_use'!L31</f>
        <v>โครงการปกติ 2566</v>
      </c>
      <c r="M102" s="113" t="s">
        <v>1302</v>
      </c>
      <c r="N102" s="113" t="s">
        <v>807</v>
      </c>
      <c r="O102" s="113" t="str">
        <f>'ทำการ 220102_use'!O31</f>
        <v>หลัก</v>
      </c>
      <c r="P102" s="113">
        <f>'ทำการ 220102_use'!P31</f>
        <v>0</v>
      </c>
      <c r="Q102" s="119" t="s">
        <v>998</v>
      </c>
      <c r="R102" s="112" t="str">
        <f>'ทำการ 220102_use'!R31</f>
        <v>v2_220102V03F03</v>
      </c>
    </row>
    <row r="103" spans="1:18" s="69" customFormat="1" ht="22" customHeight="1">
      <c r="A103" s="112" t="s">
        <v>663</v>
      </c>
      <c r="B103" s="118" t="str">
        <f t="shared" si="2"/>
        <v>โครงการการจัดทำแผนเส้นทางความก้าวหน้าในสายอาชีพ (Career Path)</v>
      </c>
      <c r="C103" s="112" t="s">
        <v>664</v>
      </c>
      <c r="D103" s="112" t="s">
        <v>28</v>
      </c>
      <c r="E103" s="112">
        <v>2566</v>
      </c>
      <c r="F103" s="112" t="s">
        <v>359</v>
      </c>
      <c r="G103" s="112" t="s">
        <v>65</v>
      </c>
      <c r="H103" s="112" t="s">
        <v>649</v>
      </c>
      <c r="I103" s="112" t="s">
        <v>165</v>
      </c>
      <c r="J103" s="112" t="s">
        <v>1308</v>
      </c>
      <c r="K103" s="112" t="s">
        <v>166</v>
      </c>
      <c r="L103" s="112" t="str">
        <f>'ทำการ 220102_use'!L32</f>
        <v>โครงการปกติ 2566</v>
      </c>
      <c r="M103" s="113" t="s">
        <v>1303</v>
      </c>
      <c r="N103" s="113" t="s">
        <v>803</v>
      </c>
      <c r="O103" s="113" t="str">
        <f>'ทำการ 220102_use'!O32</f>
        <v>หลัก</v>
      </c>
      <c r="P103" s="113">
        <f>'ทำการ 220102_use'!P32</f>
        <v>0</v>
      </c>
      <c r="Q103" s="119" t="s">
        <v>999</v>
      </c>
      <c r="R103" s="112" t="str">
        <f>'ทำการ 220102_use'!R32</f>
        <v>v2_220102V02F04</v>
      </c>
    </row>
    <row r="104" spans="1:18" s="69" customFormat="1" ht="22" customHeight="1">
      <c r="A104" s="112" t="s">
        <v>672</v>
      </c>
      <c r="B104" s="118" t="str">
        <f t="shared" si="2"/>
        <v>โครงการคุ้มครองพยานและบริหารจัดการศูนย์คุ้มครองพยานของกรมสอบสวนคดีพิเศษ</v>
      </c>
      <c r="C104" s="112" t="s">
        <v>673</v>
      </c>
      <c r="D104" s="112" t="s">
        <v>28</v>
      </c>
      <c r="E104" s="112">
        <v>2566</v>
      </c>
      <c r="F104" s="112" t="s">
        <v>359</v>
      </c>
      <c r="G104" s="112" t="s">
        <v>65</v>
      </c>
      <c r="H104" s="112" t="s">
        <v>164</v>
      </c>
      <c r="I104" s="112" t="s">
        <v>165</v>
      </c>
      <c r="J104" s="112" t="s">
        <v>1308</v>
      </c>
      <c r="K104" s="112" t="s">
        <v>166</v>
      </c>
      <c r="L104" s="112" t="str">
        <f>'ทำการ 220102_use'!L33</f>
        <v>โครงการปกติ 2566</v>
      </c>
      <c r="M104" s="113" t="s">
        <v>1302</v>
      </c>
      <c r="N104" s="113" t="s">
        <v>799</v>
      </c>
      <c r="O104" s="113" t="str">
        <f>'ทำการ 220102_use'!O33</f>
        <v>หลัก</v>
      </c>
      <c r="P104" s="113">
        <f>'ทำการ 220102_use'!P33</f>
        <v>0</v>
      </c>
      <c r="Q104" s="119" t="s">
        <v>1000</v>
      </c>
      <c r="R104" s="112" t="str">
        <f>'ทำการ 220102_use'!R33</f>
        <v>v2_220102V03F01</v>
      </c>
    </row>
    <row r="105" spans="1:18" s="69" customFormat="1" ht="22" customHeight="1">
      <c r="A105" s="112" t="s">
        <v>690</v>
      </c>
      <c r="B105" s="118" t="str">
        <f t="shared" si="2"/>
        <v>โครงการปรับมโนทัศน์ในการครองตน ตามหลักสุจริตธรรมให้กับผู้บริหารทุกระดับของกรมสอบสวนคดีพิเศษ ประจำปีงบประมาณ พ.ศ. 2566</v>
      </c>
      <c r="C105" s="112" t="s">
        <v>691</v>
      </c>
      <c r="D105" s="112" t="s">
        <v>28</v>
      </c>
      <c r="E105" s="112">
        <v>2566</v>
      </c>
      <c r="F105" s="112" t="s">
        <v>359</v>
      </c>
      <c r="G105" s="112" t="s">
        <v>65</v>
      </c>
      <c r="H105" s="112" t="s">
        <v>649</v>
      </c>
      <c r="I105" s="112" t="s">
        <v>165</v>
      </c>
      <c r="J105" s="112" t="s">
        <v>1308</v>
      </c>
      <c r="K105" s="112" t="s">
        <v>166</v>
      </c>
      <c r="L105" s="112" t="str">
        <f>'ทำการ 220102_use'!L34</f>
        <v>โครงการปกติ 2566</v>
      </c>
      <c r="M105" s="113" t="s">
        <v>1303</v>
      </c>
      <c r="N105" s="113" t="s">
        <v>803</v>
      </c>
      <c r="O105" s="113" t="str">
        <f>'ทำการ 220102_use'!O34</f>
        <v>หลัก</v>
      </c>
      <c r="P105" s="113">
        <f>'ทำการ 220102_use'!P34</f>
        <v>0</v>
      </c>
      <c r="Q105" s="119" t="s">
        <v>1001</v>
      </c>
      <c r="R105" s="112" t="str">
        <f>'ทำการ 220102_use'!R34</f>
        <v>v2_220102V02F04</v>
      </c>
    </row>
    <row r="106" spans="1:18" s="69" customFormat="1" ht="22" customHeight="1">
      <c r="A106" s="112" t="s">
        <v>669</v>
      </c>
      <c r="B106" s="118" t="str">
        <f t="shared" si="2"/>
        <v>โครงการ “ระบบ AI Chatbot “DSI วานหน่อย (WanNoi)” ในการให้บริการประชาชน”</v>
      </c>
      <c r="C106" s="112" t="s">
        <v>670</v>
      </c>
      <c r="D106" s="112" t="s">
        <v>28</v>
      </c>
      <c r="E106" s="112">
        <v>2566</v>
      </c>
      <c r="F106" s="112" t="s">
        <v>359</v>
      </c>
      <c r="G106" s="112" t="s">
        <v>65</v>
      </c>
      <c r="H106" s="112" t="s">
        <v>283</v>
      </c>
      <c r="I106" s="112" t="s">
        <v>165</v>
      </c>
      <c r="J106" s="112" t="s">
        <v>1308</v>
      </c>
      <c r="K106" s="112" t="s">
        <v>166</v>
      </c>
      <c r="L106" s="112" t="str">
        <f>'ทำการ 220102_use'!L35</f>
        <v>โครงการปกติ 2566</v>
      </c>
      <c r="M106" s="113" t="s">
        <v>1302</v>
      </c>
      <c r="N106" s="113" t="s">
        <v>807</v>
      </c>
      <c r="O106" s="113" t="str">
        <f>'ทำการ 220102_use'!O35</f>
        <v>หลัก</v>
      </c>
      <c r="P106" s="113">
        <f>'ทำการ 220102_use'!P35</f>
        <v>0</v>
      </c>
      <c r="Q106" s="119" t="s">
        <v>1002</v>
      </c>
      <c r="R106" s="112" t="str">
        <f>'ทำการ 220102_use'!R35</f>
        <v>v2_220102V03F03</v>
      </c>
    </row>
    <row r="107" spans="1:18" s="69" customFormat="1" ht="22" customHeight="1">
      <c r="A107" s="112" t="s">
        <v>675</v>
      </c>
      <c r="B107" s="118" t="str">
        <f t="shared" si="2"/>
        <v>โครงการ “เสริมสร้างความรู้ ความเข้าใจ ด้านคุณธรรม จริยธรรม หลักธรรมาภิบาลเพื่อป้องกันและต่อต้านการทุจริตประพฤติมิชอบ ให้กับข้าราชการและเจ้าหน้าที่กรมสอบสวนคดีพิเศษ ประจำปีงบประมาณ พ.ศ. 2566”</v>
      </c>
      <c r="C107" s="112" t="s">
        <v>676</v>
      </c>
      <c r="D107" s="112" t="s">
        <v>28</v>
      </c>
      <c r="E107" s="112">
        <v>2566</v>
      </c>
      <c r="F107" s="112" t="s">
        <v>359</v>
      </c>
      <c r="G107" s="112" t="s">
        <v>65</v>
      </c>
      <c r="H107" s="112" t="s">
        <v>649</v>
      </c>
      <c r="I107" s="112" t="s">
        <v>165</v>
      </c>
      <c r="J107" s="112" t="s">
        <v>1308</v>
      </c>
      <c r="K107" s="112" t="s">
        <v>166</v>
      </c>
      <c r="L107" s="112" t="str">
        <f>'ทำการ 220102_use'!L36</f>
        <v>โครงการปกติ 2566</v>
      </c>
      <c r="M107" s="113" t="s">
        <v>1303</v>
      </c>
      <c r="N107" s="113" t="s">
        <v>803</v>
      </c>
      <c r="O107" s="113" t="str">
        <f>'ทำการ 220102_use'!O36</f>
        <v>หลัก</v>
      </c>
      <c r="P107" s="113">
        <f>'ทำการ 220102_use'!P36</f>
        <v>0</v>
      </c>
      <c r="Q107" s="119" t="s">
        <v>1003</v>
      </c>
      <c r="R107" s="112" t="str">
        <f>'ทำการ 220102_use'!R36</f>
        <v>v2_220102V02F04</v>
      </c>
    </row>
    <row r="108" spans="1:18" s="69" customFormat="1" ht="22" customHeight="1">
      <c r="A108" s="112" t="s">
        <v>693</v>
      </c>
      <c r="B108" s="118" t="str">
        <f t="shared" si="2"/>
        <v>โครงการ “การประเมินคุณธรรมและความโปร่งใสในการดำเนินงานของหน่วยงานภาครัฐ”</v>
      </c>
      <c r="C108" s="112" t="s">
        <v>694</v>
      </c>
      <c r="D108" s="112" t="s">
        <v>28</v>
      </c>
      <c r="E108" s="112">
        <v>2566</v>
      </c>
      <c r="F108" s="112" t="s">
        <v>359</v>
      </c>
      <c r="G108" s="112" t="s">
        <v>65</v>
      </c>
      <c r="H108" s="112" t="s">
        <v>649</v>
      </c>
      <c r="I108" s="112" t="s">
        <v>165</v>
      </c>
      <c r="J108" s="112" t="s">
        <v>1308</v>
      </c>
      <c r="K108" s="112" t="s">
        <v>166</v>
      </c>
      <c r="L108" s="112" t="str">
        <f>'ทำการ 220102_use'!L37</f>
        <v>โครงการปกติ 2566</v>
      </c>
      <c r="M108" s="113" t="s">
        <v>1302</v>
      </c>
      <c r="N108" s="113" t="s">
        <v>807</v>
      </c>
      <c r="O108" s="113" t="str">
        <f>'ทำการ 220102_use'!O37</f>
        <v>หลัก</v>
      </c>
      <c r="P108" s="113">
        <f>'ทำการ 220102_use'!P37</f>
        <v>0</v>
      </c>
      <c r="Q108" s="119" t="s">
        <v>1004</v>
      </c>
      <c r="R108" s="112" t="str">
        <f>'ทำการ 220102_use'!R37</f>
        <v>v2_220102V03F03</v>
      </c>
    </row>
    <row r="109" spans="1:18" s="69" customFormat="1" ht="22" customHeight="1">
      <c r="A109" s="112" t="s">
        <v>686</v>
      </c>
      <c r="B109" s="118" t="str">
        <f t="shared" si="2"/>
        <v>โครงการอำนวยความเป็นธรรม</v>
      </c>
      <c r="C109" s="112" t="s">
        <v>687</v>
      </c>
      <c r="D109" s="112" t="s">
        <v>28</v>
      </c>
      <c r="E109" s="112">
        <v>2566</v>
      </c>
      <c r="F109" s="112" t="s">
        <v>359</v>
      </c>
      <c r="G109" s="112" t="s">
        <v>65</v>
      </c>
      <c r="H109" s="112" t="s">
        <v>688</v>
      </c>
      <c r="I109" s="112" t="s">
        <v>165</v>
      </c>
      <c r="J109" s="112" t="s">
        <v>1308</v>
      </c>
      <c r="K109" s="112" t="s">
        <v>166</v>
      </c>
      <c r="L109" s="112" t="str">
        <f>'ทำการ 220102_use'!L38</f>
        <v>โครงการปกติ 2566</v>
      </c>
      <c r="M109" s="113" t="s">
        <v>1302</v>
      </c>
      <c r="N109" s="113" t="s">
        <v>807</v>
      </c>
      <c r="O109" s="113" t="str">
        <f>'ทำการ 220102_use'!O38</f>
        <v>หลัก</v>
      </c>
      <c r="P109" s="113">
        <f>'ทำการ 220102_use'!P38</f>
        <v>0</v>
      </c>
      <c r="Q109" s="119" t="s">
        <v>1005</v>
      </c>
      <c r="R109" s="112" t="str">
        <f>'ทำการ 220102_use'!R38</f>
        <v>v2_220102V03F03</v>
      </c>
    </row>
    <row r="110" spans="1:18" s="69" customFormat="1" ht="22" customHeight="1">
      <c r="A110" s="112" t="s">
        <v>678</v>
      </c>
      <c r="B110" s="118" t="str">
        <f t="shared" si="2"/>
        <v>โครงการสัมมนาทางวิชาการประจำปีของการประกาศใช้พระราชบัญญัติข้อมูลข่าวสารของราชการ พ.ศ. 2540 ประจำปี 2566</v>
      </c>
      <c r="C110" s="112" t="s">
        <v>679</v>
      </c>
      <c r="D110" s="112" t="s">
        <v>28</v>
      </c>
      <c r="E110" s="112">
        <v>2566</v>
      </c>
      <c r="F110" s="112" t="s">
        <v>359</v>
      </c>
      <c r="G110" s="112" t="s">
        <v>65</v>
      </c>
      <c r="H110" s="112" t="s">
        <v>680</v>
      </c>
      <c r="I110" s="112" t="s">
        <v>681</v>
      </c>
      <c r="J110" s="112" t="s">
        <v>1445</v>
      </c>
      <c r="K110" s="112" t="s">
        <v>107</v>
      </c>
      <c r="L110" s="112" t="str">
        <f>'ทำการ 220102_use'!L39</f>
        <v>โครงการปกติ 2566</v>
      </c>
      <c r="M110" s="113" t="s">
        <v>1302</v>
      </c>
      <c r="N110" s="113" t="s">
        <v>807</v>
      </c>
      <c r="O110" s="113" t="str">
        <f>'ทำการ 220102_use'!O39</f>
        <v>หลัก</v>
      </c>
      <c r="P110" s="113">
        <f>'ทำการ 220102_use'!P39</f>
        <v>0</v>
      </c>
      <c r="Q110" s="119" t="s">
        <v>1006</v>
      </c>
      <c r="R110" s="112" t="str">
        <f>'ทำการ 220102_use'!R39</f>
        <v>v2_220102V03F03</v>
      </c>
    </row>
    <row r="111" spans="1:18" s="69" customFormat="1" ht="22" customHeight="1">
      <c r="A111" s="112" t="s">
        <v>711</v>
      </c>
      <c r="B111" s="118" t="str">
        <f t="shared" si="2"/>
        <v>กิจกรรมเสริมสร้างความรู้ความเข้าใจ และติดตามประเมินผลการบังคับใช้กฎหมายเกี่ยวกับการศึกษา ประจำปีงบประมาณ พ.ศ. 2566</v>
      </c>
      <c r="C111" s="112" t="s">
        <v>712</v>
      </c>
      <c r="D111" s="112" t="s">
        <v>28</v>
      </c>
      <c r="E111" s="112">
        <v>2566</v>
      </c>
      <c r="F111" s="112" t="s">
        <v>713</v>
      </c>
      <c r="G111" s="112" t="s">
        <v>713</v>
      </c>
      <c r="H111" s="112" t="s">
        <v>714</v>
      </c>
      <c r="I111" s="112" t="s">
        <v>574</v>
      </c>
      <c r="J111" s="112" t="s">
        <v>1443</v>
      </c>
      <c r="K111" s="112" t="s">
        <v>174</v>
      </c>
      <c r="L111" s="112" t="str">
        <f>'ทำการ 220102_use'!L40</f>
        <v>โครงการปกติ 2566</v>
      </c>
      <c r="M111" s="113" t="s">
        <v>1304</v>
      </c>
      <c r="N111" s="113" t="s">
        <v>879</v>
      </c>
      <c r="O111" s="113" t="str">
        <f>'ทำการ 220102_use'!O40</f>
        <v>หลัก</v>
      </c>
      <c r="P111" s="113">
        <f>'ทำการ 220102_use'!P40</f>
        <v>0</v>
      </c>
      <c r="Q111" s="119" t="s">
        <v>1007</v>
      </c>
      <c r="R111" s="112" t="str">
        <f>'ทำการ 220102_use'!R40</f>
        <v>v2_220102V01F02</v>
      </c>
    </row>
    <row r="112" spans="1:18" s="69" customFormat="1" ht="22" customHeight="1">
      <c r="A112" s="112" t="s">
        <v>734</v>
      </c>
      <c r="B112" s="118" t="str">
        <f t="shared" si="2"/>
        <v>โครงการจัดตั้งแหล่งข่าวบุคคลระดับพื้นที่</v>
      </c>
      <c r="C112" s="112" t="s">
        <v>475</v>
      </c>
      <c r="D112" s="112" t="s">
        <v>28</v>
      </c>
      <c r="E112" s="112">
        <v>2566</v>
      </c>
      <c r="F112" s="112" t="s">
        <v>359</v>
      </c>
      <c r="G112" s="112" t="s">
        <v>65</v>
      </c>
      <c r="H112" s="112" t="s">
        <v>230</v>
      </c>
      <c r="I112" s="112" t="s">
        <v>165</v>
      </c>
      <c r="J112" s="112" t="s">
        <v>1308</v>
      </c>
      <c r="K112" s="112" t="s">
        <v>166</v>
      </c>
      <c r="L112" s="112" t="str">
        <f>'ทำการ 220102_use'!L41</f>
        <v>โครงการปกติ 2566</v>
      </c>
      <c r="M112" s="113" t="s">
        <v>1302</v>
      </c>
      <c r="N112" s="113" t="s">
        <v>799</v>
      </c>
      <c r="O112" s="113" t="str">
        <f>'ทำการ 220102_use'!O41</f>
        <v>หลัก</v>
      </c>
      <c r="P112" s="113">
        <f>'ทำการ 220102_use'!P41</f>
        <v>0</v>
      </c>
      <c r="Q112" s="119" t="s">
        <v>1008</v>
      </c>
      <c r="R112" s="112" t="str">
        <f>'ทำการ 220102_use'!R41</f>
        <v>v2_220102V03F01</v>
      </c>
    </row>
    <row r="113" spans="1:18" s="69" customFormat="1" ht="22" customHeight="1">
      <c r="A113" s="112" t="s">
        <v>736</v>
      </c>
      <c r="B113" s="118" t="str">
        <f t="shared" si="2"/>
        <v xml:space="preserve">โครงการประชุมด้านการบังคับคดีร่วมกับหน่วยงานด้านการบังคับคดีล้มละลายของประเทศสมาชิกอาเซียนและประเทศคู่เจรจา (สาธารณรัฐประชาชนจีน ประเทศญี่ปุ่น และสาธารณรัฐเกาหลี)               </v>
      </c>
      <c r="C113" s="112" t="s">
        <v>1009</v>
      </c>
      <c r="D113" s="112" t="s">
        <v>28</v>
      </c>
      <c r="E113" s="112">
        <v>2566</v>
      </c>
      <c r="F113" s="112" t="s">
        <v>738</v>
      </c>
      <c r="G113" s="112" t="s">
        <v>739</v>
      </c>
      <c r="H113" s="112" t="s">
        <v>57</v>
      </c>
      <c r="I113" s="112" t="s">
        <v>740</v>
      </c>
      <c r="J113" s="112" t="s">
        <v>1432</v>
      </c>
      <c r="K113" s="112" t="s">
        <v>166</v>
      </c>
      <c r="L113" s="112" t="str">
        <f>'ทำการ 220102_use'!L42</f>
        <v>โครงการปกติ 2566</v>
      </c>
      <c r="M113" s="113" t="s">
        <v>1304</v>
      </c>
      <c r="N113" s="113" t="s">
        <v>879</v>
      </c>
      <c r="O113" s="113" t="str">
        <f>'ทำการ 220102_use'!O42</f>
        <v>หลัก</v>
      </c>
      <c r="P113" s="113">
        <f>'ทำการ 220102_use'!P42</f>
        <v>0</v>
      </c>
      <c r="Q113" s="119" t="s">
        <v>1010</v>
      </c>
      <c r="R113" s="112" t="str">
        <f>'ทำการ 220102_use'!R42</f>
        <v>v2_220102V01F02</v>
      </c>
    </row>
    <row r="114" spans="1:18" s="69" customFormat="1" ht="22" customHeight="1">
      <c r="A114" s="112" t="s">
        <v>742</v>
      </c>
      <c r="B114" s="118" t="str">
        <f t="shared" si="2"/>
        <v xml:space="preserve">โครงการปรับปรุงกฎหมายและการให้บริการของภาครัฐ              </v>
      </c>
      <c r="C114" s="112" t="s">
        <v>1011</v>
      </c>
      <c r="D114" s="112" t="s">
        <v>28</v>
      </c>
      <c r="E114" s="112">
        <v>2566</v>
      </c>
      <c r="F114" s="112" t="s">
        <v>359</v>
      </c>
      <c r="G114" s="112" t="s">
        <v>65</v>
      </c>
      <c r="H114" s="112" t="s">
        <v>57</v>
      </c>
      <c r="I114" s="112" t="s">
        <v>740</v>
      </c>
      <c r="J114" s="112" t="s">
        <v>1432</v>
      </c>
      <c r="K114" s="112" t="s">
        <v>166</v>
      </c>
      <c r="L114" s="112" t="str">
        <f>'ทำการ 220102_use'!L43</f>
        <v>โครงการปกติ 2566</v>
      </c>
      <c r="M114" s="113" t="s">
        <v>1304</v>
      </c>
      <c r="N114" s="113" t="s">
        <v>879</v>
      </c>
      <c r="O114" s="113" t="str">
        <f>'ทำการ 220102_use'!O43</f>
        <v>หลัก</v>
      </c>
      <c r="P114" s="113">
        <f>'ทำการ 220102_use'!P43</f>
        <v>0</v>
      </c>
      <c r="Q114" s="119" t="s">
        <v>1012</v>
      </c>
      <c r="R114" s="112" t="str">
        <f>'ทำการ 220102_use'!R43</f>
        <v>v2_220102V01F02</v>
      </c>
    </row>
    <row r="115" spans="1:18" s="69" customFormat="1" ht="22" customHeight="1">
      <c r="A115" s="112" t="s">
        <v>716</v>
      </c>
      <c r="B115" s="118" t="str">
        <f t="shared" si="2"/>
        <v xml:space="preserve">งานปราบปรามอาชญากรรมพิเศษ </v>
      </c>
      <c r="C115" s="112" t="s">
        <v>1013</v>
      </c>
      <c r="D115" s="112" t="s">
        <v>28</v>
      </c>
      <c r="E115" s="112">
        <v>2566</v>
      </c>
      <c r="F115" s="112" t="s">
        <v>359</v>
      </c>
      <c r="G115" s="112" t="s">
        <v>65</v>
      </c>
      <c r="H115" s="112" t="s">
        <v>230</v>
      </c>
      <c r="I115" s="112" t="s">
        <v>165</v>
      </c>
      <c r="J115" s="112" t="s">
        <v>1308</v>
      </c>
      <c r="K115" s="112" t="s">
        <v>166</v>
      </c>
      <c r="L115" s="112" t="str">
        <f>'ทำการ 220102_use'!L44</f>
        <v>โครงการปกติ 2566</v>
      </c>
      <c r="M115" s="113" t="s">
        <v>1302</v>
      </c>
      <c r="N115" s="113" t="s">
        <v>799</v>
      </c>
      <c r="O115" s="113" t="str">
        <f>'ทำการ 220102_use'!O44</f>
        <v>หลัก</v>
      </c>
      <c r="P115" s="113">
        <f>'ทำการ 220102_use'!P44</f>
        <v>0</v>
      </c>
      <c r="Q115" s="119" t="s">
        <v>1014</v>
      </c>
      <c r="R115" s="112" t="str">
        <f>'ทำการ 220102_use'!R44</f>
        <v>v2_220102V03F01</v>
      </c>
    </row>
    <row r="116" spans="1:18" s="69" customFormat="1" ht="22" customHeight="1">
      <c r="A116" s="112" t="s">
        <v>731</v>
      </c>
      <c r="B116" s="118" t="str">
        <f t="shared" si="2"/>
        <v xml:space="preserve">โครงการ จัดทําสิ่งพิมพ์ (หนังสือจดหมายเหตุศาลรัฐธรรมนูญ) </v>
      </c>
      <c r="C116" s="112" t="s">
        <v>1015</v>
      </c>
      <c r="D116" s="112" t="s">
        <v>28</v>
      </c>
      <c r="E116" s="112">
        <v>2566</v>
      </c>
      <c r="F116" s="112" t="s">
        <v>359</v>
      </c>
      <c r="G116" s="112" t="s">
        <v>65</v>
      </c>
      <c r="H116" s="112">
        <v>0</v>
      </c>
      <c r="I116" s="112" t="s">
        <v>121</v>
      </c>
      <c r="J116" s="112" t="s">
        <v>1309</v>
      </c>
      <c r="K116" s="112" t="s">
        <v>83</v>
      </c>
      <c r="L116" s="112" t="str">
        <f>'ทำการ 220102_use'!L45</f>
        <v>โครงการปกติ 2566</v>
      </c>
      <c r="M116" s="113" t="s">
        <v>1301</v>
      </c>
      <c r="N116" s="113" t="s">
        <v>927</v>
      </c>
      <c r="O116" s="113" t="str">
        <f>'ทำการ 220102_use'!O45</f>
        <v>หลัก</v>
      </c>
      <c r="P116" s="113">
        <f>'ทำการ 220102_use'!P45</f>
        <v>0</v>
      </c>
      <c r="Q116" s="119" t="s">
        <v>1017</v>
      </c>
      <c r="R116" s="112" t="str">
        <f>'ทำการ 220102_use'!R45</f>
        <v>v2_220102V04F03</v>
      </c>
    </row>
    <row r="117" spans="1:18" s="69" customFormat="1" ht="22" customHeight="1">
      <c r="A117" s="112" t="s">
        <v>725</v>
      </c>
      <c r="B117" s="118" t="str">
        <f t="shared" si="2"/>
        <v>โครงการเผยแพร่องค์ความรู้ในรูปแบบสื่อสิ่งพิมพ์ (จัดพิมพ์จดหมายข่าวศาลรัฐธรรมนูญ)</v>
      </c>
      <c r="C117" s="112" t="s">
        <v>726</v>
      </c>
      <c r="D117" s="112" t="s">
        <v>28</v>
      </c>
      <c r="E117" s="112">
        <v>2566</v>
      </c>
      <c r="F117" s="112" t="s">
        <v>359</v>
      </c>
      <c r="G117" s="112" t="s">
        <v>65</v>
      </c>
      <c r="H117" s="112">
        <v>0</v>
      </c>
      <c r="I117" s="112" t="s">
        <v>121</v>
      </c>
      <c r="J117" s="112" t="s">
        <v>1309</v>
      </c>
      <c r="K117" s="112" t="s">
        <v>83</v>
      </c>
      <c r="L117" s="112" t="str">
        <f>'ทำการ 220102_use'!L46</f>
        <v>โครงการปกติ 2566</v>
      </c>
      <c r="M117" s="113" t="s">
        <v>1301</v>
      </c>
      <c r="N117" s="113" t="s">
        <v>927</v>
      </c>
      <c r="O117" s="113" t="str">
        <f>'ทำการ 220102_use'!O46</f>
        <v>หลัก</v>
      </c>
      <c r="P117" s="113">
        <f>'ทำการ 220102_use'!P46</f>
        <v>0</v>
      </c>
      <c r="Q117" s="119" t="s">
        <v>1018</v>
      </c>
      <c r="R117" s="112" t="str">
        <f>'ทำการ 220102_use'!R46</f>
        <v>v2_220102V04F03</v>
      </c>
    </row>
    <row r="118" spans="1:18" s="69" customFormat="1" ht="22" customHeight="1">
      <c r="A118" s="112" t="s">
        <v>722</v>
      </c>
      <c r="B118" s="118" t="str">
        <f t="shared" si="2"/>
        <v>โครงการเผยแพร่องค์ความรู้ในรูปแบบสื่อสิ่งพิมพ์ (จัดพิมพ์รัฐธรรมนูญแห่งราชอาณาจักรไทย)</v>
      </c>
      <c r="C118" s="112" t="s">
        <v>723</v>
      </c>
      <c r="D118" s="112" t="s">
        <v>28</v>
      </c>
      <c r="E118" s="112">
        <v>2566</v>
      </c>
      <c r="F118" s="112" t="s">
        <v>359</v>
      </c>
      <c r="G118" s="112" t="s">
        <v>65</v>
      </c>
      <c r="H118" s="112">
        <v>0</v>
      </c>
      <c r="I118" s="112" t="s">
        <v>121</v>
      </c>
      <c r="J118" s="112" t="s">
        <v>1309</v>
      </c>
      <c r="K118" s="112" t="s">
        <v>83</v>
      </c>
      <c r="L118" s="112" t="str">
        <f>'ทำการ 220102_use'!L47</f>
        <v>โครงการปกติ 2566</v>
      </c>
      <c r="M118" s="113" t="s">
        <v>1301</v>
      </c>
      <c r="N118" s="113" t="s">
        <v>927</v>
      </c>
      <c r="O118" s="113" t="str">
        <f>'ทำการ 220102_use'!O47</f>
        <v>หลัก</v>
      </c>
      <c r="P118" s="113">
        <f>'ทำการ 220102_use'!P47</f>
        <v>0</v>
      </c>
      <c r="Q118" s="119" t="s">
        <v>1019</v>
      </c>
      <c r="R118" s="112" t="str">
        <f>'ทำการ 220102_use'!R47</f>
        <v>v2_220102V04F03</v>
      </c>
    </row>
    <row r="119" spans="1:18" s="69" customFormat="1" ht="22" customHeight="1">
      <c r="A119" s="112" t="s">
        <v>728</v>
      </c>
      <c r="B119" s="118" t="str">
        <f t="shared" si="2"/>
        <v xml:space="preserve">โครงการ “จัดพิมพ์วารสารศาลรัฐธรรมนูญ” </v>
      </c>
      <c r="C119" s="112" t="s">
        <v>1020</v>
      </c>
      <c r="D119" s="112" t="s">
        <v>28</v>
      </c>
      <c r="E119" s="112">
        <v>2566</v>
      </c>
      <c r="F119" s="112" t="s">
        <v>359</v>
      </c>
      <c r="G119" s="112" t="s">
        <v>65</v>
      </c>
      <c r="H119" s="112">
        <v>0</v>
      </c>
      <c r="I119" s="112" t="s">
        <v>121</v>
      </c>
      <c r="J119" s="112" t="s">
        <v>1309</v>
      </c>
      <c r="K119" s="112" t="s">
        <v>83</v>
      </c>
      <c r="L119" s="112" t="str">
        <f>'ทำการ 220102_use'!L48</f>
        <v>โครงการปกติ 2566</v>
      </c>
      <c r="M119" s="113" t="s">
        <v>1301</v>
      </c>
      <c r="N119" s="113" t="s">
        <v>927</v>
      </c>
      <c r="O119" s="113" t="str">
        <f>'ทำการ 220102_use'!O48</f>
        <v>หลัก</v>
      </c>
      <c r="P119" s="113">
        <f>'ทำการ 220102_use'!P48</f>
        <v>0</v>
      </c>
      <c r="Q119" s="119" t="s">
        <v>1021</v>
      </c>
      <c r="R119" s="112" t="str">
        <f>'ทำการ 220102_use'!R48</f>
        <v>v2_220102V04F03</v>
      </c>
    </row>
    <row r="120" spans="1:18" s="69" customFormat="1" ht="22" customHeight="1">
      <c r="A120" s="112" t="s">
        <v>719</v>
      </c>
      <c r="B120" s="118" t="str">
        <f t="shared" si="2"/>
        <v>โครงการเผยแพร่องค์ความรู้ในรูปแบบสื่อสิ่งพิมพ์ (จัดพิมพ์รวมคำวินิจฉัยศาลรัฐธรรมนูญ)</v>
      </c>
      <c r="C120" s="112" t="s">
        <v>720</v>
      </c>
      <c r="D120" s="112" t="s">
        <v>28</v>
      </c>
      <c r="E120" s="112">
        <v>2566</v>
      </c>
      <c r="F120" s="112" t="s">
        <v>359</v>
      </c>
      <c r="G120" s="112" t="s">
        <v>65</v>
      </c>
      <c r="H120" s="112">
        <v>0</v>
      </c>
      <c r="I120" s="112" t="s">
        <v>121</v>
      </c>
      <c r="J120" s="112" t="s">
        <v>1309</v>
      </c>
      <c r="K120" s="112" t="s">
        <v>83</v>
      </c>
      <c r="L120" s="112" t="str">
        <f>'ทำการ 220102_use'!L49</f>
        <v>โครงการปกติ 2566</v>
      </c>
      <c r="M120" s="113" t="s">
        <v>1304</v>
      </c>
      <c r="N120" s="113" t="s">
        <v>879</v>
      </c>
      <c r="O120" s="113" t="str">
        <f>'ทำการ 220102_use'!O49</f>
        <v>หลัก</v>
      </c>
      <c r="P120" s="113">
        <f>'ทำการ 220102_use'!P49</f>
        <v>0</v>
      </c>
      <c r="Q120" s="119" t="s">
        <v>1022</v>
      </c>
      <c r="R120" s="112" t="str">
        <f>'ทำการ 220102_use'!R49</f>
        <v>v2_220102V01F02</v>
      </c>
    </row>
    <row r="121" spans="1:18" s="69" customFormat="1" ht="22" customHeight="1">
      <c r="A121" s="112" t="s">
        <v>1023</v>
      </c>
      <c r="B121" s="118" t="str">
        <f t="shared" si="2"/>
        <v>โครงการส่งเสริมความรู้ด้านการแข่งขันทางการค้าเพื่อเพิ่มศักยภาพผู้ประกอบธุรกิจวิสาหกิจขนาดกลางและขนาดย่อม (SMEs)</v>
      </c>
      <c r="C121" s="112" t="s">
        <v>771</v>
      </c>
      <c r="D121" s="112" t="s">
        <v>28</v>
      </c>
      <c r="E121" s="112">
        <v>2567</v>
      </c>
      <c r="F121" s="112" t="s">
        <v>836</v>
      </c>
      <c r="G121" s="112" t="s">
        <v>378</v>
      </c>
      <c r="H121" s="112" t="s">
        <v>772</v>
      </c>
      <c r="I121" s="112" t="s">
        <v>773</v>
      </c>
      <c r="J121" s="112" t="s">
        <v>1431</v>
      </c>
      <c r="K121" s="112" t="s">
        <v>774</v>
      </c>
      <c r="L121" s="112" t="str">
        <f>'ทำการ 220102_use'!L50</f>
        <v>ปรับปรุงโครงการสำคัญ 2567</v>
      </c>
      <c r="M121" s="113" t="s">
        <v>1304</v>
      </c>
      <c r="N121" s="113" t="s">
        <v>879</v>
      </c>
      <c r="O121" s="113" t="str">
        <f>'ทำการ 220102_use'!O50</f>
        <v>หลัก</v>
      </c>
      <c r="P121" s="113">
        <f>'ทำการ 220102_use'!P50</f>
        <v>0</v>
      </c>
      <c r="Q121" s="119" t="s">
        <v>1025</v>
      </c>
      <c r="R121" s="112" t="str">
        <f>'ทำการ 220102_use'!R50</f>
        <v>v2_220102V01F02</v>
      </c>
    </row>
    <row r="122" spans="1:18" s="69" customFormat="1" ht="22" customHeight="1">
      <c r="A122" s="112" t="s">
        <v>793</v>
      </c>
      <c r="B122" s="118" t="str">
        <f t="shared" si="2"/>
        <v>โครงการเสริมสร้างความรู้ัความเข้าใจเกี่ยวกับศาลรัฐธรรมนูญและกฎหมายรัฐธรรมนูญสำหรับประชาชนทั่วไป</v>
      </c>
      <c r="C122" s="112" t="s">
        <v>794</v>
      </c>
      <c r="D122" s="112" t="s">
        <v>28</v>
      </c>
      <c r="E122" s="112">
        <v>2567</v>
      </c>
      <c r="F122" s="112" t="s">
        <v>795</v>
      </c>
      <c r="G122" s="112" t="s">
        <v>378</v>
      </c>
      <c r="H122" s="112">
        <v>0</v>
      </c>
      <c r="I122" s="112" t="s">
        <v>121</v>
      </c>
      <c r="J122" s="112" t="s">
        <v>1309</v>
      </c>
      <c r="K122" s="112" t="s">
        <v>83</v>
      </c>
      <c r="L122" s="112" t="str">
        <f>'ทำการ 220102_use'!L51</f>
        <v>โครงการปกติ 2567</v>
      </c>
      <c r="M122" s="113" t="s">
        <v>1304</v>
      </c>
      <c r="N122" s="113" t="s">
        <v>782</v>
      </c>
      <c r="O122" s="113" t="str">
        <f>'ทำการ 220102_use'!O51</f>
        <v>หลัก</v>
      </c>
      <c r="P122" s="113">
        <f>'ทำการ 220102_use'!P51</f>
        <v>0</v>
      </c>
      <c r="Q122" s="119" t="s">
        <v>1027</v>
      </c>
      <c r="R122" s="112" t="str">
        <f>'ทำการ 220102_use'!R51</f>
        <v>v3_220102V01F02</v>
      </c>
    </row>
    <row r="123" spans="1:18" s="69" customFormat="1" ht="22" customHeight="1">
      <c r="A123" s="112" t="s">
        <v>790</v>
      </c>
      <c r="B123" s="118" t="str">
        <f t="shared" si="2"/>
        <v xml:space="preserve">โครงการ “ จัดทําสิ่งพิมพ์ หนังสือจดหมายเหตุศาลรัฐธรรมนูญ” </v>
      </c>
      <c r="C123" s="112" t="s">
        <v>1028</v>
      </c>
      <c r="D123" s="112" t="s">
        <v>28</v>
      </c>
      <c r="E123" s="112">
        <v>2567</v>
      </c>
      <c r="F123" s="112" t="s">
        <v>747</v>
      </c>
      <c r="G123" s="112" t="s">
        <v>378</v>
      </c>
      <c r="H123" s="112">
        <v>0</v>
      </c>
      <c r="I123" s="112" t="s">
        <v>121</v>
      </c>
      <c r="J123" s="112" t="s">
        <v>1309</v>
      </c>
      <c r="K123" s="112" t="s">
        <v>83</v>
      </c>
      <c r="L123" s="112" t="str">
        <f>'ทำการ 220102_use'!L52</f>
        <v>โครงการปกติ 2567</v>
      </c>
      <c r="M123" s="113" t="s">
        <v>1304</v>
      </c>
      <c r="N123" s="113" t="s">
        <v>782</v>
      </c>
      <c r="O123" s="113" t="str">
        <f>'ทำการ 220102_use'!O52</f>
        <v>หลัก</v>
      </c>
      <c r="P123" s="113">
        <f>'ทำการ 220102_use'!P52</f>
        <v>0</v>
      </c>
      <c r="Q123" s="119" t="s">
        <v>1029</v>
      </c>
      <c r="R123" s="112" t="str">
        <f>'ทำการ 220102_use'!R52</f>
        <v>v3_220102V01F02</v>
      </c>
    </row>
    <row r="124" spans="1:18" s="69" customFormat="1" ht="22" customHeight="1">
      <c r="A124" s="112" t="s">
        <v>787</v>
      </c>
      <c r="B124" s="118" t="str">
        <f t="shared" si="2"/>
        <v>โครงการเผยแพร่องค์ความรู้ในรูปแบบสื่อสิ่งพิมพ์ (จัดพิมพ์รวมคำวินิจฉัยศาลรัฐธรรมนูญ)</v>
      </c>
      <c r="C124" s="112" t="s">
        <v>720</v>
      </c>
      <c r="D124" s="112" t="s">
        <v>28</v>
      </c>
      <c r="E124" s="112">
        <v>2567</v>
      </c>
      <c r="F124" s="112" t="s">
        <v>747</v>
      </c>
      <c r="G124" s="112" t="s">
        <v>378</v>
      </c>
      <c r="H124" s="112">
        <v>0</v>
      </c>
      <c r="I124" s="112" t="s">
        <v>121</v>
      </c>
      <c r="J124" s="112" t="s">
        <v>1309</v>
      </c>
      <c r="K124" s="112" t="s">
        <v>83</v>
      </c>
      <c r="L124" s="112" t="str">
        <f>'ทำการ 220102_use'!L53</f>
        <v>โครงการปกติ 2567</v>
      </c>
      <c r="M124" s="113" t="s">
        <v>1304</v>
      </c>
      <c r="N124" s="113" t="s">
        <v>782</v>
      </c>
      <c r="O124" s="113" t="str">
        <f>'ทำการ 220102_use'!O53</f>
        <v>หลัก</v>
      </c>
      <c r="P124" s="113">
        <f>'ทำการ 220102_use'!P53</f>
        <v>0</v>
      </c>
      <c r="Q124" s="119" t="s">
        <v>1030</v>
      </c>
      <c r="R124" s="112" t="str">
        <f>'ทำการ 220102_use'!R53</f>
        <v>v3_220102V01F02</v>
      </c>
    </row>
    <row r="125" spans="1:18" s="69" customFormat="1" ht="22" customHeight="1">
      <c r="A125" s="112" t="s">
        <v>784</v>
      </c>
      <c r="B125" s="118" t="str">
        <f t="shared" si="2"/>
        <v>โครงการเผยแพร่องค์ความรู้ในรูปแบบสื่อสิ่งพิมพ์ (จัดพิมพ์รัฐธรรมนูญแห่งราชอาณาจักรไทย)</v>
      </c>
      <c r="C125" s="112" t="s">
        <v>723</v>
      </c>
      <c r="D125" s="112" t="s">
        <v>28</v>
      </c>
      <c r="E125" s="112">
        <v>2567</v>
      </c>
      <c r="F125" s="112" t="s">
        <v>747</v>
      </c>
      <c r="G125" s="112" t="s">
        <v>378</v>
      </c>
      <c r="H125" s="112">
        <v>0</v>
      </c>
      <c r="I125" s="112" t="s">
        <v>121</v>
      </c>
      <c r="J125" s="112" t="s">
        <v>1309</v>
      </c>
      <c r="K125" s="112" t="s">
        <v>83</v>
      </c>
      <c r="L125" s="112" t="str">
        <f>'ทำการ 220102_use'!L54</f>
        <v>โครงการปกติ 2567</v>
      </c>
      <c r="M125" s="113" t="s">
        <v>1304</v>
      </c>
      <c r="N125" s="113" t="s">
        <v>782</v>
      </c>
      <c r="O125" s="113" t="str">
        <f>'ทำการ 220102_use'!O54</f>
        <v>หลัก</v>
      </c>
      <c r="P125" s="113">
        <f>'ทำการ 220102_use'!P54</f>
        <v>0</v>
      </c>
      <c r="Q125" s="119" t="s">
        <v>1031</v>
      </c>
      <c r="R125" s="112" t="str">
        <f>'ทำการ 220102_use'!R54</f>
        <v>v3_220102V01F02</v>
      </c>
    </row>
    <row r="126" spans="1:18" s="69" customFormat="1" ht="22" customHeight="1">
      <c r="A126" s="112" t="s">
        <v>780</v>
      </c>
      <c r="B126" s="118" t="str">
        <f t="shared" si="2"/>
        <v>โครงการเผยแพร่องค์ความรู้ในรูปแบบสื่อสิ่งพิมพ์(จัดพิมพ์จดหมายข่าวสำนักงานศาลรัฐธรรมนูญ)</v>
      </c>
      <c r="C126" s="112" t="s">
        <v>1032</v>
      </c>
      <c r="D126" s="112" t="s">
        <v>28</v>
      </c>
      <c r="E126" s="112">
        <v>2567</v>
      </c>
      <c r="F126" s="112" t="s">
        <v>747</v>
      </c>
      <c r="G126" s="112" t="s">
        <v>378</v>
      </c>
      <c r="H126" s="112">
        <v>0</v>
      </c>
      <c r="I126" s="112" t="s">
        <v>121</v>
      </c>
      <c r="J126" s="112" t="s">
        <v>1309</v>
      </c>
      <c r="K126" s="112" t="s">
        <v>83</v>
      </c>
      <c r="L126" s="112" t="str">
        <f>'ทำการ 220102_use'!L55</f>
        <v>โครงการปกติ 2567</v>
      </c>
      <c r="M126" s="113" t="s">
        <v>1304</v>
      </c>
      <c r="N126" s="113" t="s">
        <v>782</v>
      </c>
      <c r="O126" s="113" t="str">
        <f>'ทำการ 220102_use'!O55</f>
        <v>หลัก</v>
      </c>
      <c r="P126" s="113">
        <f>'ทำการ 220102_use'!P55</f>
        <v>0</v>
      </c>
      <c r="Q126" s="119" t="s">
        <v>1033</v>
      </c>
      <c r="R126" s="112" t="str">
        <f>'ทำการ 220102_use'!R55</f>
        <v>v3_220102V01F02</v>
      </c>
    </row>
    <row r="127" spans="1:18" s="69" customFormat="1" ht="22" customHeight="1">
      <c r="A127" s="112" t="s">
        <v>884</v>
      </c>
      <c r="B127" s="118" t="str">
        <f t="shared" si="2"/>
        <v>กิจกรรมการประชุมเชิงปฏิบัติการให้ความรู้ด้านกฎหมายเพื่อเตรียมการในการรองรับการดำเนินการตามกฎกระทรวงกำหนดขั้นตอนและวิธีปฏิบัติเกี่ยวกับการยึด การอายัด และการขายทอดตลาดทรัพย์สิน และกำหนดอำนาจของศาลในส่วนที่เกี่ยวข้องกับการบังคับคดี ให้เป็นอำนาจของหัวหน้าหน่วยงานของรัฐ พ.ศ. 2565 ของสำนักงานปลัดกระทรวงศึกษาธิการ</v>
      </c>
      <c r="C127" s="112" t="s">
        <v>885</v>
      </c>
      <c r="D127" s="112" t="s">
        <v>28</v>
      </c>
      <c r="E127" s="112">
        <v>2567</v>
      </c>
      <c r="F127" s="112" t="s">
        <v>747</v>
      </c>
      <c r="G127" s="112" t="s">
        <v>378</v>
      </c>
      <c r="H127" s="112" t="s">
        <v>714</v>
      </c>
      <c r="I127" s="112" t="s">
        <v>574</v>
      </c>
      <c r="J127" s="112" t="s">
        <v>1443</v>
      </c>
      <c r="K127" s="112" t="s">
        <v>174</v>
      </c>
      <c r="L127" s="112" t="str">
        <f>'ทำการ 220102_use'!L56</f>
        <v>โครงการปกติ 2567</v>
      </c>
      <c r="M127" s="113" t="s">
        <v>1303</v>
      </c>
      <c r="N127" s="113" t="s">
        <v>803</v>
      </c>
      <c r="O127" s="113" t="str">
        <f>'ทำการ 220102_use'!O56</f>
        <v>หลัก</v>
      </c>
      <c r="P127" s="113">
        <f>'ทำการ 220102_use'!P56</f>
        <v>0</v>
      </c>
      <c r="Q127" s="119" t="s">
        <v>1034</v>
      </c>
      <c r="R127" s="112" t="str">
        <f>'ทำการ 220102_use'!R56</f>
        <v>v3_220102V02F01</v>
      </c>
    </row>
    <row r="128" spans="1:18" s="69" customFormat="1" ht="22" customHeight="1">
      <c r="A128" s="112" t="s">
        <v>881</v>
      </c>
      <c r="B128" s="118" t="str">
        <f t="shared" ref="B128:B159" si="3">HYPERLINK(Q128,C128)</f>
        <v>กิจกรรมการติดตามประเมินผลการบังคับใช้กฎหมายเกี่ยวกับการศึกษาของสำนักงานปลัดกระทรวงศึกษาธิการ</v>
      </c>
      <c r="C128" s="112" t="s">
        <v>882</v>
      </c>
      <c r="D128" s="112" t="s">
        <v>28</v>
      </c>
      <c r="E128" s="112">
        <v>2567</v>
      </c>
      <c r="F128" s="112" t="s">
        <v>747</v>
      </c>
      <c r="G128" s="112" t="s">
        <v>378</v>
      </c>
      <c r="H128" s="112" t="s">
        <v>714</v>
      </c>
      <c r="I128" s="112" t="s">
        <v>574</v>
      </c>
      <c r="J128" s="112" t="s">
        <v>1443</v>
      </c>
      <c r="K128" s="112" t="s">
        <v>174</v>
      </c>
      <c r="L128" s="112" t="str">
        <f>'ทำการ 220102_use'!L57</f>
        <v>โครงการปกติ 2567</v>
      </c>
      <c r="M128" s="113" t="s">
        <v>1303</v>
      </c>
      <c r="N128" s="113" t="s">
        <v>803</v>
      </c>
      <c r="O128" s="113" t="str">
        <f>'ทำการ 220102_use'!O57</f>
        <v>หลัก</v>
      </c>
      <c r="P128" s="113">
        <f>'ทำการ 220102_use'!P57</f>
        <v>0</v>
      </c>
      <c r="Q128" s="119" t="s">
        <v>1035</v>
      </c>
      <c r="R128" s="112" t="str">
        <f>'ทำการ 220102_use'!R57</f>
        <v>v3_220102V02F01</v>
      </c>
    </row>
    <row r="129" spans="1:18" s="69" customFormat="1" ht="22" customHeight="1">
      <c r="A129" s="112" t="s">
        <v>1036</v>
      </c>
      <c r="B129" s="118" t="str">
        <f t="shared" si="3"/>
        <v>โครงการจ้างเหมาบริการผลิตสื่อมัลติมีเดียในรูปแบบ Motion Graphic ของสำนักงานกิจการยุติธรรม</v>
      </c>
      <c r="C129" s="112" t="s">
        <v>1037</v>
      </c>
      <c r="D129" s="112" t="s">
        <v>28</v>
      </c>
      <c r="E129" s="112">
        <v>2567</v>
      </c>
      <c r="F129" s="112" t="s">
        <v>795</v>
      </c>
      <c r="G129" s="112" t="s">
        <v>378</v>
      </c>
      <c r="H129" s="112" t="s">
        <v>1038</v>
      </c>
      <c r="I129" s="112" t="s">
        <v>197</v>
      </c>
      <c r="J129" s="112" t="s">
        <v>1438</v>
      </c>
      <c r="K129" s="112" t="s">
        <v>166</v>
      </c>
      <c r="L129" s="112" t="str">
        <f>'ทำการ 220102_use'!L58</f>
        <v>โครงการปกติ 2567</v>
      </c>
      <c r="M129" s="113" t="s">
        <v>1304</v>
      </c>
      <c r="N129" s="113" t="s">
        <v>782</v>
      </c>
      <c r="O129" s="113" t="str">
        <f>'ทำการ 220102_use'!O58</f>
        <v>หลัก</v>
      </c>
      <c r="P129" s="113">
        <f>'ทำการ 220102_use'!P58</f>
        <v>0</v>
      </c>
      <c r="Q129" s="119" t="s">
        <v>1039</v>
      </c>
      <c r="R129" s="112" t="str">
        <f>'ทำการ 220102_use'!R58</f>
        <v>v3_220102V01F02</v>
      </c>
    </row>
    <row r="130" spans="1:18" s="69" customFormat="1" ht="22" customHeight="1">
      <c r="A130" s="112" t="s">
        <v>833</v>
      </c>
      <c r="B130" s="118" t="str">
        <f t="shared" si="3"/>
        <v>โครงการให้ความช่วยเหลือประชาชนที่ไม่ได้รับความเป็นธรรม</v>
      </c>
      <c r="C130" s="112" t="s">
        <v>628</v>
      </c>
      <c r="D130" s="112" t="s">
        <v>28</v>
      </c>
      <c r="E130" s="112">
        <v>2567</v>
      </c>
      <c r="F130" s="112" t="s">
        <v>747</v>
      </c>
      <c r="G130" s="112" t="s">
        <v>378</v>
      </c>
      <c r="H130" s="112" t="s">
        <v>629</v>
      </c>
      <c r="I130" s="112" t="s">
        <v>165</v>
      </c>
      <c r="J130" s="112" t="s">
        <v>1308</v>
      </c>
      <c r="K130" s="112" t="s">
        <v>166</v>
      </c>
      <c r="L130" s="112" t="str">
        <f>'ทำการ 220102_use'!L59</f>
        <v>โครงการปกติ 2567</v>
      </c>
      <c r="M130" s="113" t="s">
        <v>1302</v>
      </c>
      <c r="N130" s="113" t="s">
        <v>807</v>
      </c>
      <c r="O130" s="113" t="str">
        <f>'ทำการ 220102_use'!O59</f>
        <v>หลัก</v>
      </c>
      <c r="P130" s="113">
        <f>'ทำการ 220102_use'!P59</f>
        <v>0</v>
      </c>
      <c r="Q130" s="119" t="s">
        <v>1040</v>
      </c>
      <c r="R130" s="112" t="str">
        <f>'ทำการ 220102_use'!R59</f>
        <v>v3_220102V03F03</v>
      </c>
    </row>
    <row r="131" spans="1:18" s="69" customFormat="1" ht="22" customHeight="1">
      <c r="A131" s="112" t="s">
        <v>920</v>
      </c>
      <c r="B131" s="118" t="str">
        <f t="shared" si="3"/>
        <v>การขับเคลื่อนพัฒนาองค์การตามหลักธรรมาภิบาล และมีขีดสมรรถนะสูงด้วยเทคโนโลยีดิจิทัลและนวัตกรรม ประจำปีงบประมาณ พ.ศ. 2567</v>
      </c>
      <c r="C131" s="112" t="s">
        <v>921</v>
      </c>
      <c r="D131" s="112" t="s">
        <v>28</v>
      </c>
      <c r="E131" s="112">
        <v>2567</v>
      </c>
      <c r="F131" s="112" t="s">
        <v>747</v>
      </c>
      <c r="G131" s="112" t="s">
        <v>378</v>
      </c>
      <c r="H131" s="112" t="s">
        <v>625</v>
      </c>
      <c r="I131" s="112" t="s">
        <v>165</v>
      </c>
      <c r="J131" s="112" t="s">
        <v>1308</v>
      </c>
      <c r="K131" s="112" t="s">
        <v>166</v>
      </c>
      <c r="L131" s="112" t="str">
        <f>'ทำการ 220102_use'!L60</f>
        <v>โครงการปกติ 2567</v>
      </c>
      <c r="M131" s="113" t="s">
        <v>1302</v>
      </c>
      <c r="N131" s="113" t="s">
        <v>807</v>
      </c>
      <c r="O131" s="113" t="str">
        <f>'ทำการ 220102_use'!O60</f>
        <v>หลัก</v>
      </c>
      <c r="P131" s="113">
        <f>'ทำการ 220102_use'!P60</f>
        <v>0</v>
      </c>
      <c r="Q131" s="119" t="s">
        <v>1041</v>
      </c>
      <c r="R131" s="112" t="str">
        <f>'ทำการ 220102_use'!R60</f>
        <v>v3_220102V03F03</v>
      </c>
    </row>
    <row r="132" spans="1:18" s="69" customFormat="1" ht="22" customHeight="1">
      <c r="A132" s="112" t="s">
        <v>805</v>
      </c>
      <c r="B132" s="118" t="str">
        <f t="shared" si="3"/>
        <v xml:space="preserve">งานทบทวนและจัดทำแผนการตรวจสอบภายในประจำปีงบประมาณ พ.ศ. 2567 </v>
      </c>
      <c r="C132" s="112" t="s">
        <v>1042</v>
      </c>
      <c r="D132" s="112" t="s">
        <v>28</v>
      </c>
      <c r="E132" s="112">
        <v>2567</v>
      </c>
      <c r="F132" s="112" t="s">
        <v>747</v>
      </c>
      <c r="G132" s="112" t="s">
        <v>378</v>
      </c>
      <c r="H132" s="112" t="s">
        <v>609</v>
      </c>
      <c r="I132" s="112" t="s">
        <v>165</v>
      </c>
      <c r="J132" s="112" t="s">
        <v>1308</v>
      </c>
      <c r="K132" s="112" t="s">
        <v>166</v>
      </c>
      <c r="L132" s="112" t="str">
        <f>'ทำการ 220102_use'!L61</f>
        <v>โครงการปกติ 2567</v>
      </c>
      <c r="M132" s="113" t="s">
        <v>1302</v>
      </c>
      <c r="N132" s="113" t="s">
        <v>807</v>
      </c>
      <c r="O132" s="113" t="str">
        <f>'ทำการ 220102_use'!O61</f>
        <v>หลัก</v>
      </c>
      <c r="P132" s="113">
        <f>'ทำการ 220102_use'!P61</f>
        <v>0</v>
      </c>
      <c r="Q132" s="119" t="s">
        <v>1043</v>
      </c>
      <c r="R132" s="112" t="str">
        <f>'ทำการ 220102_use'!R61</f>
        <v>v3_220102V03F03</v>
      </c>
    </row>
    <row r="133" spans="1:18" s="69" customFormat="1" ht="22" customHeight="1">
      <c r="A133" s="112" t="s">
        <v>1044</v>
      </c>
      <c r="B133" s="118" t="str">
        <f t="shared" si="3"/>
        <v>โครงการจัดหาระบบวิทยุสื่อสารแบบดิจิทัลป้องกันการดักฟัง</v>
      </c>
      <c r="C133" s="112" t="s">
        <v>1045</v>
      </c>
      <c r="D133" s="112" t="s">
        <v>28</v>
      </c>
      <c r="E133" s="112">
        <v>2567</v>
      </c>
      <c r="F133" s="112" t="s">
        <v>747</v>
      </c>
      <c r="G133" s="112" t="s">
        <v>378</v>
      </c>
      <c r="H133" s="112" t="s">
        <v>188</v>
      </c>
      <c r="I133" s="112" t="s">
        <v>165</v>
      </c>
      <c r="J133" s="112" t="s">
        <v>1308</v>
      </c>
      <c r="K133" s="112" t="s">
        <v>166</v>
      </c>
      <c r="L133" s="112" t="str">
        <f>'ทำการ 220102_use'!L62</f>
        <v>โครงการปกติ 2567</v>
      </c>
      <c r="M133" s="113" t="s">
        <v>1301</v>
      </c>
      <c r="N133" s="113" t="s">
        <v>897</v>
      </c>
      <c r="O133" s="113" t="str">
        <f>'ทำการ 220102_use'!O62</f>
        <v>หลัก</v>
      </c>
      <c r="P133" s="113">
        <f>'ทำการ 220102_use'!P62</f>
        <v>0</v>
      </c>
      <c r="Q133" s="119" t="s">
        <v>1046</v>
      </c>
      <c r="R133" s="112" t="str">
        <f>'ทำการ 220102_use'!R62</f>
        <v>v3_220102V04F01</v>
      </c>
    </row>
    <row r="134" spans="1:18" s="69" customFormat="1" ht="22" customHeight="1">
      <c r="A134" s="112" t="s">
        <v>1047</v>
      </c>
      <c r="B134" s="118" t="str">
        <f t="shared" si="3"/>
        <v>โครงการขับเคลื่อนสถาบันการสอบสวนคดีพิเศษ (โครงการจัดหาระบบเครือข่ายและระบบรักษาความปลอดภัยเครือข่ายสารสนเทศของสถาบันการสอบสวนคดีพิเศษ )</v>
      </c>
      <c r="C134" s="112" t="s">
        <v>1048</v>
      </c>
      <c r="D134" s="112" t="s">
        <v>28</v>
      </c>
      <c r="E134" s="112">
        <v>2567</v>
      </c>
      <c r="F134" s="112" t="s">
        <v>747</v>
      </c>
      <c r="G134" s="112" t="s">
        <v>378</v>
      </c>
      <c r="H134" s="112" t="s">
        <v>188</v>
      </c>
      <c r="I134" s="112" t="s">
        <v>165</v>
      </c>
      <c r="J134" s="112" t="s">
        <v>1308</v>
      </c>
      <c r="K134" s="112" t="s">
        <v>166</v>
      </c>
      <c r="L134" s="112" t="str">
        <f>'ทำการ 220102_use'!L63</f>
        <v>โครงการปกติ 2567</v>
      </c>
      <c r="M134" s="113" t="s">
        <v>1303</v>
      </c>
      <c r="N134" s="113" t="s">
        <v>803</v>
      </c>
      <c r="O134" s="113" t="str">
        <f>'ทำการ 220102_use'!O63</f>
        <v>หลัก</v>
      </c>
      <c r="P134" s="113">
        <f>'ทำการ 220102_use'!P63</f>
        <v>0</v>
      </c>
      <c r="Q134" s="119" t="s">
        <v>1049</v>
      </c>
      <c r="R134" s="112" t="str">
        <f>'ทำการ 220102_use'!R63</f>
        <v>v3_220102V02F01</v>
      </c>
    </row>
    <row r="135" spans="1:18" s="69" customFormat="1" ht="22" customHeight="1">
      <c r="A135" s="112" t="s">
        <v>865</v>
      </c>
      <c r="B135" s="118" t="str">
        <f t="shared" si="3"/>
        <v>แผนงาน “งานวิจัยด้านกฎหมายและกระบวนการยุติธรรม”</v>
      </c>
      <c r="C135" s="112" t="s">
        <v>866</v>
      </c>
      <c r="D135" s="112" t="s">
        <v>28</v>
      </c>
      <c r="E135" s="112">
        <v>2567</v>
      </c>
      <c r="F135" s="112" t="s">
        <v>747</v>
      </c>
      <c r="G135" s="112" t="s">
        <v>378</v>
      </c>
      <c r="H135" s="112" t="s">
        <v>188</v>
      </c>
      <c r="I135" s="112" t="s">
        <v>165</v>
      </c>
      <c r="J135" s="112" t="s">
        <v>1308</v>
      </c>
      <c r="K135" s="112" t="s">
        <v>166</v>
      </c>
      <c r="L135" s="112" t="str">
        <f>'ทำการ 220102_use'!L64</f>
        <v>โครงการปกติ 2567</v>
      </c>
      <c r="M135" s="113" t="s">
        <v>1302</v>
      </c>
      <c r="N135" s="113" t="s">
        <v>807</v>
      </c>
      <c r="O135" s="113" t="str">
        <f>'ทำการ 220102_use'!O64</f>
        <v>หลัก</v>
      </c>
      <c r="P135" s="113">
        <f>'ทำการ 220102_use'!P64</f>
        <v>0</v>
      </c>
      <c r="Q135" s="119" t="s">
        <v>1050</v>
      </c>
      <c r="R135" s="112" t="str">
        <f>'ทำการ 220102_use'!R64</f>
        <v>v3_220102V03F03</v>
      </c>
    </row>
    <row r="136" spans="1:18" s="69" customFormat="1" ht="22" customHeight="1">
      <c r="A136" s="112" t="s">
        <v>862</v>
      </c>
      <c r="B136" s="118" t="str">
        <f t="shared" si="3"/>
        <v>โครงการ "สร้างและพัฒนานวัตกรรมในหน่วยงาน”</v>
      </c>
      <c r="C136" s="112" t="s">
        <v>863</v>
      </c>
      <c r="D136" s="112" t="s">
        <v>28</v>
      </c>
      <c r="E136" s="112">
        <v>2567</v>
      </c>
      <c r="F136" s="112" t="s">
        <v>747</v>
      </c>
      <c r="G136" s="112" t="s">
        <v>378</v>
      </c>
      <c r="H136" s="112" t="s">
        <v>188</v>
      </c>
      <c r="I136" s="112" t="s">
        <v>165</v>
      </c>
      <c r="J136" s="112" t="s">
        <v>1308</v>
      </c>
      <c r="K136" s="112" t="s">
        <v>166</v>
      </c>
      <c r="L136" s="112" t="str">
        <f>'ทำการ 220102_use'!L65</f>
        <v>โครงการปกติ 2567</v>
      </c>
      <c r="M136" s="113" t="s">
        <v>1302</v>
      </c>
      <c r="N136" s="113" t="s">
        <v>807</v>
      </c>
      <c r="O136" s="113" t="str">
        <f>'ทำการ 220102_use'!O65</f>
        <v>หลัก</v>
      </c>
      <c r="P136" s="113">
        <f>'ทำการ 220102_use'!P65</f>
        <v>0</v>
      </c>
      <c r="Q136" s="119" t="s">
        <v>1051</v>
      </c>
      <c r="R136" s="112" t="str">
        <f>'ทำการ 220102_use'!R65</f>
        <v>v3_220102V03F03</v>
      </c>
    </row>
    <row r="137" spans="1:18" s="69" customFormat="1" ht="22" customHeight="1">
      <c r="A137" s="112" t="s">
        <v>860</v>
      </c>
      <c r="B137" s="118" t="str">
        <f t="shared" si="3"/>
        <v>โครงการพัฒนาศักยภาพบุคลากร กรมสอบสวนคดีพิเศษ และหน่วยงานบังคับใช้กฎหมาย</v>
      </c>
      <c r="C137" s="112" t="s">
        <v>635</v>
      </c>
      <c r="D137" s="112" t="s">
        <v>28</v>
      </c>
      <c r="E137" s="112">
        <v>2567</v>
      </c>
      <c r="F137" s="112" t="s">
        <v>747</v>
      </c>
      <c r="G137" s="112" t="s">
        <v>378</v>
      </c>
      <c r="H137" s="112" t="s">
        <v>188</v>
      </c>
      <c r="I137" s="112" t="s">
        <v>165</v>
      </c>
      <c r="J137" s="112" t="s">
        <v>1308</v>
      </c>
      <c r="K137" s="112" t="s">
        <v>166</v>
      </c>
      <c r="L137" s="112" t="str">
        <f>'ทำการ 220102_use'!L66</f>
        <v>โครงการปกติ 2567</v>
      </c>
      <c r="M137" s="113" t="s">
        <v>1303</v>
      </c>
      <c r="N137" s="113" t="s">
        <v>803</v>
      </c>
      <c r="O137" s="113" t="str">
        <f>'ทำการ 220102_use'!O66</f>
        <v>หลัก</v>
      </c>
      <c r="P137" s="113">
        <f>'ทำการ 220102_use'!P66</f>
        <v>0</v>
      </c>
      <c r="Q137" s="119" t="s">
        <v>1052</v>
      </c>
      <c r="R137" s="112" t="str">
        <f>'ทำการ 220102_use'!R66</f>
        <v>v3_220102V02F01</v>
      </c>
    </row>
    <row r="138" spans="1:18" s="69" customFormat="1" ht="22" customHeight="1">
      <c r="A138" s="112" t="s">
        <v>827</v>
      </c>
      <c r="B138" s="118" t="str">
        <f t="shared" si="3"/>
        <v>โครงการ"พัฒนามาตรฐานการสืบสวนสอบสวนคดีพิเศษ"</v>
      </c>
      <c r="C138" s="112" t="s">
        <v>828</v>
      </c>
      <c r="D138" s="112" t="s">
        <v>28</v>
      </c>
      <c r="E138" s="112">
        <v>2567</v>
      </c>
      <c r="F138" s="112" t="s">
        <v>747</v>
      </c>
      <c r="G138" s="112" t="s">
        <v>378</v>
      </c>
      <c r="H138" s="112" t="s">
        <v>188</v>
      </c>
      <c r="I138" s="112" t="s">
        <v>165</v>
      </c>
      <c r="J138" s="112" t="s">
        <v>1308</v>
      </c>
      <c r="K138" s="112" t="s">
        <v>166</v>
      </c>
      <c r="L138" s="112" t="str">
        <f>'ทำการ 220102_use'!L67</f>
        <v>โครงการปกติ 2567</v>
      </c>
      <c r="M138" s="113" t="s">
        <v>1302</v>
      </c>
      <c r="N138" s="113" t="s">
        <v>807</v>
      </c>
      <c r="O138" s="113" t="str">
        <f>'ทำการ 220102_use'!O67</f>
        <v>หลัก</v>
      </c>
      <c r="P138" s="113">
        <f>'ทำการ 220102_use'!P67</f>
        <v>0</v>
      </c>
      <c r="Q138" s="119" t="s">
        <v>1053</v>
      </c>
      <c r="R138" s="112" t="str">
        <f>'ทำการ 220102_use'!R67</f>
        <v>v3_220102V03F03</v>
      </c>
    </row>
    <row r="139" spans="1:18" s="69" customFormat="1" ht="22" customHeight="1">
      <c r="A139" s="112" t="s">
        <v>801</v>
      </c>
      <c r="B139" s="118" t="str">
        <f t="shared" si="3"/>
        <v>โครงการขับเคลื่อนสถาบันการสอบสวนคดีพิเศษ (การพัฒนาหลักสูตรเจ้าหน้าที่คดีพิเศษและหลักสูตรสอบสวนคดีพิเศษ)</v>
      </c>
      <c r="C139" s="112" t="s">
        <v>1054</v>
      </c>
      <c r="D139" s="112" t="s">
        <v>28</v>
      </c>
      <c r="E139" s="112">
        <v>2567</v>
      </c>
      <c r="F139" s="112" t="s">
        <v>747</v>
      </c>
      <c r="G139" s="112" t="s">
        <v>378</v>
      </c>
      <c r="H139" s="112" t="s">
        <v>188</v>
      </c>
      <c r="I139" s="112" t="s">
        <v>165</v>
      </c>
      <c r="J139" s="112" t="s">
        <v>1308</v>
      </c>
      <c r="K139" s="112" t="s">
        <v>166</v>
      </c>
      <c r="L139" s="112" t="str">
        <f>'ทำการ 220102_use'!L68</f>
        <v>โครงการปกติ 2567</v>
      </c>
      <c r="M139" s="113" t="s">
        <v>1303</v>
      </c>
      <c r="N139" s="113" t="s">
        <v>803</v>
      </c>
      <c r="O139" s="113" t="str">
        <f>'ทำการ 220102_use'!O68</f>
        <v>หลัก</v>
      </c>
      <c r="P139" s="113">
        <f>'ทำการ 220102_use'!P68</f>
        <v>0</v>
      </c>
      <c r="Q139" s="119" t="s">
        <v>1055</v>
      </c>
      <c r="R139" s="112" t="str">
        <f>'ทำการ 220102_use'!R68</f>
        <v>v3_220102V02F01</v>
      </c>
    </row>
    <row r="140" spans="1:18" s="69" customFormat="1" ht="22" customHeight="1">
      <c r="A140" s="112" t="s">
        <v>1056</v>
      </c>
      <c r="B140" s="118" t="str">
        <f t="shared" si="3"/>
        <v>จัดซื้อเสื้อเกราะป้องกันกระสุน ระดับ 3A</v>
      </c>
      <c r="C140" s="112" t="s">
        <v>1057</v>
      </c>
      <c r="D140" s="112" t="s">
        <v>28</v>
      </c>
      <c r="E140" s="112">
        <v>2567</v>
      </c>
      <c r="F140" s="112" t="s">
        <v>747</v>
      </c>
      <c r="G140" s="112" t="s">
        <v>378</v>
      </c>
      <c r="H140" s="112" t="s">
        <v>164</v>
      </c>
      <c r="I140" s="112" t="s">
        <v>165</v>
      </c>
      <c r="J140" s="112" t="s">
        <v>1308</v>
      </c>
      <c r="K140" s="112" t="s">
        <v>166</v>
      </c>
      <c r="L140" s="112" t="str">
        <f>'ทำการ 220102_use'!L69</f>
        <v>โครงการปกติ 2567</v>
      </c>
      <c r="M140" s="113" t="s">
        <v>1301</v>
      </c>
      <c r="N140" s="113" t="s">
        <v>897</v>
      </c>
      <c r="O140" s="113" t="str">
        <f>'ทำการ 220102_use'!O69</f>
        <v>หลัก</v>
      </c>
      <c r="P140" s="113">
        <f>'ทำการ 220102_use'!P69</f>
        <v>0</v>
      </c>
      <c r="Q140" s="119" t="s">
        <v>1058</v>
      </c>
      <c r="R140" s="112" t="str">
        <f>'ทำการ 220102_use'!R69</f>
        <v>v3_220102V04F01</v>
      </c>
    </row>
    <row r="141" spans="1:18" s="69" customFormat="1" ht="22" customHeight="1">
      <c r="A141" s="112" t="s">
        <v>797</v>
      </c>
      <c r="B141" s="118" t="str">
        <f t="shared" si="3"/>
        <v>โครงการ การคุ้มครองพยานและบริหารจัดการศูนย์คุ้มครองพยานของกรมสอบสวนคดีพิเศษ</v>
      </c>
      <c r="C141" s="112" t="s">
        <v>798</v>
      </c>
      <c r="D141" s="112" t="s">
        <v>28</v>
      </c>
      <c r="E141" s="112">
        <v>2567</v>
      </c>
      <c r="F141" s="112" t="s">
        <v>747</v>
      </c>
      <c r="G141" s="112" t="s">
        <v>378</v>
      </c>
      <c r="H141" s="112" t="s">
        <v>164</v>
      </c>
      <c r="I141" s="112" t="s">
        <v>165</v>
      </c>
      <c r="J141" s="112" t="s">
        <v>1308</v>
      </c>
      <c r="K141" s="112" t="s">
        <v>166</v>
      </c>
      <c r="L141" s="112" t="str">
        <f>'ทำการ 220102_use'!L70</f>
        <v>โครงการปกติ 2567</v>
      </c>
      <c r="M141" s="113" t="s">
        <v>1302</v>
      </c>
      <c r="N141" s="113" t="s">
        <v>799</v>
      </c>
      <c r="O141" s="113" t="str">
        <f>'ทำการ 220102_use'!O70</f>
        <v>หลัก</v>
      </c>
      <c r="P141" s="113">
        <f>'ทำการ 220102_use'!P70</f>
        <v>0</v>
      </c>
      <c r="Q141" s="119" t="s">
        <v>1059</v>
      </c>
      <c r="R141" s="112" t="str">
        <f>'ทำการ 220102_use'!R70</f>
        <v>v3_220102V03F01</v>
      </c>
    </row>
    <row r="142" spans="1:18" s="69" customFormat="1" ht="22" customHeight="1">
      <c r="A142" s="112" t="s">
        <v>848</v>
      </c>
      <c r="B142" s="118" t="str">
        <f t="shared" si="3"/>
        <v>ปรับปรุงกระบวนการสอบข้อเท็จจริงเบื้องต้นก่อนรับเรื่องร้องขอ</v>
      </c>
      <c r="C142" s="112" t="s">
        <v>849</v>
      </c>
      <c r="D142" s="112" t="s">
        <v>28</v>
      </c>
      <c r="E142" s="112">
        <v>2567</v>
      </c>
      <c r="F142" s="112" t="s">
        <v>747</v>
      </c>
      <c r="G142" s="112" t="s">
        <v>378</v>
      </c>
      <c r="H142" s="112" t="s">
        <v>811</v>
      </c>
      <c r="I142" s="112" t="s">
        <v>165</v>
      </c>
      <c r="J142" s="112" t="s">
        <v>1308</v>
      </c>
      <c r="K142" s="112" t="s">
        <v>166</v>
      </c>
      <c r="L142" s="112" t="str">
        <f>'ทำการ 220102_use'!L71</f>
        <v>โครงการปกติ 2567</v>
      </c>
      <c r="M142" s="113" t="s">
        <v>1302</v>
      </c>
      <c r="N142" s="113" t="s">
        <v>843</v>
      </c>
      <c r="O142" s="113" t="str">
        <f>'ทำการ 220102_use'!O71</f>
        <v>หลัก</v>
      </c>
      <c r="P142" s="113">
        <f>'ทำการ 220102_use'!P71</f>
        <v>0</v>
      </c>
      <c r="Q142" s="119" t="s">
        <v>1060</v>
      </c>
      <c r="R142" s="112" t="str">
        <f>'ทำการ 220102_use'!R71</f>
        <v>v3_220102V03F02</v>
      </c>
    </row>
    <row r="143" spans="1:18" s="69" customFormat="1" ht="22" customHeight="1">
      <c r="A143" s="112" t="s">
        <v>841</v>
      </c>
      <c r="B143" s="118" t="str">
        <f t="shared" si="3"/>
        <v>การสร้างแนวทางปฏิบัติต่อผู้เสียหายหรือเหยื่ออาชญากรรมในการสอบสวนคดีแบบกลุ่ม</v>
      </c>
      <c r="C143" s="112" t="s">
        <v>842</v>
      </c>
      <c r="D143" s="112" t="s">
        <v>28</v>
      </c>
      <c r="E143" s="112">
        <v>2567</v>
      </c>
      <c r="F143" s="112" t="s">
        <v>747</v>
      </c>
      <c r="G143" s="112" t="s">
        <v>378</v>
      </c>
      <c r="H143" s="112" t="s">
        <v>811</v>
      </c>
      <c r="I143" s="112" t="s">
        <v>165</v>
      </c>
      <c r="J143" s="112" t="s">
        <v>1308</v>
      </c>
      <c r="K143" s="112" t="s">
        <v>166</v>
      </c>
      <c r="L143" s="112" t="str">
        <f>'ทำการ 220102_use'!L72</f>
        <v>โครงการปกติ 2567</v>
      </c>
      <c r="M143" s="113" t="s">
        <v>1302</v>
      </c>
      <c r="N143" s="113" t="s">
        <v>843</v>
      </c>
      <c r="O143" s="113" t="str">
        <f>'ทำการ 220102_use'!O72</f>
        <v>หลัก</v>
      </c>
      <c r="P143" s="113">
        <f>'ทำการ 220102_use'!P72</f>
        <v>0</v>
      </c>
      <c r="Q143" s="119" t="s">
        <v>1061</v>
      </c>
      <c r="R143" s="112" t="str">
        <f>'ทำการ 220102_use'!R72</f>
        <v>v3_220102V03F02</v>
      </c>
    </row>
    <row r="144" spans="1:18" s="69" customFormat="1" ht="22" customHeight="1">
      <c r="A144" s="112" t="s">
        <v>809</v>
      </c>
      <c r="B144" s="118" t="str">
        <f t="shared" si="3"/>
        <v>การกำหนดแนวทางปฏิบัติงานของเจ้าหน้าที่กรมสอบสวนคดีพิเศษในการปรับปรุงสถานะคดีให้เป็นปัจจุบัน</v>
      </c>
      <c r="C144" s="112" t="s">
        <v>810</v>
      </c>
      <c r="D144" s="112" t="s">
        <v>28</v>
      </c>
      <c r="E144" s="112">
        <v>2567</v>
      </c>
      <c r="F144" s="112" t="s">
        <v>747</v>
      </c>
      <c r="G144" s="112" t="s">
        <v>378</v>
      </c>
      <c r="H144" s="112" t="s">
        <v>811</v>
      </c>
      <c r="I144" s="112" t="s">
        <v>165</v>
      </c>
      <c r="J144" s="112" t="s">
        <v>1308</v>
      </c>
      <c r="K144" s="112" t="s">
        <v>166</v>
      </c>
      <c r="L144" s="112" t="str">
        <f>'ทำการ 220102_use'!L73</f>
        <v>โครงการปกติ 2567</v>
      </c>
      <c r="M144" s="113" t="s">
        <v>1302</v>
      </c>
      <c r="N144" s="113" t="s">
        <v>807</v>
      </c>
      <c r="O144" s="113" t="str">
        <f>'ทำการ 220102_use'!O73</f>
        <v>หลัก</v>
      </c>
      <c r="P144" s="113">
        <f>'ทำการ 220102_use'!P73</f>
        <v>0</v>
      </c>
      <c r="Q144" s="119" t="s">
        <v>1062</v>
      </c>
      <c r="R144" s="112" t="str">
        <f>'ทำการ 220102_use'!R73</f>
        <v>v3_220102V03F03</v>
      </c>
    </row>
    <row r="145" spans="1:18" s="69" customFormat="1" ht="22" customHeight="1">
      <c r="A145" s="112" t="s">
        <v>893</v>
      </c>
      <c r="B145" s="118" t="str">
        <f t="shared" si="3"/>
        <v>โครงการจัดตั้งแหล่งข่าวบุคคล</v>
      </c>
      <c r="C145" s="112" t="s">
        <v>1063</v>
      </c>
      <c r="D145" s="112" t="s">
        <v>28</v>
      </c>
      <c r="E145" s="112">
        <v>2567</v>
      </c>
      <c r="F145" s="112" t="s">
        <v>747</v>
      </c>
      <c r="G145" s="112" t="s">
        <v>378</v>
      </c>
      <c r="H145" s="112" t="s">
        <v>230</v>
      </c>
      <c r="I145" s="112" t="s">
        <v>165</v>
      </c>
      <c r="J145" s="112" t="s">
        <v>1308</v>
      </c>
      <c r="K145" s="112" t="s">
        <v>166</v>
      </c>
      <c r="L145" s="112" t="str">
        <f>'ทำการ 220102_use'!L74</f>
        <v>โครงการปกติ 2567</v>
      </c>
      <c r="M145" s="113" t="s">
        <v>1302</v>
      </c>
      <c r="N145" s="113" t="s">
        <v>807</v>
      </c>
      <c r="O145" s="113" t="str">
        <f>'ทำการ 220102_use'!O74</f>
        <v>หลัก</v>
      </c>
      <c r="P145" s="113">
        <f>'ทำการ 220102_use'!P74</f>
        <v>0</v>
      </c>
      <c r="Q145" s="119" t="s">
        <v>1064</v>
      </c>
      <c r="R145" s="112" t="str">
        <f>'ทำการ 220102_use'!R74</f>
        <v>v3_220102V03F03</v>
      </c>
    </row>
    <row r="146" spans="1:18" s="69" customFormat="1" ht="22" customHeight="1">
      <c r="A146" s="112" t="s">
        <v>891</v>
      </c>
      <c r="B146" s="118" t="str">
        <f t="shared" si="3"/>
        <v>งานปราบปรามอาชญากรรมพิเศษ</v>
      </c>
      <c r="C146" s="112" t="s">
        <v>717</v>
      </c>
      <c r="D146" s="112" t="s">
        <v>28</v>
      </c>
      <c r="E146" s="112">
        <v>2567</v>
      </c>
      <c r="F146" s="112" t="s">
        <v>747</v>
      </c>
      <c r="G146" s="112" t="s">
        <v>378</v>
      </c>
      <c r="H146" s="112" t="s">
        <v>230</v>
      </c>
      <c r="I146" s="112" t="s">
        <v>165</v>
      </c>
      <c r="J146" s="112" t="s">
        <v>1308</v>
      </c>
      <c r="K146" s="112" t="s">
        <v>166</v>
      </c>
      <c r="L146" s="112" t="str">
        <f>'ทำการ 220102_use'!L75</f>
        <v>โครงการปกติ 2567</v>
      </c>
      <c r="M146" s="113" t="s">
        <v>1302</v>
      </c>
      <c r="N146" s="113" t="s">
        <v>807</v>
      </c>
      <c r="O146" s="113" t="str">
        <f>'ทำการ 220102_use'!O75</f>
        <v>หลัก</v>
      </c>
      <c r="P146" s="113">
        <f>'ทำการ 220102_use'!P75</f>
        <v>0</v>
      </c>
      <c r="Q146" s="119" t="s">
        <v>1065</v>
      </c>
      <c r="R146" s="112" t="str">
        <f>'ทำการ 220102_use'!R75</f>
        <v>v3_220102V03F03</v>
      </c>
    </row>
    <row r="147" spans="1:18" s="69" customFormat="1" ht="22" customHeight="1">
      <c r="A147" s="112" t="s">
        <v>1066</v>
      </c>
      <c r="B147" s="118" t="str">
        <f t="shared" si="3"/>
        <v xml:space="preserve">นวัตกรรมสารสนเทศการเผยแพร่องค์ความรู้เครือข่าย DSI เพื่อป้องกันการเกิดอาชญากรรมคดีพิเศษ  ผ่านสื่อออนไลน์ </v>
      </c>
      <c r="C147" s="112" t="s">
        <v>1067</v>
      </c>
      <c r="D147" s="112" t="s">
        <v>28</v>
      </c>
      <c r="E147" s="112">
        <v>2567</v>
      </c>
      <c r="F147" s="112" t="s">
        <v>747</v>
      </c>
      <c r="G147" s="112" t="s">
        <v>378</v>
      </c>
      <c r="H147" s="112" t="s">
        <v>230</v>
      </c>
      <c r="I147" s="112" t="s">
        <v>165</v>
      </c>
      <c r="J147" s="112" t="s">
        <v>1308</v>
      </c>
      <c r="K147" s="112" t="s">
        <v>166</v>
      </c>
      <c r="L147" s="112" t="str">
        <f>'ทำการ 220102_use'!L76</f>
        <v>โครงการปกติ 2567</v>
      </c>
      <c r="M147" s="113" t="s">
        <v>1302</v>
      </c>
      <c r="N147" s="113" t="s">
        <v>807</v>
      </c>
      <c r="O147" s="113" t="str">
        <f>'ทำการ 220102_use'!O76</f>
        <v>หลัก</v>
      </c>
      <c r="P147" s="113">
        <f>'ทำการ 220102_use'!P76</f>
        <v>0</v>
      </c>
      <c r="Q147" s="119" t="s">
        <v>1068</v>
      </c>
      <c r="R147" s="112" t="str">
        <f>'ทำการ 220102_use'!R76</f>
        <v>v3_220102V03F03</v>
      </c>
    </row>
    <row r="148" spans="1:18" s="69" customFormat="1" ht="22" customHeight="1">
      <c r="A148" s="112" t="s">
        <v>853</v>
      </c>
      <c r="B148" s="118" t="str">
        <f t="shared" si="3"/>
        <v>“Smiling Eyes, Smiling Heart DSI Network”</v>
      </c>
      <c r="C148" s="112" t="s">
        <v>854</v>
      </c>
      <c r="D148" s="112" t="s">
        <v>28</v>
      </c>
      <c r="E148" s="112">
        <v>2567</v>
      </c>
      <c r="F148" s="112" t="s">
        <v>747</v>
      </c>
      <c r="G148" s="112" t="s">
        <v>378</v>
      </c>
      <c r="H148" s="112" t="s">
        <v>230</v>
      </c>
      <c r="I148" s="112" t="s">
        <v>165</v>
      </c>
      <c r="J148" s="112" t="s">
        <v>1308</v>
      </c>
      <c r="K148" s="112" t="s">
        <v>166</v>
      </c>
      <c r="L148" s="112" t="str">
        <f>'ทำการ 220102_use'!L77</f>
        <v>โครงการปกติ 2567</v>
      </c>
      <c r="M148" s="113" t="s">
        <v>1302</v>
      </c>
      <c r="N148" s="113" t="s">
        <v>807</v>
      </c>
      <c r="O148" s="113" t="str">
        <f>'ทำการ 220102_use'!O77</f>
        <v>หลัก</v>
      </c>
      <c r="P148" s="113">
        <f>'ทำการ 220102_use'!P77</f>
        <v>0</v>
      </c>
      <c r="Q148" s="119" t="s">
        <v>1069</v>
      </c>
      <c r="R148" s="112" t="str">
        <f>'ทำการ 220102_use'!R77</f>
        <v>v3_220102V03F03</v>
      </c>
    </row>
    <row r="149" spans="1:18" s="69" customFormat="1" ht="22" customHeight="1">
      <c r="A149" s="112" t="s">
        <v>845</v>
      </c>
      <c r="B149" s="118" t="str">
        <f t="shared" si="3"/>
        <v>โครงการป้องกันอาชญากรรมการค้ามนุษย์ด้านแรงงาน “I’ll Follow You”</v>
      </c>
      <c r="C149" s="112" t="s">
        <v>846</v>
      </c>
      <c r="D149" s="112" t="s">
        <v>28</v>
      </c>
      <c r="E149" s="112">
        <v>2567</v>
      </c>
      <c r="F149" s="112" t="s">
        <v>747</v>
      </c>
      <c r="G149" s="112" t="s">
        <v>378</v>
      </c>
      <c r="H149" s="112" t="s">
        <v>230</v>
      </c>
      <c r="I149" s="112" t="s">
        <v>165</v>
      </c>
      <c r="J149" s="112" t="s">
        <v>1308</v>
      </c>
      <c r="K149" s="112" t="s">
        <v>166</v>
      </c>
      <c r="L149" s="112" t="str">
        <f>'ทำการ 220102_use'!L78</f>
        <v>โครงการปกติ 2567</v>
      </c>
      <c r="M149" s="113" t="s">
        <v>1302</v>
      </c>
      <c r="N149" s="113" t="s">
        <v>807</v>
      </c>
      <c r="O149" s="113" t="str">
        <f>'ทำการ 220102_use'!O78</f>
        <v>หลัก</v>
      </c>
      <c r="P149" s="113">
        <f>'ทำการ 220102_use'!P78</f>
        <v>0</v>
      </c>
      <c r="Q149" s="119" t="s">
        <v>1070</v>
      </c>
      <c r="R149" s="112" t="str">
        <f>'ทำการ 220102_use'!R78</f>
        <v>v3_220102V03F03</v>
      </c>
    </row>
    <row r="150" spans="1:18" s="69" customFormat="1" ht="22" customHeight="1">
      <c r="A150" s="112" t="s">
        <v>838</v>
      </c>
      <c r="B150" s="118" t="str">
        <f t="shared" si="3"/>
        <v>โครงการพัฒนาศักยภาพและเสริมสร้างความสัมพันธ์เครือข่ายกรมสอบสวนคดีพิเศษ</v>
      </c>
      <c r="C150" s="112" t="s">
        <v>1071</v>
      </c>
      <c r="D150" s="112" t="s">
        <v>28</v>
      </c>
      <c r="E150" s="112">
        <v>2567</v>
      </c>
      <c r="F150" s="112" t="s">
        <v>747</v>
      </c>
      <c r="G150" s="112" t="s">
        <v>1072</v>
      </c>
      <c r="H150" s="112" t="s">
        <v>230</v>
      </c>
      <c r="I150" s="112" t="s">
        <v>165</v>
      </c>
      <c r="J150" s="112" t="s">
        <v>1308</v>
      </c>
      <c r="K150" s="112" t="s">
        <v>166</v>
      </c>
      <c r="L150" s="112" t="str">
        <f>'ทำการ 220102_use'!L79</f>
        <v>โครงการปกติ 2567</v>
      </c>
      <c r="M150" s="113" t="s">
        <v>1302</v>
      </c>
      <c r="N150" s="113" t="s">
        <v>807</v>
      </c>
      <c r="O150" s="113" t="str">
        <f>'ทำการ 220102_use'!O79</f>
        <v>หลัก</v>
      </c>
      <c r="P150" s="113">
        <f>'ทำการ 220102_use'!P79</f>
        <v>0</v>
      </c>
      <c r="Q150" s="119" t="s">
        <v>1073</v>
      </c>
      <c r="R150" s="112" t="str">
        <f>'ทำการ 220102_use'!R79</f>
        <v>v3_220102V03F03</v>
      </c>
    </row>
    <row r="151" spans="1:18" s="69" customFormat="1" ht="22" customHeight="1">
      <c r="A151" s="112" t="s">
        <v>835</v>
      </c>
      <c r="B151" s="118" t="str">
        <f t="shared" si="3"/>
        <v>โครงการบูรณาการความร่วมมือเครือข่ายด้านการป้องกันการเกิดอาชญากรรมคดีพิเศษ</v>
      </c>
      <c r="C151" s="112" t="s">
        <v>304</v>
      </c>
      <c r="D151" s="112" t="s">
        <v>28</v>
      </c>
      <c r="E151" s="112">
        <v>2567</v>
      </c>
      <c r="F151" s="112" t="s">
        <v>747</v>
      </c>
      <c r="G151" s="112" t="s">
        <v>836</v>
      </c>
      <c r="H151" s="112" t="s">
        <v>230</v>
      </c>
      <c r="I151" s="112" t="s">
        <v>165</v>
      </c>
      <c r="J151" s="112" t="s">
        <v>1308</v>
      </c>
      <c r="K151" s="112" t="s">
        <v>166</v>
      </c>
      <c r="L151" s="112" t="str">
        <f>'ทำการ 220102_use'!L80</f>
        <v>โครงการปกติ 2567</v>
      </c>
      <c r="M151" s="113" t="s">
        <v>1302</v>
      </c>
      <c r="N151" s="113" t="s">
        <v>807</v>
      </c>
      <c r="O151" s="113" t="str">
        <f>'ทำการ 220102_use'!O80</f>
        <v>หลัก</v>
      </c>
      <c r="P151" s="113">
        <f>'ทำการ 220102_use'!P80</f>
        <v>0</v>
      </c>
      <c r="Q151" s="119" t="s">
        <v>1074</v>
      </c>
      <c r="R151" s="112" t="str">
        <f>'ทำการ 220102_use'!R80</f>
        <v>v3_220102V03F03</v>
      </c>
    </row>
    <row r="152" spans="1:18" s="69" customFormat="1" ht="22" customHeight="1">
      <c r="A152" s="112" t="s">
        <v>823</v>
      </c>
      <c r="B152" s="118" t="str">
        <f t="shared" si="3"/>
        <v>โครงการพัฒนายุทธศาสตร์กรมสอบสวนคดีพิเศษสู่องค์กรหลักในการบังคับใช้กฎหมายกับอาชญากรรมพิเศษตามมาตรฐานสากล</v>
      </c>
      <c r="C152" s="112" t="s">
        <v>468</v>
      </c>
      <c r="D152" s="112" t="s">
        <v>28</v>
      </c>
      <c r="E152" s="112">
        <v>2567</v>
      </c>
      <c r="F152" s="112" t="s">
        <v>747</v>
      </c>
      <c r="G152" s="112" t="s">
        <v>378</v>
      </c>
      <c r="H152" s="112" t="s">
        <v>230</v>
      </c>
      <c r="I152" s="112" t="s">
        <v>165</v>
      </c>
      <c r="J152" s="112" t="s">
        <v>1308</v>
      </c>
      <c r="K152" s="112" t="s">
        <v>166</v>
      </c>
      <c r="L152" s="112" t="str">
        <f>'ทำการ 220102_use'!L81</f>
        <v>โครงการปกติ 2567</v>
      </c>
      <c r="M152" s="113" t="s">
        <v>1302</v>
      </c>
      <c r="N152" s="113" t="s">
        <v>807</v>
      </c>
      <c r="O152" s="113" t="str">
        <f>'ทำการ 220102_use'!O81</f>
        <v>หลัก</v>
      </c>
      <c r="P152" s="113">
        <f>'ทำการ 220102_use'!P81</f>
        <v>0</v>
      </c>
      <c r="Q152" s="119" t="s">
        <v>1075</v>
      </c>
      <c r="R152" s="112" t="str">
        <f>'ทำการ 220102_use'!R81</f>
        <v>v3_220102V03F03</v>
      </c>
    </row>
    <row r="153" spans="1:18" s="69" customFormat="1" ht="22" customHeight="1">
      <c r="A153" s="112" t="s">
        <v>1076</v>
      </c>
      <c r="B153" s="118" t="str">
        <f t="shared" si="3"/>
        <v xml:space="preserve">จัดหาอากาศยานไร้คนขับประสิทธิภาพสูงระบบ VTOL เพื่อจัดทำแผนที่เกิดเหตุ </v>
      </c>
      <c r="C153" s="112" t="s">
        <v>1077</v>
      </c>
      <c r="D153" s="112" t="s">
        <v>28</v>
      </c>
      <c r="E153" s="112">
        <v>2567</v>
      </c>
      <c r="F153" s="112" t="s">
        <v>747</v>
      </c>
      <c r="G153" s="112" t="s">
        <v>378</v>
      </c>
      <c r="H153" s="112" t="s">
        <v>283</v>
      </c>
      <c r="I153" s="112" t="s">
        <v>165</v>
      </c>
      <c r="J153" s="112" t="s">
        <v>1308</v>
      </c>
      <c r="K153" s="112" t="s">
        <v>166</v>
      </c>
      <c r="L153" s="112" t="str">
        <f>'ทำการ 220102_use'!L82</f>
        <v>โครงการปกติ 2567</v>
      </c>
      <c r="M153" s="113" t="s">
        <v>1301</v>
      </c>
      <c r="N153" s="113" t="s">
        <v>897</v>
      </c>
      <c r="O153" s="113" t="str">
        <f>'ทำการ 220102_use'!O82</f>
        <v>หลัก</v>
      </c>
      <c r="P153" s="113">
        <f>'ทำการ 220102_use'!P82</f>
        <v>0</v>
      </c>
      <c r="Q153" s="119" t="s">
        <v>1078</v>
      </c>
      <c r="R153" s="112" t="str">
        <f>'ทำการ 220102_use'!R82</f>
        <v>v3_220102V04F01</v>
      </c>
    </row>
    <row r="154" spans="1:18" s="69" customFormat="1" ht="22" customHeight="1">
      <c r="A154" s="112" t="s">
        <v>1079</v>
      </c>
      <c r="B154" s="118" t="str">
        <f t="shared" si="3"/>
        <v>จัดหาอากาศยานไร้คนขับขนาดเล็กประสิทธิภาพสูง พร้อมระบบการจัดการข้อมูลจากอากาศยานไร้คนขับ ให้กับหน่วยงานภายในกรมสอบสวนคดีพิเศษ เพื่อสนับสนุนการสืบสวนสอบสวนคดีพิเศษ</v>
      </c>
      <c r="C154" s="112" t="s">
        <v>1080</v>
      </c>
      <c r="D154" s="112" t="s">
        <v>28</v>
      </c>
      <c r="E154" s="112">
        <v>2567</v>
      </c>
      <c r="F154" s="112" t="s">
        <v>747</v>
      </c>
      <c r="G154" s="112" t="s">
        <v>378</v>
      </c>
      <c r="H154" s="112" t="s">
        <v>283</v>
      </c>
      <c r="I154" s="112" t="s">
        <v>165</v>
      </c>
      <c r="J154" s="112" t="s">
        <v>1308</v>
      </c>
      <c r="K154" s="112" t="s">
        <v>166</v>
      </c>
      <c r="L154" s="112" t="str">
        <f>'ทำการ 220102_use'!L83</f>
        <v>โครงการปกติ 2567</v>
      </c>
      <c r="M154" s="113" t="s">
        <v>1301</v>
      </c>
      <c r="N154" s="113" t="s">
        <v>897</v>
      </c>
      <c r="O154" s="113" t="str">
        <f>'ทำการ 220102_use'!O83</f>
        <v>หลัก</v>
      </c>
      <c r="P154" s="113">
        <f>'ทำการ 220102_use'!P83</f>
        <v>0</v>
      </c>
      <c r="Q154" s="119" t="s">
        <v>1081</v>
      </c>
      <c r="R154" s="112" t="str">
        <f>'ทำการ 220102_use'!R83</f>
        <v>v3_220102V04F01</v>
      </c>
    </row>
    <row r="155" spans="1:18" s="69" customFormat="1" ht="22" customHeight="1">
      <c r="A155" s="112" t="s">
        <v>1082</v>
      </c>
      <c r="B155" s="118" t="str">
        <f t="shared" si="3"/>
        <v>โครงการจัดหาอุปกรณ์สำรวจและกล้องมองภาพถ่ายทางอากาศ 3 มิติ เพื่อเพิ่มประสิทธิภาพการรวบรวมพยานหลักฐานในการสนับสนุนการสืบสวนสอบสวนคดีพิเศษ”</v>
      </c>
      <c r="C155" s="112" t="s">
        <v>1083</v>
      </c>
      <c r="D155" s="112" t="s">
        <v>28</v>
      </c>
      <c r="E155" s="112">
        <v>2567</v>
      </c>
      <c r="F155" s="112" t="s">
        <v>747</v>
      </c>
      <c r="G155" s="112" t="s">
        <v>378</v>
      </c>
      <c r="H155" s="112" t="s">
        <v>283</v>
      </c>
      <c r="I155" s="112" t="s">
        <v>165</v>
      </c>
      <c r="J155" s="112" t="s">
        <v>1308</v>
      </c>
      <c r="K155" s="112" t="s">
        <v>166</v>
      </c>
      <c r="L155" s="112" t="str">
        <f>'ทำการ 220102_use'!L84</f>
        <v>โครงการปกติ 2567</v>
      </c>
      <c r="M155" s="113" t="s">
        <v>1301</v>
      </c>
      <c r="N155" s="113" t="s">
        <v>897</v>
      </c>
      <c r="O155" s="113" t="str">
        <f>'ทำการ 220102_use'!O84</f>
        <v>หลัก</v>
      </c>
      <c r="P155" s="113">
        <f>'ทำการ 220102_use'!P84</f>
        <v>0</v>
      </c>
      <c r="Q155" s="119" t="s">
        <v>1084</v>
      </c>
      <c r="R155" s="112" t="str">
        <f>'ทำการ 220102_use'!R84</f>
        <v>v3_220102V04F01</v>
      </c>
    </row>
    <row r="156" spans="1:18" s="69" customFormat="1" ht="22" customHeight="1">
      <c r="A156" s="112" t="s">
        <v>1085</v>
      </c>
      <c r="B156" s="118" t="str">
        <f t="shared" si="3"/>
        <v xml:space="preserve">โครงการจัดหาอุปกรณ์จัดเก็บและวิเคราะห์ข้อมูลคอมพิวเตอร์ระบบปฏิบัติการ Mac OS ระยะเวลา ๓ ปี จำนวน ๑ ชุด </v>
      </c>
      <c r="C156" s="112" t="s">
        <v>1086</v>
      </c>
      <c r="D156" s="112" t="s">
        <v>28</v>
      </c>
      <c r="E156" s="112">
        <v>2567</v>
      </c>
      <c r="F156" s="112" t="s">
        <v>747</v>
      </c>
      <c r="G156" s="112" t="s">
        <v>378</v>
      </c>
      <c r="H156" s="112" t="s">
        <v>283</v>
      </c>
      <c r="I156" s="112" t="s">
        <v>165</v>
      </c>
      <c r="J156" s="112" t="s">
        <v>1308</v>
      </c>
      <c r="K156" s="112" t="s">
        <v>166</v>
      </c>
      <c r="L156" s="112" t="str">
        <f>'ทำการ 220102_use'!L85</f>
        <v>โครงการปกติ 2567</v>
      </c>
      <c r="M156" s="113" t="s">
        <v>1301</v>
      </c>
      <c r="N156" s="113" t="s">
        <v>897</v>
      </c>
      <c r="O156" s="113" t="str">
        <f>'ทำการ 220102_use'!O85</f>
        <v>หลัก</v>
      </c>
      <c r="P156" s="113">
        <f>'ทำการ 220102_use'!P85</f>
        <v>0</v>
      </c>
      <c r="Q156" s="119" t="s">
        <v>1087</v>
      </c>
      <c r="R156" s="112" t="str">
        <f>'ทำการ 220102_use'!R85</f>
        <v>v3_220102V04F01</v>
      </c>
    </row>
    <row r="157" spans="1:18" s="69" customFormat="1" ht="22" customHeight="1">
      <c r="A157" s="112" t="s">
        <v>917</v>
      </c>
      <c r="B157" s="118" t="str">
        <f t="shared" si="3"/>
        <v>โครงการพัฒนาระบบเชื่อมโยงและแลกเปลี่ยนข้อมูลธุรกรรมธนาคารและข้อมูลการใช้งานโทรศัพท์เคลื่อนที่ตามพระราชกำหนดมาตรการป้องกันและปราบปรามอาชญากรรมทางเทคโนโลยี พ.ศ.2566</v>
      </c>
      <c r="C157" s="112" t="s">
        <v>918</v>
      </c>
      <c r="D157" s="112" t="s">
        <v>28</v>
      </c>
      <c r="E157" s="112">
        <v>2567</v>
      </c>
      <c r="F157" s="112" t="s">
        <v>747</v>
      </c>
      <c r="G157" s="112" t="s">
        <v>378</v>
      </c>
      <c r="H157" s="112" t="s">
        <v>283</v>
      </c>
      <c r="I157" s="112" t="s">
        <v>165</v>
      </c>
      <c r="J157" s="112" t="s">
        <v>1308</v>
      </c>
      <c r="K157" s="112" t="s">
        <v>166</v>
      </c>
      <c r="L157" s="112" t="str">
        <f>'ทำการ 220102_use'!L86</f>
        <v>โครงการปกติ 2567</v>
      </c>
      <c r="M157" s="113" t="s">
        <v>1301</v>
      </c>
      <c r="N157" s="113" t="s">
        <v>897</v>
      </c>
      <c r="O157" s="113" t="str">
        <f>'ทำการ 220102_use'!O86</f>
        <v>หลัก</v>
      </c>
      <c r="P157" s="113">
        <f>'ทำการ 220102_use'!P86</f>
        <v>0</v>
      </c>
      <c r="Q157" s="119" t="s">
        <v>1088</v>
      </c>
      <c r="R157" s="112" t="str">
        <f>'ทำการ 220102_use'!R86</f>
        <v>v3_220102V04F01</v>
      </c>
    </row>
    <row r="158" spans="1:18" s="69" customFormat="1" ht="22" customHeight="1">
      <c r="A158" s="112" t="s">
        <v>914</v>
      </c>
      <c r="B158" s="118" t="str">
        <f t="shared" si="3"/>
        <v>พัฒนาระบบประเมินคุณสมบัติเบื้องต้นสำหรับคนไร้สัญชาติ (Pre-Qualification Assessment System for Stateless)</v>
      </c>
      <c r="C158" s="112" t="s">
        <v>915</v>
      </c>
      <c r="D158" s="112" t="s">
        <v>28</v>
      </c>
      <c r="E158" s="112">
        <v>2567</v>
      </c>
      <c r="F158" s="112" t="s">
        <v>747</v>
      </c>
      <c r="G158" s="112" t="s">
        <v>378</v>
      </c>
      <c r="H158" s="112" t="s">
        <v>283</v>
      </c>
      <c r="I158" s="112" t="s">
        <v>165</v>
      </c>
      <c r="J158" s="112" t="s">
        <v>1308</v>
      </c>
      <c r="K158" s="112" t="s">
        <v>166</v>
      </c>
      <c r="L158" s="112" t="str">
        <f>'ทำการ 220102_use'!L87</f>
        <v>โครงการปกติ 2567</v>
      </c>
      <c r="M158" s="113" t="s">
        <v>1301</v>
      </c>
      <c r="N158" s="113" t="s">
        <v>897</v>
      </c>
      <c r="O158" s="113" t="str">
        <f>'ทำการ 220102_use'!O87</f>
        <v>หลัก</v>
      </c>
      <c r="P158" s="113">
        <f>'ทำการ 220102_use'!P87</f>
        <v>0</v>
      </c>
      <c r="Q158" s="119" t="s">
        <v>1089</v>
      </c>
      <c r="R158" s="112" t="str">
        <f>'ทำการ 220102_use'!R87</f>
        <v>v3_220102V04F01</v>
      </c>
    </row>
    <row r="159" spans="1:18" s="69" customFormat="1" ht="22" customHeight="1">
      <c r="A159" s="112" t="s">
        <v>911</v>
      </c>
      <c r="B159" s="118" t="str">
        <f t="shared" si="3"/>
        <v>โครงการพัฒนาระบบเชื่อมโยงข้อมูลลายพิมพ์นิ้วมือผู้ต้องหาเพื่อตรวจสอบประวัติอาชญากรรม</v>
      </c>
      <c r="C159" s="112" t="s">
        <v>912</v>
      </c>
      <c r="D159" s="112" t="s">
        <v>28</v>
      </c>
      <c r="E159" s="112">
        <v>2567</v>
      </c>
      <c r="F159" s="112" t="s">
        <v>747</v>
      </c>
      <c r="G159" s="112" t="s">
        <v>378</v>
      </c>
      <c r="H159" s="112" t="s">
        <v>283</v>
      </c>
      <c r="I159" s="112" t="s">
        <v>165</v>
      </c>
      <c r="J159" s="112" t="s">
        <v>1308</v>
      </c>
      <c r="K159" s="112" t="s">
        <v>166</v>
      </c>
      <c r="L159" s="112" t="str">
        <f>'ทำการ 220102_use'!L88</f>
        <v>โครงการปกติ 2567</v>
      </c>
      <c r="M159" s="113" t="s">
        <v>1301</v>
      </c>
      <c r="N159" s="113" t="s">
        <v>897</v>
      </c>
      <c r="O159" s="113" t="str">
        <f>'ทำการ 220102_use'!O88</f>
        <v>หลัก</v>
      </c>
      <c r="P159" s="113">
        <f>'ทำการ 220102_use'!P88</f>
        <v>0</v>
      </c>
      <c r="Q159" s="119" t="s">
        <v>1090</v>
      </c>
      <c r="R159" s="112" t="str">
        <f>'ทำการ 220102_use'!R88</f>
        <v>v3_220102V04F01</v>
      </c>
    </row>
    <row r="160" spans="1:18" s="69" customFormat="1" ht="22" customHeight="1">
      <c r="A160" s="112" t="s">
        <v>908</v>
      </c>
      <c r="B160" s="118" t="str">
        <f t="shared" ref="B160:B191" si="4">HYPERLINK(Q160,C160)</f>
        <v>โครงการพัฒนาระบบบัญชีข้อมูล (Data Catalog) เพื่อนำไปสู่การเปิดเผยข้อมูลภาครัฐ (Open Data) ตามตัวชี้วัด 5 การพัฒนาองค์การสู่ดิจิทัล</v>
      </c>
      <c r="C160" s="112" t="s">
        <v>909</v>
      </c>
      <c r="D160" s="112" t="s">
        <v>28</v>
      </c>
      <c r="E160" s="112">
        <v>2567</v>
      </c>
      <c r="F160" s="112" t="s">
        <v>747</v>
      </c>
      <c r="G160" s="112" t="s">
        <v>378</v>
      </c>
      <c r="H160" s="112" t="s">
        <v>283</v>
      </c>
      <c r="I160" s="112" t="s">
        <v>165</v>
      </c>
      <c r="J160" s="112" t="s">
        <v>1308</v>
      </c>
      <c r="K160" s="112" t="s">
        <v>166</v>
      </c>
      <c r="L160" s="112" t="str">
        <f>'ทำการ 220102_use'!L89</f>
        <v>โครงการปกติ 2567</v>
      </c>
      <c r="M160" s="113" t="s">
        <v>1301</v>
      </c>
      <c r="N160" s="113" t="s">
        <v>897</v>
      </c>
      <c r="O160" s="113" t="str">
        <f>'ทำการ 220102_use'!O89</f>
        <v>หลัก</v>
      </c>
      <c r="P160" s="113">
        <f>'ทำการ 220102_use'!P89</f>
        <v>0</v>
      </c>
      <c r="Q160" s="119" t="s">
        <v>1091</v>
      </c>
      <c r="R160" s="112" t="str">
        <f>'ทำการ 220102_use'!R89</f>
        <v>v3_220102V04F01</v>
      </c>
    </row>
    <row r="161" spans="1:18" s="69" customFormat="1" ht="22" customHeight="1">
      <c r="A161" s="112" t="s">
        <v>905</v>
      </c>
      <c r="B161" s="118" t="str">
        <f t="shared" si="4"/>
        <v>โครงการพัฒนาระบบบริหารจัดการแบบสอบถามและแบบสำรวจของกรมสอบสวนคดีพิเศษ</v>
      </c>
      <c r="C161" s="112" t="s">
        <v>906</v>
      </c>
      <c r="D161" s="112" t="s">
        <v>28</v>
      </c>
      <c r="E161" s="112">
        <v>2567</v>
      </c>
      <c r="F161" s="112" t="s">
        <v>747</v>
      </c>
      <c r="G161" s="112" t="s">
        <v>378</v>
      </c>
      <c r="H161" s="112" t="s">
        <v>283</v>
      </c>
      <c r="I161" s="112" t="s">
        <v>165</v>
      </c>
      <c r="J161" s="112" t="s">
        <v>1308</v>
      </c>
      <c r="K161" s="112" t="s">
        <v>166</v>
      </c>
      <c r="L161" s="112" t="str">
        <f>'ทำการ 220102_use'!L90</f>
        <v>โครงการปกติ 2567</v>
      </c>
      <c r="M161" s="113" t="s">
        <v>1301</v>
      </c>
      <c r="N161" s="113" t="s">
        <v>897</v>
      </c>
      <c r="O161" s="113" t="str">
        <f>'ทำการ 220102_use'!O90</f>
        <v>หลัก</v>
      </c>
      <c r="P161" s="113">
        <f>'ทำการ 220102_use'!P90</f>
        <v>0</v>
      </c>
      <c r="Q161" s="119" t="s">
        <v>1092</v>
      </c>
      <c r="R161" s="112" t="str">
        <f>'ทำการ 220102_use'!R90</f>
        <v>v3_220102V04F01</v>
      </c>
    </row>
    <row r="162" spans="1:18" s="69" customFormat="1" ht="22" customHeight="1">
      <c r="A162" s="112" t="s">
        <v>902</v>
      </c>
      <c r="B162" s="118" t="str">
        <f t="shared" si="4"/>
        <v>โครงการบูรณาการฐานข้อมูลให้การบังคับใช้กฎหมายเป็นไปอย่างมีประสิทธิภาพ</v>
      </c>
      <c r="C162" s="112" t="s">
        <v>903</v>
      </c>
      <c r="D162" s="112" t="s">
        <v>28</v>
      </c>
      <c r="E162" s="112">
        <v>2567</v>
      </c>
      <c r="F162" s="112" t="s">
        <v>747</v>
      </c>
      <c r="G162" s="112" t="s">
        <v>378</v>
      </c>
      <c r="H162" s="112" t="s">
        <v>283</v>
      </c>
      <c r="I162" s="112" t="s">
        <v>165</v>
      </c>
      <c r="J162" s="112" t="s">
        <v>1308</v>
      </c>
      <c r="K162" s="112" t="s">
        <v>166</v>
      </c>
      <c r="L162" s="112" t="str">
        <f>'ทำการ 220102_use'!L91</f>
        <v>โครงการปกติ 2567</v>
      </c>
      <c r="M162" s="113" t="s">
        <v>1301</v>
      </c>
      <c r="N162" s="113" t="s">
        <v>897</v>
      </c>
      <c r="O162" s="113" t="str">
        <f>'ทำการ 220102_use'!O91</f>
        <v>หลัก</v>
      </c>
      <c r="P162" s="113">
        <f>'ทำการ 220102_use'!P91</f>
        <v>0</v>
      </c>
      <c r="Q162" s="119" t="s">
        <v>1093</v>
      </c>
      <c r="R162" s="112" t="str">
        <f>'ทำการ 220102_use'!R91</f>
        <v>v3_220102V04F01</v>
      </c>
    </row>
    <row r="163" spans="1:18" s="69" customFormat="1" ht="22" customHeight="1">
      <c r="A163" s="112" t="s">
        <v>899</v>
      </c>
      <c r="B163" s="118" t="str">
        <f t="shared" si="4"/>
        <v>โครงการ “การพัฒนาระบบสารบรรณอิเล็กทรอนิกส์ กรมสอบสวนคดีพิเศษ (DSI Smart e-Document System)</v>
      </c>
      <c r="C163" s="112" t="s">
        <v>900</v>
      </c>
      <c r="D163" s="112" t="s">
        <v>28</v>
      </c>
      <c r="E163" s="112">
        <v>2567</v>
      </c>
      <c r="F163" s="112" t="s">
        <v>747</v>
      </c>
      <c r="G163" s="112" t="s">
        <v>378</v>
      </c>
      <c r="H163" s="112" t="s">
        <v>283</v>
      </c>
      <c r="I163" s="112" t="s">
        <v>165</v>
      </c>
      <c r="J163" s="112" t="s">
        <v>1308</v>
      </c>
      <c r="K163" s="112" t="s">
        <v>166</v>
      </c>
      <c r="L163" s="112" t="str">
        <f>'ทำการ 220102_use'!L92</f>
        <v>โครงการปกติ 2567</v>
      </c>
      <c r="M163" s="113" t="s">
        <v>1301</v>
      </c>
      <c r="N163" s="113" t="s">
        <v>897</v>
      </c>
      <c r="O163" s="113" t="str">
        <f>'ทำการ 220102_use'!O92</f>
        <v>หลัก</v>
      </c>
      <c r="P163" s="113">
        <f>'ทำการ 220102_use'!P92</f>
        <v>0</v>
      </c>
      <c r="Q163" s="119" t="s">
        <v>1094</v>
      </c>
      <c r="R163" s="112" t="str">
        <f>'ทำการ 220102_use'!R92</f>
        <v>v3_220102V04F01</v>
      </c>
    </row>
    <row r="164" spans="1:18" s="69" customFormat="1" ht="22" customHeight="1">
      <c r="A164" s="112" t="s">
        <v>895</v>
      </c>
      <c r="B164" s="118" t="str">
        <f t="shared" si="4"/>
        <v>โครงการพัฒนาระบบบริการประชาชนในการรับเรื่องร้องทุกข์/ร้องขอเป็นคดีพิเศษ (E-Service)</v>
      </c>
      <c r="C164" s="112" t="s">
        <v>896</v>
      </c>
      <c r="D164" s="112" t="s">
        <v>28</v>
      </c>
      <c r="E164" s="112">
        <v>2567</v>
      </c>
      <c r="F164" s="112" t="s">
        <v>747</v>
      </c>
      <c r="G164" s="112" t="s">
        <v>378</v>
      </c>
      <c r="H164" s="112" t="s">
        <v>283</v>
      </c>
      <c r="I164" s="112" t="s">
        <v>165</v>
      </c>
      <c r="J164" s="112" t="s">
        <v>1308</v>
      </c>
      <c r="K164" s="112" t="s">
        <v>166</v>
      </c>
      <c r="L164" s="112" t="str">
        <f>'ทำการ 220102_use'!L93</f>
        <v>โครงการปกติ 2567</v>
      </c>
      <c r="M164" s="113" t="s">
        <v>1301</v>
      </c>
      <c r="N164" s="113" t="s">
        <v>897</v>
      </c>
      <c r="O164" s="113" t="str">
        <f>'ทำการ 220102_use'!O93</f>
        <v>หลัก</v>
      </c>
      <c r="P164" s="113">
        <f>'ทำการ 220102_use'!P93</f>
        <v>0</v>
      </c>
      <c r="Q164" s="119" t="s">
        <v>1095</v>
      </c>
      <c r="R164" s="112" t="str">
        <f>'ทำการ 220102_use'!R93</f>
        <v>v3_220102V04F01</v>
      </c>
    </row>
    <row r="165" spans="1:18" s="69" customFormat="1" ht="22" customHeight="1">
      <c r="A165" s="112" t="s">
        <v>887</v>
      </c>
      <c r="B165" s="118" t="str">
        <f t="shared" si="4"/>
        <v>โครงการพัฒนาระบบบริหารคดีพิเศษด้วยเทคโนโลยีสารสนเทศ (CIS)</v>
      </c>
      <c r="C165" s="112" t="s">
        <v>888</v>
      </c>
      <c r="D165" s="112" t="s">
        <v>28</v>
      </c>
      <c r="E165" s="112">
        <v>2567</v>
      </c>
      <c r="F165" s="112" t="s">
        <v>747</v>
      </c>
      <c r="G165" s="112" t="s">
        <v>378</v>
      </c>
      <c r="H165" s="112" t="s">
        <v>283</v>
      </c>
      <c r="I165" s="112" t="s">
        <v>165</v>
      </c>
      <c r="J165" s="112" t="s">
        <v>1308</v>
      </c>
      <c r="K165" s="112" t="s">
        <v>166</v>
      </c>
      <c r="L165" s="112" t="str">
        <f>'ทำการ 220102_use'!L94</f>
        <v>โครงการปกติ 2567</v>
      </c>
      <c r="M165" s="113" t="s">
        <v>1301</v>
      </c>
      <c r="N165" s="113" t="s">
        <v>889</v>
      </c>
      <c r="O165" s="113" t="str">
        <f>'ทำการ 220102_use'!O94</f>
        <v>หลัก</v>
      </c>
      <c r="P165" s="113">
        <f>'ทำการ 220102_use'!P94</f>
        <v>0</v>
      </c>
      <c r="Q165" s="119" t="s">
        <v>1096</v>
      </c>
      <c r="R165" s="112" t="str">
        <f>'ทำการ 220102_use'!R94</f>
        <v>v3_220102V04F02</v>
      </c>
    </row>
    <row r="166" spans="1:18" s="69" customFormat="1" ht="22" customHeight="1">
      <c r="A166" s="112" t="s">
        <v>1097</v>
      </c>
      <c r="B166" s="118" t="str">
        <f t="shared" si="4"/>
        <v>โครงการ “DSI นวัตกรรมการป้องกันแชร์ลูกโซ่ออนไลน์ (checkdidsi) ระยะต่อเนื่อง</v>
      </c>
      <c r="C166" s="112" t="s">
        <v>1098</v>
      </c>
      <c r="D166" s="112" t="s">
        <v>28</v>
      </c>
      <c r="E166" s="112">
        <v>2567</v>
      </c>
      <c r="F166" s="112" t="s">
        <v>747</v>
      </c>
      <c r="G166" s="112" t="s">
        <v>378</v>
      </c>
      <c r="H166" s="112" t="s">
        <v>1099</v>
      </c>
      <c r="I166" s="112" t="s">
        <v>165</v>
      </c>
      <c r="J166" s="112" t="s">
        <v>1308</v>
      </c>
      <c r="K166" s="112" t="s">
        <v>166</v>
      </c>
      <c r="L166" s="112" t="str">
        <f>'ทำการ 220102_use'!L95</f>
        <v>โครงการปกติ 2567</v>
      </c>
      <c r="M166" s="113" t="s">
        <v>1301</v>
      </c>
      <c r="N166" s="113" t="s">
        <v>897</v>
      </c>
      <c r="O166" s="113" t="str">
        <f>'ทำการ 220102_use'!O95</f>
        <v>หลัก</v>
      </c>
      <c r="P166" s="113">
        <f>'ทำการ 220102_use'!P95</f>
        <v>0</v>
      </c>
      <c r="Q166" s="119" t="s">
        <v>1100</v>
      </c>
      <c r="R166" s="112" t="str">
        <f>'ทำการ 220102_use'!R95</f>
        <v>v3_220102V04F01</v>
      </c>
    </row>
    <row r="167" spans="1:18" s="69" customFormat="1" ht="22" customHeight="1">
      <c r="A167" s="112" t="s">
        <v>858</v>
      </c>
      <c r="B167" s="118" t="str">
        <f t="shared" si="4"/>
        <v>พัฒนาระบบฐานข้อมูลบันทึกข้อตกลงความร่วมมือ (MOU)</v>
      </c>
      <c r="C167" s="112" t="s">
        <v>661</v>
      </c>
      <c r="D167" s="112" t="s">
        <v>28</v>
      </c>
      <c r="E167" s="112">
        <v>2567</v>
      </c>
      <c r="F167" s="112" t="s">
        <v>747</v>
      </c>
      <c r="G167" s="112" t="s">
        <v>378</v>
      </c>
      <c r="H167" s="112" t="s">
        <v>72</v>
      </c>
      <c r="I167" s="112" t="s">
        <v>165</v>
      </c>
      <c r="J167" s="112" t="s">
        <v>1308</v>
      </c>
      <c r="K167" s="112" t="s">
        <v>166</v>
      </c>
      <c r="L167" s="112" t="str">
        <f>'ทำการ 220102_use'!L96</f>
        <v>โครงการปกติ 2567</v>
      </c>
      <c r="M167" s="113" t="s">
        <v>1302</v>
      </c>
      <c r="N167" s="113" t="s">
        <v>807</v>
      </c>
      <c r="O167" s="113" t="str">
        <f>'ทำการ 220102_use'!O96</f>
        <v>หลัก</v>
      </c>
      <c r="P167" s="113">
        <f>'ทำการ 220102_use'!P96</f>
        <v>0</v>
      </c>
      <c r="Q167" s="119" t="s">
        <v>1101</v>
      </c>
      <c r="R167" s="112" t="str">
        <f>'ทำการ 220102_use'!R96</f>
        <v>v3_220102V03F03</v>
      </c>
    </row>
    <row r="168" spans="1:18" s="69" customFormat="1" ht="22" customHeight="1">
      <c r="A168" s="112" t="s">
        <v>825</v>
      </c>
      <c r="B168" s="118" t="str">
        <f t="shared" si="4"/>
        <v>ปรับปรุงแก้ไขเพิ่มเติมพระราชบัญญัติการสอบสวนคดีพิเศษหรือ อนุบัญญัติที่เกี่ยวข้อง</v>
      </c>
      <c r="C168" s="112" t="s">
        <v>446</v>
      </c>
      <c r="D168" s="112" t="s">
        <v>28</v>
      </c>
      <c r="E168" s="112">
        <v>2567</v>
      </c>
      <c r="F168" s="112" t="s">
        <v>747</v>
      </c>
      <c r="G168" s="112" t="s">
        <v>378</v>
      </c>
      <c r="H168" s="112" t="s">
        <v>72</v>
      </c>
      <c r="I168" s="112" t="s">
        <v>165</v>
      </c>
      <c r="J168" s="112" t="s">
        <v>1308</v>
      </c>
      <c r="K168" s="112" t="s">
        <v>166</v>
      </c>
      <c r="L168" s="112" t="str">
        <f>'ทำการ 220102_use'!L97</f>
        <v>โครงการปกติ 2567</v>
      </c>
      <c r="M168" s="113" t="s">
        <v>1302</v>
      </c>
      <c r="N168" s="113" t="s">
        <v>807</v>
      </c>
      <c r="O168" s="113" t="str">
        <f>'ทำการ 220102_use'!O97</f>
        <v>หลัก</v>
      </c>
      <c r="P168" s="113">
        <f>'ทำการ 220102_use'!P97</f>
        <v>0</v>
      </c>
      <c r="Q168" s="119" t="s">
        <v>1102</v>
      </c>
      <c r="R168" s="112" t="str">
        <f>'ทำการ 220102_use'!R97</f>
        <v>v3_220102V03F03</v>
      </c>
    </row>
    <row r="169" spans="1:18" s="69" customFormat="1" ht="22" customHeight="1">
      <c r="A169" s="112" t="s">
        <v>830</v>
      </c>
      <c r="B169" s="118" t="str">
        <f t="shared" si="4"/>
        <v>โครงการสร้างการรับรู้ความเข้าใจภารกิจของกรมสอบสวนคดีพิเศษ</v>
      </c>
      <c r="C169" s="112" t="s">
        <v>831</v>
      </c>
      <c r="D169" s="112" t="s">
        <v>28</v>
      </c>
      <c r="E169" s="112">
        <v>2567</v>
      </c>
      <c r="F169" s="112" t="s">
        <v>747</v>
      </c>
      <c r="G169" s="112" t="s">
        <v>378</v>
      </c>
      <c r="H169" s="112" t="s">
        <v>57</v>
      </c>
      <c r="I169" s="112" t="s">
        <v>165</v>
      </c>
      <c r="J169" s="112" t="s">
        <v>1308</v>
      </c>
      <c r="K169" s="112" t="s">
        <v>166</v>
      </c>
      <c r="L169" s="112" t="str">
        <f>'ทำการ 220102_use'!L98</f>
        <v>โครงการปกติ 2567</v>
      </c>
      <c r="M169" s="113" t="s">
        <v>1302</v>
      </c>
      <c r="N169" s="113" t="s">
        <v>807</v>
      </c>
      <c r="O169" s="113" t="str">
        <f>'ทำการ 220102_use'!O98</f>
        <v>หลัก</v>
      </c>
      <c r="P169" s="113">
        <f>'ทำการ 220102_use'!P98</f>
        <v>0</v>
      </c>
      <c r="Q169" s="119" t="s">
        <v>1103</v>
      </c>
      <c r="R169" s="112" t="str">
        <f>'ทำการ 220102_use'!R98</f>
        <v>v3_220102V03F03</v>
      </c>
    </row>
    <row r="170" spans="1:18" s="69" customFormat="1" ht="22" customHeight="1">
      <c r="A170" s="112" t="s">
        <v>1104</v>
      </c>
      <c r="B170" s="118" t="str">
        <f t="shared" si="4"/>
        <v>โครงการ “จัดตั้งกองทุนเพื่อยกระดับคุณภาพชีวิตที่ดีให้บุคลากรภายใน”</v>
      </c>
      <c r="C170" s="112" t="s">
        <v>1105</v>
      </c>
      <c r="D170" s="112" t="s">
        <v>28</v>
      </c>
      <c r="E170" s="112">
        <v>2567</v>
      </c>
      <c r="F170" s="112" t="s">
        <v>747</v>
      </c>
      <c r="G170" s="112" t="s">
        <v>819</v>
      </c>
      <c r="H170" s="112" t="s">
        <v>649</v>
      </c>
      <c r="I170" s="112" t="s">
        <v>165</v>
      </c>
      <c r="J170" s="112" t="s">
        <v>1308</v>
      </c>
      <c r="K170" s="112" t="s">
        <v>166</v>
      </c>
      <c r="L170" s="112" t="str">
        <f>'ทำการ 220102_use'!L99</f>
        <v>โครงการปกติ 2567</v>
      </c>
      <c r="M170" s="113" t="s">
        <v>1303</v>
      </c>
      <c r="N170" s="113" t="s">
        <v>803</v>
      </c>
      <c r="O170" s="113" t="str">
        <f>'ทำการ 220102_use'!O99</f>
        <v>หลัก</v>
      </c>
      <c r="P170" s="113">
        <f>'ทำการ 220102_use'!P99</f>
        <v>0</v>
      </c>
      <c r="Q170" s="119" t="s">
        <v>1106</v>
      </c>
      <c r="R170" s="112" t="str">
        <f>'ทำการ 220102_use'!R99</f>
        <v>v3_220102V02F01</v>
      </c>
    </row>
    <row r="171" spans="1:18" s="69" customFormat="1" ht="22" customHeight="1">
      <c r="A171" s="112" t="s">
        <v>875</v>
      </c>
      <c r="B171" s="118" t="str">
        <f t="shared" si="4"/>
        <v>โครงการ “สื่อสร้างสรรค์เพื่อส่งเสริมคุณธรรม จริยธรรม และวินัยข้าราชการ ประจำปีงบประมาณ พ.ศ. 2567 ”</v>
      </c>
      <c r="C171" s="112" t="s">
        <v>876</v>
      </c>
      <c r="D171" s="112" t="s">
        <v>28</v>
      </c>
      <c r="E171" s="112">
        <v>2567</v>
      </c>
      <c r="F171" s="112" t="s">
        <v>747</v>
      </c>
      <c r="G171" s="112" t="s">
        <v>378</v>
      </c>
      <c r="H171" s="112" t="s">
        <v>649</v>
      </c>
      <c r="I171" s="112" t="s">
        <v>165</v>
      </c>
      <c r="J171" s="112" t="s">
        <v>1308</v>
      </c>
      <c r="K171" s="112" t="s">
        <v>166</v>
      </c>
      <c r="L171" s="112" t="str">
        <f>'ทำการ 220102_use'!L100</f>
        <v>โครงการปกติ 2567</v>
      </c>
      <c r="M171" s="113" t="s">
        <v>1303</v>
      </c>
      <c r="N171" s="113" t="s">
        <v>803</v>
      </c>
      <c r="O171" s="113" t="str">
        <f>'ทำการ 220102_use'!O100</f>
        <v>หลัก</v>
      </c>
      <c r="P171" s="113">
        <f>'ทำการ 220102_use'!P100</f>
        <v>0</v>
      </c>
      <c r="Q171" s="119" t="s">
        <v>1107</v>
      </c>
      <c r="R171" s="112" t="str">
        <f>'ทำการ 220102_use'!R100</f>
        <v>v3_220102V02F01</v>
      </c>
    </row>
    <row r="172" spans="1:18" s="69" customFormat="1" ht="22" customHeight="1">
      <c r="A172" s="112" t="s">
        <v>873</v>
      </c>
      <c r="B172" s="118" t="str">
        <f t="shared" si="4"/>
        <v>โครงการ “การส่งเสริมสร้างองค์กรต้นแบบในด้านการบริหารจัดการ”</v>
      </c>
      <c r="C172" s="112" t="s">
        <v>697</v>
      </c>
      <c r="D172" s="112" t="s">
        <v>28</v>
      </c>
      <c r="E172" s="112">
        <v>2567</v>
      </c>
      <c r="F172" s="112" t="s">
        <v>747</v>
      </c>
      <c r="G172" s="112" t="s">
        <v>378</v>
      </c>
      <c r="H172" s="112" t="s">
        <v>649</v>
      </c>
      <c r="I172" s="112" t="s">
        <v>165</v>
      </c>
      <c r="J172" s="112" t="s">
        <v>1308</v>
      </c>
      <c r="K172" s="112" t="s">
        <v>166</v>
      </c>
      <c r="L172" s="112" t="str">
        <f>'ทำการ 220102_use'!L101</f>
        <v>โครงการปกติ 2567</v>
      </c>
      <c r="M172" s="113" t="s">
        <v>1303</v>
      </c>
      <c r="N172" s="113" t="s">
        <v>803</v>
      </c>
      <c r="O172" s="113" t="str">
        <f>'ทำการ 220102_use'!O101</f>
        <v>หลัก</v>
      </c>
      <c r="P172" s="113">
        <f>'ทำการ 220102_use'!P101</f>
        <v>0</v>
      </c>
      <c r="Q172" s="119" t="s">
        <v>1108</v>
      </c>
      <c r="R172" s="112" t="str">
        <f>'ทำการ 220102_use'!R101</f>
        <v>v3_220102V02F01</v>
      </c>
    </row>
    <row r="173" spans="1:18" s="69" customFormat="1" ht="22" customHeight="1">
      <c r="A173" s="112" t="s">
        <v>871</v>
      </c>
      <c r="B173" s="118" t="str">
        <f t="shared" si="4"/>
        <v>โครงการ “การประเมินคุณธรรมและความโปร่งใสในการดำเนินงานของหน่วยงานภาครัฐ”</v>
      </c>
      <c r="C173" s="112" t="s">
        <v>694</v>
      </c>
      <c r="D173" s="112" t="s">
        <v>28</v>
      </c>
      <c r="E173" s="112">
        <v>2567</v>
      </c>
      <c r="F173" s="112" t="s">
        <v>747</v>
      </c>
      <c r="G173" s="112" t="s">
        <v>378</v>
      </c>
      <c r="H173" s="112" t="s">
        <v>649</v>
      </c>
      <c r="I173" s="112" t="s">
        <v>165</v>
      </c>
      <c r="J173" s="112" t="s">
        <v>1308</v>
      </c>
      <c r="K173" s="112" t="s">
        <v>166</v>
      </c>
      <c r="L173" s="112" t="str">
        <f>'ทำการ 220102_use'!L102</f>
        <v>โครงการปกติ 2567</v>
      </c>
      <c r="M173" s="113" t="s">
        <v>1303</v>
      </c>
      <c r="N173" s="113" t="s">
        <v>803</v>
      </c>
      <c r="O173" s="113" t="str">
        <f>'ทำการ 220102_use'!O102</f>
        <v>หลัก</v>
      </c>
      <c r="P173" s="113">
        <f>'ทำการ 220102_use'!P102</f>
        <v>0</v>
      </c>
      <c r="Q173" s="119" t="s">
        <v>1109</v>
      </c>
      <c r="R173" s="112" t="str">
        <f>'ทำการ 220102_use'!R102</f>
        <v>v3_220102V02F01</v>
      </c>
    </row>
    <row r="174" spans="1:18" s="69" customFormat="1" ht="22" customHeight="1">
      <c r="A174" s="112" t="s">
        <v>868</v>
      </c>
      <c r="B174" s="118" t="str">
        <f t="shared" si="4"/>
        <v>โครงการ “โครงการปรับมโนทัศน์ในการครองตน ตามหลักสุจริตธรรมให้กับผู้บริหารทุกระดับของกรมสอบสวนคดีพิเศษ ประจำปีงบประมาณ พ.ศ. ๒๕๖๗”</v>
      </c>
      <c r="C174" s="112" t="s">
        <v>869</v>
      </c>
      <c r="D174" s="112" t="s">
        <v>28</v>
      </c>
      <c r="E174" s="112">
        <v>2567</v>
      </c>
      <c r="F174" s="112" t="s">
        <v>747</v>
      </c>
      <c r="G174" s="112" t="s">
        <v>753</v>
      </c>
      <c r="H174" s="112" t="s">
        <v>649</v>
      </c>
      <c r="I174" s="112" t="s">
        <v>165</v>
      </c>
      <c r="J174" s="112" t="s">
        <v>1308</v>
      </c>
      <c r="K174" s="112" t="s">
        <v>166</v>
      </c>
      <c r="L174" s="112" t="str">
        <f>'ทำการ 220102_use'!L103</f>
        <v>โครงการปกติ 2567</v>
      </c>
      <c r="M174" s="113" t="s">
        <v>1303</v>
      </c>
      <c r="N174" s="113" t="s">
        <v>803</v>
      </c>
      <c r="O174" s="113" t="str">
        <f>'ทำการ 220102_use'!O103</f>
        <v>หลัก</v>
      </c>
      <c r="P174" s="113">
        <f>'ทำการ 220102_use'!P103</f>
        <v>0</v>
      </c>
      <c r="Q174" s="119" t="s">
        <v>1110</v>
      </c>
      <c r="R174" s="112" t="str">
        <f>'ทำการ 220102_use'!R103</f>
        <v>v3_220102V02F01</v>
      </c>
    </row>
    <row r="175" spans="1:18" s="69" customFormat="1" ht="22" customHeight="1">
      <c r="A175" s="112" t="s">
        <v>856</v>
      </c>
      <c r="B175" s="118" t="str">
        <f t="shared" si="4"/>
        <v>โครงการพัฒนามาตรฐานผู้ปฏิบัติงานในคดีพิเศษ</v>
      </c>
      <c r="C175" s="112" t="s">
        <v>667</v>
      </c>
      <c r="D175" s="112" t="s">
        <v>28</v>
      </c>
      <c r="E175" s="112">
        <v>2567</v>
      </c>
      <c r="F175" s="112" t="s">
        <v>747</v>
      </c>
      <c r="G175" s="112" t="s">
        <v>378</v>
      </c>
      <c r="H175" s="112" t="s">
        <v>649</v>
      </c>
      <c r="I175" s="112" t="s">
        <v>165</v>
      </c>
      <c r="J175" s="112" t="s">
        <v>1308</v>
      </c>
      <c r="K175" s="112" t="s">
        <v>166</v>
      </c>
      <c r="L175" s="112" t="str">
        <f>'ทำการ 220102_use'!L104</f>
        <v>โครงการปกติ 2567</v>
      </c>
      <c r="M175" s="113" t="s">
        <v>1303</v>
      </c>
      <c r="N175" s="113" t="s">
        <v>803</v>
      </c>
      <c r="O175" s="113" t="str">
        <f>'ทำการ 220102_use'!O104</f>
        <v>หลัก</v>
      </c>
      <c r="P175" s="113">
        <f>'ทำการ 220102_use'!P104</f>
        <v>0</v>
      </c>
      <c r="Q175" s="119" t="s">
        <v>1111</v>
      </c>
      <c r="R175" s="112" t="str">
        <f>'ทำการ 220102_use'!R104</f>
        <v>v3_220102V02F01</v>
      </c>
    </row>
    <row r="176" spans="1:18" s="69" customFormat="1" ht="22" customHeight="1">
      <c r="A176" s="112" t="s">
        <v>851</v>
      </c>
      <c r="B176" s="118" t="str">
        <f t="shared" si="4"/>
        <v>โครงการการจัดทำและขับเคลื่อนแผนปฏิบัติการตามแผนกลยุทธ์การบริหารทรัพยากรบุคคล ตามแนวทาง HR Scorecard</v>
      </c>
      <c r="C176" s="112" t="s">
        <v>652</v>
      </c>
      <c r="D176" s="112" t="s">
        <v>28</v>
      </c>
      <c r="E176" s="112">
        <v>2567</v>
      </c>
      <c r="F176" s="112" t="s">
        <v>747</v>
      </c>
      <c r="G176" s="112" t="s">
        <v>378</v>
      </c>
      <c r="H176" s="112" t="s">
        <v>649</v>
      </c>
      <c r="I176" s="112" t="s">
        <v>165</v>
      </c>
      <c r="J176" s="112" t="s">
        <v>1308</v>
      </c>
      <c r="K176" s="112" t="s">
        <v>166</v>
      </c>
      <c r="L176" s="112" t="str">
        <f>'ทำการ 220102_use'!L105</f>
        <v>โครงการปกติ 2567</v>
      </c>
      <c r="M176" s="113" t="s">
        <v>1303</v>
      </c>
      <c r="N176" s="113" t="s">
        <v>803</v>
      </c>
      <c r="O176" s="113" t="str">
        <f>'ทำการ 220102_use'!O105</f>
        <v>หลัก</v>
      </c>
      <c r="P176" s="113">
        <f>'ทำการ 220102_use'!P105</f>
        <v>0</v>
      </c>
      <c r="Q176" s="119" t="s">
        <v>1112</v>
      </c>
      <c r="R176" s="112" t="str">
        <f>'ทำการ 220102_use'!R105</f>
        <v>v3_220102V02F01</v>
      </c>
    </row>
    <row r="177" spans="1:18" s="69" customFormat="1" ht="22" customHeight="1">
      <c r="A177" s="112" t="s">
        <v>821</v>
      </c>
      <c r="B177" s="118" t="str">
        <f t="shared" si="4"/>
        <v>โครงการการจัดทำและขับเคลื่อนแผนสร้างความผูกพันบุคลากรของกรมสอบสวนคดีพิเศษ</v>
      </c>
      <c r="C177" s="112" t="s">
        <v>648</v>
      </c>
      <c r="D177" s="112" t="s">
        <v>28</v>
      </c>
      <c r="E177" s="112">
        <v>2567</v>
      </c>
      <c r="F177" s="112" t="s">
        <v>747</v>
      </c>
      <c r="G177" s="112" t="s">
        <v>378</v>
      </c>
      <c r="H177" s="112" t="s">
        <v>649</v>
      </c>
      <c r="I177" s="112" t="s">
        <v>165</v>
      </c>
      <c r="J177" s="112" t="s">
        <v>1308</v>
      </c>
      <c r="K177" s="112" t="s">
        <v>166</v>
      </c>
      <c r="L177" s="112" t="str">
        <f>'ทำการ 220102_use'!L106</f>
        <v>โครงการปกติ 2567</v>
      </c>
      <c r="M177" s="113" t="s">
        <v>1303</v>
      </c>
      <c r="N177" s="113" t="s">
        <v>803</v>
      </c>
      <c r="O177" s="113" t="str">
        <f>'ทำการ 220102_use'!O106</f>
        <v>หลัก</v>
      </c>
      <c r="P177" s="113">
        <f>'ทำการ 220102_use'!P106</f>
        <v>0</v>
      </c>
      <c r="Q177" s="119" t="s">
        <v>1113</v>
      </c>
      <c r="R177" s="112" t="str">
        <f>'ทำการ 220102_use'!R106</f>
        <v>v3_220102V02F01</v>
      </c>
    </row>
    <row r="178" spans="1:18" s="69" customFormat="1" ht="22" customHeight="1">
      <c r="A178" s="112" t="s">
        <v>813</v>
      </c>
      <c r="B178" s="118" t="str">
        <f t="shared" si="4"/>
        <v>โครงการ แผนเพิ่มประสิทธิภาพ พ.ศ.2567</v>
      </c>
      <c r="C178" s="112" t="s">
        <v>814</v>
      </c>
      <c r="D178" s="112" t="s">
        <v>28</v>
      </c>
      <c r="E178" s="112">
        <v>2567</v>
      </c>
      <c r="F178" s="112" t="s">
        <v>747</v>
      </c>
      <c r="G178" s="112" t="s">
        <v>378</v>
      </c>
      <c r="H178" s="112" t="s">
        <v>615</v>
      </c>
      <c r="I178" s="112" t="s">
        <v>165</v>
      </c>
      <c r="J178" s="112" t="s">
        <v>1308</v>
      </c>
      <c r="K178" s="112" t="s">
        <v>166</v>
      </c>
      <c r="L178" s="112" t="str">
        <f>'ทำการ 220102_use'!L107</f>
        <v>โครงการปกติ 2567</v>
      </c>
      <c r="M178" s="113" t="s">
        <v>1302</v>
      </c>
      <c r="N178" s="113" t="s">
        <v>807</v>
      </c>
      <c r="O178" s="113" t="str">
        <f>'ทำการ 220102_use'!O107</f>
        <v>หลัก</v>
      </c>
      <c r="P178" s="113">
        <f>'ทำการ 220102_use'!P107</f>
        <v>0</v>
      </c>
      <c r="Q178" s="119" t="s">
        <v>1114</v>
      </c>
      <c r="R178" s="112" t="str">
        <f>'ทำการ 220102_use'!R107</f>
        <v>v3_220102V03F03</v>
      </c>
    </row>
    <row r="179" spans="1:18" s="69" customFormat="1" ht="22" customHeight="1">
      <c r="A179" s="112" t="s">
        <v>1115</v>
      </c>
      <c r="B179" s="118" t="str">
        <f t="shared" si="4"/>
        <v>โครงการส่งเสริมพื้นที่ปลอดการบังคับคดี (Execution–free area Project)</v>
      </c>
      <c r="C179" s="112" t="s">
        <v>755</v>
      </c>
      <c r="D179" s="112" t="s">
        <v>28</v>
      </c>
      <c r="E179" s="112">
        <v>2567</v>
      </c>
      <c r="F179" s="112" t="s">
        <v>836</v>
      </c>
      <c r="G179" s="112" t="s">
        <v>378</v>
      </c>
      <c r="H179" s="112" t="s">
        <v>57</v>
      </c>
      <c r="I179" s="112" t="s">
        <v>740</v>
      </c>
      <c r="J179" s="112" t="s">
        <v>1432</v>
      </c>
      <c r="K179" s="112" t="s">
        <v>166</v>
      </c>
      <c r="L179" s="112" t="str">
        <f>'ทำการ 220102_use'!L108</f>
        <v>ปรับปรุงโครงการสำคัญ 2567</v>
      </c>
      <c r="M179" s="113" t="s">
        <v>1304</v>
      </c>
      <c r="N179" s="113" t="s">
        <v>782</v>
      </c>
      <c r="O179" s="113" t="str">
        <f>'ทำการ 220102_use'!O108</f>
        <v>หลัก</v>
      </c>
      <c r="P179" s="113">
        <f>'ทำการ 220102_use'!P108</f>
        <v>0</v>
      </c>
      <c r="Q179" s="119" t="s">
        <v>1116</v>
      </c>
      <c r="R179" s="112" t="str">
        <f>'ทำการ 220102_use'!R108</f>
        <v>v3_220102V01F02</v>
      </c>
    </row>
    <row r="180" spans="1:18" s="69" customFormat="1" ht="22" customHeight="1">
      <c r="A180" s="112" t="s">
        <v>1117</v>
      </c>
      <c r="B180" s="118" t="str">
        <f t="shared" si="4"/>
        <v>การพัฒนาประสิทธิภาพผู้ปฏิบัติงานด้านสิทธิมนุษยชน และการคุ้มครองสิทธิและเสรีภาพ</v>
      </c>
      <c r="C180" s="112" t="s">
        <v>746</v>
      </c>
      <c r="D180" s="112" t="s">
        <v>28</v>
      </c>
      <c r="E180" s="112">
        <v>2567</v>
      </c>
      <c r="F180" s="112" t="s">
        <v>747</v>
      </c>
      <c r="G180" s="112" t="s">
        <v>378</v>
      </c>
      <c r="H180" s="112" t="s">
        <v>748</v>
      </c>
      <c r="I180" s="112" t="s">
        <v>749</v>
      </c>
      <c r="J180" s="112" t="s">
        <v>1433</v>
      </c>
      <c r="K180" s="112" t="s">
        <v>166</v>
      </c>
      <c r="L180" s="112" t="str">
        <f>'ทำการ 220102_use'!L109</f>
        <v>ปรับปรุงโครงการสำคัญ 2567</v>
      </c>
      <c r="M180" s="113" t="s">
        <v>1302</v>
      </c>
      <c r="N180" s="113" t="s">
        <v>1118</v>
      </c>
      <c r="O180" s="113" t="str">
        <f>'ทำการ 220102_use'!O109</f>
        <v>หลัก</v>
      </c>
      <c r="P180" s="113">
        <f>'ทำการ 220102_use'!P109</f>
        <v>0</v>
      </c>
      <c r="Q180" s="119" t="s">
        <v>1119</v>
      </c>
      <c r="R180" s="112" t="str">
        <f>'ทำการ 220102_use'!R109</f>
        <v>v2_220102V02F03</v>
      </c>
    </row>
    <row r="181" spans="1:18" s="69" customFormat="1" ht="22" customHeight="1">
      <c r="A181" s="112" t="s">
        <v>1120</v>
      </c>
      <c r="B181" s="118" t="str">
        <f t="shared" si="4"/>
        <v>โครงการ “พัฒนา Application ระบบงานนักจิตวิทยาหรือนักสังคมสงเคราะห์ตามประมวลกฎหมายวิธีพิจารณาความอาญา”</v>
      </c>
      <c r="C181" s="112" t="s">
        <v>758</v>
      </c>
      <c r="D181" s="112" t="s">
        <v>28</v>
      </c>
      <c r="E181" s="112">
        <v>2567</v>
      </c>
      <c r="F181" s="112" t="s">
        <v>747</v>
      </c>
      <c r="G181" s="112" t="s">
        <v>378</v>
      </c>
      <c r="H181" s="112" t="s">
        <v>72</v>
      </c>
      <c r="I181" s="112" t="s">
        <v>339</v>
      </c>
      <c r="J181" s="112" t="s">
        <v>1434</v>
      </c>
      <c r="K181" s="112" t="s">
        <v>166</v>
      </c>
      <c r="L181" s="112" t="str">
        <f>'ทำการ 220102_use'!L110</f>
        <v>ปรับปรุงโครงการสำคัญ 2567</v>
      </c>
      <c r="M181" s="113" t="s">
        <v>1301</v>
      </c>
      <c r="N181" s="113" t="s">
        <v>897</v>
      </c>
      <c r="O181" s="113" t="str">
        <f>'ทำการ 220102_use'!O110</f>
        <v>หลัก</v>
      </c>
      <c r="P181" s="113">
        <f>'ทำการ 220102_use'!P110</f>
        <v>0</v>
      </c>
      <c r="Q181" s="119" t="s">
        <v>1121</v>
      </c>
      <c r="R181" s="112" t="str">
        <f>'ทำการ 220102_use'!R110</f>
        <v>v2_220102V04F01</v>
      </c>
    </row>
    <row r="182" spans="1:18" s="69" customFormat="1" ht="22" customHeight="1">
      <c r="A182" s="112" t="s">
        <v>1122</v>
      </c>
      <c r="B182" s="118" t="str">
        <f t="shared" si="4"/>
        <v>โครงการส่งเสริมและพัฒนากระบวนการคุ้มครองทรัพย์สินทางปัญญา</v>
      </c>
      <c r="C182" s="112" t="s">
        <v>1123</v>
      </c>
      <c r="D182" s="112" t="s">
        <v>28</v>
      </c>
      <c r="E182" s="112">
        <v>2567</v>
      </c>
      <c r="F182" s="112" t="s">
        <v>747</v>
      </c>
      <c r="G182" s="112" t="s">
        <v>378</v>
      </c>
      <c r="H182" s="112" t="s">
        <v>72</v>
      </c>
      <c r="I182" s="112" t="s">
        <v>272</v>
      </c>
      <c r="J182" s="112" t="s">
        <v>1439</v>
      </c>
      <c r="K182" s="112" t="s">
        <v>273</v>
      </c>
      <c r="L182" s="112" t="str">
        <f>'ทำการ 220102_use'!L111</f>
        <v>โครงการปกติ 2567</v>
      </c>
      <c r="M182" s="113" t="s">
        <v>1302</v>
      </c>
      <c r="N182" s="113" t="s">
        <v>799</v>
      </c>
      <c r="O182" s="113" t="str">
        <f>'ทำการ 220102_use'!O111</f>
        <v>หลัก</v>
      </c>
      <c r="P182" s="113">
        <f>'ทำการ 220102_use'!P111</f>
        <v>0</v>
      </c>
      <c r="Q182" s="119" t="s">
        <v>1124</v>
      </c>
      <c r="R182" s="112" t="str">
        <f>'ทำการ 220102_use'!R111</f>
        <v>v3_220102V03F01</v>
      </c>
    </row>
    <row r="183" spans="1:18" ht="22" customHeight="1">
      <c r="A183" s="112" t="s">
        <v>1125</v>
      </c>
      <c r="B183" s="118" t="str">
        <f t="shared" si="4"/>
        <v>โครงการศึกษามาตรการคุ้มครองและพิทักษ์สิทธิของผู้บริโภคเกี่ยวกับสินค้าเกษตรปลอดภัยและสินค้าเกษตรอินทรีย์</v>
      </c>
      <c r="C183" s="112" t="s">
        <v>1126</v>
      </c>
      <c r="D183" s="112" t="s">
        <v>28</v>
      </c>
      <c r="E183" s="112">
        <v>2567</v>
      </c>
      <c r="F183" s="112" t="s">
        <v>747</v>
      </c>
      <c r="G183" s="112" t="s">
        <v>378</v>
      </c>
      <c r="H183" s="112" t="s">
        <v>925</v>
      </c>
      <c r="I183" s="112" t="s">
        <v>926</v>
      </c>
      <c r="J183" s="112" t="s">
        <v>1446</v>
      </c>
      <c r="K183" s="112" t="s">
        <v>100</v>
      </c>
      <c r="L183" s="112" t="str">
        <f>'ทำการ 220102_use'!L112</f>
        <v>โครงการปกติ 2567</v>
      </c>
      <c r="M183" s="113" t="s">
        <v>1302</v>
      </c>
      <c r="N183" s="113" t="s">
        <v>807</v>
      </c>
      <c r="O183" s="113" t="str">
        <f>'ทำการ 220102_use'!O112</f>
        <v>หลัก</v>
      </c>
      <c r="P183" s="113">
        <f>'ทำการ 220102_use'!P112</f>
        <v>0</v>
      </c>
      <c r="Q183" s="119" t="s">
        <v>1127</v>
      </c>
      <c r="R183" s="112" t="str">
        <f>'ทำการ 220102_use'!R112</f>
        <v>v3_220102V03F03</v>
      </c>
    </row>
    <row r="184" spans="1:18" ht="22" customHeight="1">
      <c r="A184" s="112" t="s">
        <v>1128</v>
      </c>
      <c r="B184" s="118" t="str">
        <f t="shared" si="4"/>
        <v>โครงการการส่งเสริมวิสาหกิจขนาดกลางและขนาดย่อมวิสาหกิจชุมชนและเศรษฐกิจชุมชน</v>
      </c>
      <c r="C184" s="112" t="s">
        <v>1129</v>
      </c>
      <c r="D184" s="112" t="s">
        <v>28</v>
      </c>
      <c r="E184" s="112">
        <v>2567</v>
      </c>
      <c r="F184" s="112" t="s">
        <v>747</v>
      </c>
      <c r="G184" s="112" t="s">
        <v>378</v>
      </c>
      <c r="H184" s="112" t="s">
        <v>925</v>
      </c>
      <c r="I184" s="112" t="s">
        <v>926</v>
      </c>
      <c r="J184" s="112" t="s">
        <v>1446</v>
      </c>
      <c r="K184" s="112" t="s">
        <v>100</v>
      </c>
      <c r="L184" s="112" t="str">
        <f>'ทำการ 220102_use'!L113</f>
        <v>โครงการปกติ 2567</v>
      </c>
      <c r="M184" s="113" t="s">
        <v>1302</v>
      </c>
      <c r="N184" s="113" t="s">
        <v>807</v>
      </c>
      <c r="O184" s="113" t="str">
        <f>'ทำการ 220102_use'!O113</f>
        <v>หลัก</v>
      </c>
      <c r="P184" s="113">
        <f>'ทำการ 220102_use'!P113</f>
        <v>0</v>
      </c>
      <c r="Q184" s="119" t="s">
        <v>1130</v>
      </c>
      <c r="R184" s="112" t="str">
        <f>'ทำการ 220102_use'!R113</f>
        <v>v3_220102V03F03</v>
      </c>
    </row>
    <row r="185" spans="1:18" ht="22" customHeight="1">
      <c r="A185" s="112" t="s">
        <v>1131</v>
      </c>
      <c r="B185" s="118" t="str">
        <f t="shared" si="4"/>
        <v>แนวทางในการอนุรักษ์ฟื้นฟูและส่งเสริมภูมิปัญญาท้องถิ่น ศิลปะ และวัฒนธรรม ของหน่วยงานของรัฐตามรัฐธรรมนูญ หมวด 5 หน้าที่ของรัฐ</v>
      </c>
      <c r="C185" s="112" t="s">
        <v>1132</v>
      </c>
      <c r="D185" s="112" t="s">
        <v>28</v>
      </c>
      <c r="E185" s="112">
        <v>2567</v>
      </c>
      <c r="F185" s="112" t="s">
        <v>747</v>
      </c>
      <c r="G185" s="112" t="s">
        <v>378</v>
      </c>
      <c r="H185" s="112" t="s">
        <v>925</v>
      </c>
      <c r="I185" s="112" t="s">
        <v>926</v>
      </c>
      <c r="J185" s="112" t="s">
        <v>1446</v>
      </c>
      <c r="K185" s="112" t="s">
        <v>100</v>
      </c>
      <c r="L185" s="112" t="str">
        <f>'ทำการ 220102_use'!L114</f>
        <v>โครงการปกติ 2567</v>
      </c>
      <c r="M185" s="113" t="s">
        <v>1302</v>
      </c>
      <c r="N185" s="113" t="s">
        <v>807</v>
      </c>
      <c r="O185" s="113" t="str">
        <f>'ทำการ 220102_use'!O114</f>
        <v>หลัก</v>
      </c>
      <c r="P185" s="113">
        <f>'ทำการ 220102_use'!P114</f>
        <v>0</v>
      </c>
      <c r="Q185" s="119" t="s">
        <v>1133</v>
      </c>
      <c r="R185" s="112" t="str">
        <f>'ทำการ 220102_use'!R114</f>
        <v>v3_220102V03F03</v>
      </c>
    </row>
    <row r="186" spans="1:18" ht="22" customHeight="1">
      <c r="A186" s="112" t="s">
        <v>941</v>
      </c>
      <c r="B186" s="118" t="str">
        <f t="shared" si="4"/>
        <v>โครงการศึกษาเรื่อง ปัญหาการติดตั้งโซลาร์เซลล์บนหลังคา</v>
      </c>
      <c r="C186" s="112" t="s">
        <v>1134</v>
      </c>
      <c r="D186" s="112" t="s">
        <v>28</v>
      </c>
      <c r="E186" s="112">
        <v>2567</v>
      </c>
      <c r="F186" s="112" t="s">
        <v>747</v>
      </c>
      <c r="G186" s="112" t="s">
        <v>378</v>
      </c>
      <c r="H186" s="112" t="s">
        <v>925</v>
      </c>
      <c r="I186" s="112" t="s">
        <v>926</v>
      </c>
      <c r="J186" s="112" t="s">
        <v>1446</v>
      </c>
      <c r="K186" s="112" t="s">
        <v>100</v>
      </c>
      <c r="L186" s="112" t="str">
        <f>'ทำการ 220102_use'!L115</f>
        <v>โครงการปกติ 2567</v>
      </c>
      <c r="M186" s="113" t="s">
        <v>1301</v>
      </c>
      <c r="N186" s="113" t="s">
        <v>927</v>
      </c>
      <c r="O186" s="113" t="str">
        <f>'ทำการ 220102_use'!O115</f>
        <v>หลัก</v>
      </c>
      <c r="P186" s="113">
        <f>'ทำการ 220102_use'!P115</f>
        <v>0</v>
      </c>
      <c r="Q186" s="119" t="s">
        <v>1135</v>
      </c>
      <c r="R186" s="112" t="str">
        <f>'ทำการ 220102_use'!R115</f>
        <v>v3_220102V04F03</v>
      </c>
    </row>
    <row r="187" spans="1:18" ht="22" customHeight="1">
      <c r="A187" s="112" t="s">
        <v>938</v>
      </c>
      <c r="B187" s="118" t="str">
        <f t="shared" si="4"/>
        <v>โครงการศึกษาการประกอบกิจการที่ก่อให้เกิดเหตุเดือดร้อนรำคาญต่อชุมชนเพื่อจัดทำรายงานการแสวงหาข้อเท็จจริง พร้อมข้อเสนอแนะต่อคณะรัฐมนตรีตามรัฐธรรมนูญแห่งราชอาณาจักรไทย ในหมวด 5</v>
      </c>
      <c r="C187" s="112" t="s">
        <v>939</v>
      </c>
      <c r="D187" s="112" t="s">
        <v>28</v>
      </c>
      <c r="E187" s="112">
        <v>2567</v>
      </c>
      <c r="F187" s="112" t="s">
        <v>747</v>
      </c>
      <c r="G187" s="112" t="s">
        <v>378</v>
      </c>
      <c r="H187" s="112" t="s">
        <v>925</v>
      </c>
      <c r="I187" s="112" t="s">
        <v>926</v>
      </c>
      <c r="J187" s="112" t="s">
        <v>1446</v>
      </c>
      <c r="K187" s="112" t="s">
        <v>100</v>
      </c>
      <c r="L187" s="112" t="str">
        <f>'ทำการ 220102_use'!L116</f>
        <v>โครงการปกติ 2567</v>
      </c>
      <c r="M187" s="113" t="s">
        <v>1301</v>
      </c>
      <c r="N187" s="113" t="s">
        <v>927</v>
      </c>
      <c r="O187" s="113" t="str">
        <f>'ทำการ 220102_use'!O116</f>
        <v>หลัก</v>
      </c>
      <c r="P187" s="113">
        <f>'ทำการ 220102_use'!P116</f>
        <v>0</v>
      </c>
      <c r="Q187" s="119" t="s">
        <v>1136</v>
      </c>
      <c r="R187" s="112" t="str">
        <f>'ทำการ 220102_use'!R116</f>
        <v>v3_220102V04F03</v>
      </c>
    </row>
    <row r="188" spans="1:18" ht="22" customHeight="1">
      <c r="A188" s="112" t="s">
        <v>935</v>
      </c>
      <c r="B188" s="118" t="str">
        <f t="shared" si="4"/>
        <v>การบริหารจัดการทางเท้าสาธารณะในพื้นที่กรุงเทพมหานครแบบบูรณาการ</v>
      </c>
      <c r="C188" s="112" t="s">
        <v>936</v>
      </c>
      <c r="D188" s="112" t="s">
        <v>28</v>
      </c>
      <c r="E188" s="112">
        <v>2567</v>
      </c>
      <c r="F188" s="112" t="s">
        <v>747</v>
      </c>
      <c r="G188" s="112" t="s">
        <v>378</v>
      </c>
      <c r="H188" s="112" t="s">
        <v>925</v>
      </c>
      <c r="I188" s="112" t="s">
        <v>926</v>
      </c>
      <c r="J188" s="112" t="s">
        <v>1446</v>
      </c>
      <c r="K188" s="112" t="s">
        <v>100</v>
      </c>
      <c r="L188" s="112" t="str">
        <f>'ทำการ 220102_use'!L117</f>
        <v>โครงการปกติ 2567</v>
      </c>
      <c r="M188" s="113" t="s">
        <v>1301</v>
      </c>
      <c r="N188" s="113" t="s">
        <v>927</v>
      </c>
      <c r="O188" s="113" t="str">
        <f>'ทำการ 220102_use'!O117</f>
        <v>หลัก</v>
      </c>
      <c r="P188" s="113">
        <f>'ทำการ 220102_use'!P117</f>
        <v>0</v>
      </c>
      <c r="Q188" s="119" t="s">
        <v>1137</v>
      </c>
      <c r="R188" s="112" t="str">
        <f>'ทำการ 220102_use'!R117</f>
        <v>v3_220102V04F03</v>
      </c>
    </row>
    <row r="189" spans="1:18" ht="22" customHeight="1">
      <c r="A189" s="112" t="s">
        <v>932</v>
      </c>
      <c r="B189" s="118" t="str">
        <f t="shared" si="4"/>
        <v xml:space="preserve">โครงการศึกษาแนวทางการรับฟังความคิดเห็นของประชาชนในการดำเนินการที่ส่งผลกระทบต่อคุณภาพสิ่งแวดล้อมและสุขภาพของประชาชน </v>
      </c>
      <c r="C189" s="112" t="s">
        <v>1138</v>
      </c>
      <c r="D189" s="112" t="s">
        <v>28</v>
      </c>
      <c r="E189" s="112">
        <v>2567</v>
      </c>
      <c r="F189" s="112" t="s">
        <v>747</v>
      </c>
      <c r="G189" s="112" t="s">
        <v>378</v>
      </c>
      <c r="H189" s="112" t="s">
        <v>925</v>
      </c>
      <c r="I189" s="112" t="s">
        <v>926</v>
      </c>
      <c r="J189" s="112" t="s">
        <v>1446</v>
      </c>
      <c r="K189" s="112" t="s">
        <v>100</v>
      </c>
      <c r="L189" s="112" t="str">
        <f>'ทำการ 220102_use'!L118</f>
        <v>โครงการปกติ 2567</v>
      </c>
      <c r="M189" s="113" t="s">
        <v>1301</v>
      </c>
      <c r="N189" s="113" t="s">
        <v>927</v>
      </c>
      <c r="O189" s="113" t="str">
        <f>'ทำการ 220102_use'!O118</f>
        <v>หลัก</v>
      </c>
      <c r="P189" s="113">
        <f>'ทำการ 220102_use'!P118</f>
        <v>0</v>
      </c>
      <c r="Q189" s="119" t="s">
        <v>1139</v>
      </c>
      <c r="R189" s="112" t="str">
        <f>'ทำการ 220102_use'!R118</f>
        <v>v3_220102V04F03</v>
      </c>
    </row>
    <row r="190" spans="1:18" ht="22" customHeight="1">
      <c r="A190" s="112" t="s">
        <v>929</v>
      </c>
      <c r="B190" s="118" t="str">
        <f t="shared" si="4"/>
        <v>โครงการศึกษาการบริหารจัดการของเรือนจำในการปฏิบัติต่อผู้ต้องขัง</v>
      </c>
      <c r="C190" s="112" t="s">
        <v>930</v>
      </c>
      <c r="D190" s="112" t="s">
        <v>28</v>
      </c>
      <c r="E190" s="112">
        <v>2567</v>
      </c>
      <c r="F190" s="112" t="s">
        <v>747</v>
      </c>
      <c r="G190" s="112" t="s">
        <v>378</v>
      </c>
      <c r="H190" s="112" t="s">
        <v>925</v>
      </c>
      <c r="I190" s="112" t="s">
        <v>926</v>
      </c>
      <c r="J190" s="112" t="s">
        <v>1446</v>
      </c>
      <c r="K190" s="112" t="s">
        <v>100</v>
      </c>
      <c r="L190" s="112" t="str">
        <f>'ทำการ 220102_use'!L119</f>
        <v>โครงการปกติ 2567</v>
      </c>
      <c r="M190" s="113" t="s">
        <v>1301</v>
      </c>
      <c r="N190" s="113" t="s">
        <v>927</v>
      </c>
      <c r="O190" s="113" t="str">
        <f>'ทำการ 220102_use'!O119</f>
        <v>หลัก</v>
      </c>
      <c r="P190" s="113">
        <f>'ทำการ 220102_use'!P119</f>
        <v>0</v>
      </c>
      <c r="Q190" s="119" t="s">
        <v>1140</v>
      </c>
      <c r="R190" s="112" t="str">
        <f>'ทำการ 220102_use'!R119</f>
        <v>v3_220102V04F03</v>
      </c>
    </row>
    <row r="191" spans="1:18" ht="22" customHeight="1">
      <c r="A191" s="112" t="s">
        <v>923</v>
      </c>
      <c r="B191" s="118" t="str">
        <f t="shared" si="4"/>
        <v>โครงการศึกษาการดำเนินงานจังหวัดนำร่องป้องกันและลดอัตราความพิการแต่กำเนิด (Birth Defects Sandbox)</v>
      </c>
      <c r="C191" s="112" t="s">
        <v>924</v>
      </c>
      <c r="D191" s="112" t="s">
        <v>28</v>
      </c>
      <c r="E191" s="112">
        <v>2567</v>
      </c>
      <c r="F191" s="112" t="s">
        <v>747</v>
      </c>
      <c r="G191" s="112" t="s">
        <v>378</v>
      </c>
      <c r="H191" s="112" t="s">
        <v>925</v>
      </c>
      <c r="I191" s="112" t="s">
        <v>926</v>
      </c>
      <c r="J191" s="112" t="s">
        <v>1446</v>
      </c>
      <c r="K191" s="112" t="s">
        <v>100</v>
      </c>
      <c r="L191" s="112" t="str">
        <f>'ทำการ 220102_use'!L120</f>
        <v>โครงการปกติ 2567</v>
      </c>
      <c r="M191" s="113" t="s">
        <v>1301</v>
      </c>
      <c r="N191" s="113" t="s">
        <v>927</v>
      </c>
      <c r="O191" s="113" t="str">
        <f>'ทำการ 220102_use'!O120</f>
        <v>หลัก</v>
      </c>
      <c r="P191" s="113">
        <f>'ทำการ 220102_use'!P120</f>
        <v>0</v>
      </c>
      <c r="Q191" s="119" t="s">
        <v>1141</v>
      </c>
      <c r="R191" s="112" t="str">
        <f>'ทำการ 220102_use'!R120</f>
        <v>v3_220102V04F03</v>
      </c>
    </row>
    <row r="192" spans="1:18" ht="22" customHeight="1">
      <c r="A192" s="112" t="s">
        <v>1295</v>
      </c>
      <c r="B192" s="118" t="str">
        <f t="shared" ref="B192:B223" si="5">HYPERLINK(Q192,C192)</f>
        <v>โครงการสำรวจและวิเคราะห์ข้อมูลความเชื่อมั่นของประชาชนในการบังคับใช้กฎหมายของกระทรวงยุติธรรม ประจำปีงบประมาณ พ.ศ. ๒๕๖๗</v>
      </c>
      <c r="C192" s="112" t="s">
        <v>764</v>
      </c>
      <c r="D192" s="112" t="s">
        <v>28</v>
      </c>
      <c r="E192" s="112">
        <v>2567</v>
      </c>
      <c r="F192" s="112" t="s">
        <v>836</v>
      </c>
      <c r="G192" s="112" t="s">
        <v>378</v>
      </c>
      <c r="H192" s="112" t="s">
        <v>765</v>
      </c>
      <c r="I192" s="112" t="s">
        <v>339</v>
      </c>
      <c r="J192" s="112" t="s">
        <v>1434</v>
      </c>
      <c r="K192" s="112" t="s">
        <v>166</v>
      </c>
      <c r="L192" s="112" t="str">
        <f>'ทำการ 220102_use'!L204</f>
        <v>ปรับปรุงโครงการสำคัญ 2567</v>
      </c>
      <c r="M192" s="113" t="s">
        <v>1302</v>
      </c>
      <c r="N192" s="113" t="s">
        <v>807</v>
      </c>
      <c r="O192" s="113" t="str">
        <f>'ทำการ 220102_use'!O204</f>
        <v>หลัก</v>
      </c>
      <c r="P192" s="114">
        <f>'ทำการ 220102_use'!P204</f>
        <v>0</v>
      </c>
      <c r="Q192" s="119" t="s">
        <v>1296</v>
      </c>
      <c r="R192" s="112" t="str">
        <f>'ทำการ 220102_use'!R204</f>
        <v>v2_220102V03F03</v>
      </c>
    </row>
    <row r="193" spans="1:19" ht="22" customHeight="1">
      <c r="A193" s="112" t="s">
        <v>1295</v>
      </c>
      <c r="B193" s="118" t="str">
        <f t="shared" si="5"/>
        <v>โครงการสำรวจและวิเคราะห์ข้อมูลความเชื่อมั่นของประชาชนในการบังคับใช้กฎหมายของกระทรวงยุติธรรม ประจำปีงบประมาณ พ.ศ. ๒๕๖๗</v>
      </c>
      <c r="C193" s="112" t="s">
        <v>764</v>
      </c>
      <c r="D193" s="112" t="s">
        <v>28</v>
      </c>
      <c r="E193" s="112">
        <v>2567</v>
      </c>
      <c r="F193" s="112" t="s">
        <v>836</v>
      </c>
      <c r="G193" s="112" t="s">
        <v>378</v>
      </c>
      <c r="H193" s="112" t="s">
        <v>765</v>
      </c>
      <c r="I193" s="112" t="s">
        <v>339</v>
      </c>
      <c r="J193" s="112" t="s">
        <v>1434</v>
      </c>
      <c r="K193" s="112" t="s">
        <v>166</v>
      </c>
      <c r="L193" s="112" t="str">
        <f>'ทำการ 220102_use'!L206</f>
        <v>ปรับปรุงโครงการสำคัญ 2567</v>
      </c>
      <c r="M193" s="113" t="s">
        <v>1302</v>
      </c>
      <c r="N193" s="113" t="s">
        <v>807</v>
      </c>
      <c r="O193" s="113" t="str">
        <f>'ทำการ 220102_use'!O206</f>
        <v>หลัก</v>
      </c>
      <c r="P193" s="115">
        <f>'ทำการ 220102_use'!P206</f>
        <v>0</v>
      </c>
      <c r="Q193" s="119" t="s">
        <v>1296</v>
      </c>
      <c r="R193" s="112" t="str">
        <f>'ทำการ 220102_use'!R206</f>
        <v>v2_220102V03F03</v>
      </c>
    </row>
    <row r="194" spans="1:19" ht="22" customHeight="1">
      <c r="A194" s="112" t="s">
        <v>1142</v>
      </c>
      <c r="B194" s="118" t="str">
        <f t="shared" si="5"/>
        <v>โครงการจัดพิมพ์หนังสือรวมคำวินิจฉัยข้อหารือของสำนักงานอัยการสูงสุด</v>
      </c>
      <c r="C194" s="112" t="s">
        <v>1143</v>
      </c>
      <c r="D194" s="112" t="s">
        <v>28</v>
      </c>
      <c r="E194" s="112">
        <v>2568</v>
      </c>
      <c r="F194" s="112" t="s">
        <v>1144</v>
      </c>
      <c r="G194" s="112" t="s">
        <v>1145</v>
      </c>
      <c r="H194" s="112" t="s">
        <v>98</v>
      </c>
      <c r="I194" s="112" t="s">
        <v>99</v>
      </c>
      <c r="J194" s="112" t="s">
        <v>1310</v>
      </c>
      <c r="K194" s="112" t="s">
        <v>100</v>
      </c>
      <c r="L194" s="112" t="str">
        <f>'ทำการ 220102_use'!L121</f>
        <v>โครงการปกติ 2568</v>
      </c>
      <c r="M194" s="113" t="s">
        <v>1304</v>
      </c>
      <c r="N194" s="113" t="s">
        <v>879</v>
      </c>
      <c r="O194" s="113" t="str">
        <f>'ทำการ 220102_use'!O121</f>
        <v>หลัก</v>
      </c>
      <c r="P194" s="113">
        <f>'ทำการ 220102_use'!P121</f>
        <v>0</v>
      </c>
      <c r="Q194" s="119" t="s">
        <v>1147</v>
      </c>
      <c r="R194" s="112" t="str">
        <f>'ทำการ 220102_use'!R121</f>
        <v>v3_220102V01F01</v>
      </c>
    </row>
    <row r="195" spans="1:19" ht="22" customHeight="1">
      <c r="A195" s="112" t="s">
        <v>1148</v>
      </c>
      <c r="B195" s="118" t="str">
        <f t="shared" si="5"/>
        <v>โครงการยกระดับการสื่อสารเชิงรุก เพื่อให้บริการด้านกฎหมายแก่ประชาชน</v>
      </c>
      <c r="C195" s="112" t="s">
        <v>1149</v>
      </c>
      <c r="D195" s="112" t="s">
        <v>28</v>
      </c>
      <c r="E195" s="112">
        <v>2568</v>
      </c>
      <c r="F195" s="112" t="s">
        <v>1144</v>
      </c>
      <c r="G195" s="112" t="s">
        <v>1150</v>
      </c>
      <c r="H195" s="112" t="s">
        <v>98</v>
      </c>
      <c r="I195" s="112" t="s">
        <v>99</v>
      </c>
      <c r="J195" s="112" t="s">
        <v>1310</v>
      </c>
      <c r="K195" s="112" t="s">
        <v>100</v>
      </c>
      <c r="L195" s="112" t="str">
        <f>'ทำการ 220102_use'!L122</f>
        <v>โครงการปกติ 2568</v>
      </c>
      <c r="M195" s="113" t="s">
        <v>1302</v>
      </c>
      <c r="N195" s="113" t="s">
        <v>807</v>
      </c>
      <c r="O195" s="113" t="str">
        <f>'ทำการ 220102_use'!O122</f>
        <v>หลัก</v>
      </c>
      <c r="P195" s="113">
        <f>'ทำการ 220102_use'!P122</f>
        <v>0</v>
      </c>
      <c r="Q195" s="119" t="s">
        <v>1151</v>
      </c>
      <c r="R195" s="112" t="str">
        <f>'ทำการ 220102_use'!R122</f>
        <v>v3_220102V03F03</v>
      </c>
    </row>
    <row r="196" spans="1:19" ht="22" customHeight="1">
      <c r="A196" s="112" t="s">
        <v>1152</v>
      </c>
      <c r="B196" s="118" t="str">
        <f t="shared" si="5"/>
        <v>โครงการการเพิ่มประสิทธิภาพการดำเนินคดีอาญาฟอกเงินในความผิดมูลฐานที่เกี่ยวข้องกับการพนันออนไลน์</v>
      </c>
      <c r="C196" s="112" t="s">
        <v>1153</v>
      </c>
      <c r="D196" s="112" t="s">
        <v>28</v>
      </c>
      <c r="E196" s="112">
        <v>2568</v>
      </c>
      <c r="F196" s="112" t="s">
        <v>1144</v>
      </c>
      <c r="G196" s="112" t="s">
        <v>1150</v>
      </c>
      <c r="H196" s="112" t="s">
        <v>98</v>
      </c>
      <c r="I196" s="112" t="s">
        <v>99</v>
      </c>
      <c r="J196" s="112" t="s">
        <v>1310</v>
      </c>
      <c r="K196" s="112" t="s">
        <v>100</v>
      </c>
      <c r="L196" s="112" t="str">
        <f>'ทำการ 220102_use'!L123</f>
        <v>โครงการปกติ 2568</v>
      </c>
      <c r="M196" s="113" t="s">
        <v>1302</v>
      </c>
      <c r="N196" s="113" t="s">
        <v>807</v>
      </c>
      <c r="O196" s="113" t="str">
        <f>'ทำการ 220102_use'!O123</f>
        <v>หลัก</v>
      </c>
      <c r="P196" s="113">
        <f>'ทำการ 220102_use'!P123</f>
        <v>0</v>
      </c>
      <c r="Q196" s="119" t="s">
        <v>1154</v>
      </c>
      <c r="R196" s="112" t="str">
        <f>'ทำการ 220102_use'!R123</f>
        <v>v3_220102V03F03</v>
      </c>
    </row>
    <row r="197" spans="1:19" ht="22" customHeight="1">
      <c r="A197" s="112" t="s">
        <v>1155</v>
      </c>
      <c r="B197" s="118" t="str">
        <f t="shared" si="5"/>
        <v>โครงการ"เผยแพร่องค์ความรู้ในรูปแบบสื่อสิ่งพิมพ์" (จัดพิมพ์จดหมายข่าวศาลรัฐธรรมนูญ/จัดพิมพ์รัฐธรรมนูญแห่งราชอาณาจักรไทย/จัดพิมพ์รวมคำวินิจฉัยศาลรัฐธรรมนูญ)</v>
      </c>
      <c r="C197" s="112" t="s">
        <v>1156</v>
      </c>
      <c r="D197" s="112" t="s">
        <v>28</v>
      </c>
      <c r="E197" s="112">
        <v>2568</v>
      </c>
      <c r="F197" s="112" t="s">
        <v>1144</v>
      </c>
      <c r="G197" s="112" t="s">
        <v>1150</v>
      </c>
      <c r="H197" s="112">
        <v>0</v>
      </c>
      <c r="I197" s="112" t="s">
        <v>121</v>
      </c>
      <c r="J197" s="112" t="s">
        <v>1309</v>
      </c>
      <c r="K197" s="112" t="s">
        <v>83</v>
      </c>
      <c r="L197" s="112" t="str">
        <f>'ทำการ 220102_use'!L124</f>
        <v>โครงการปกติ 2568</v>
      </c>
      <c r="M197" s="113" t="s">
        <v>1304</v>
      </c>
      <c r="N197" s="113" t="s">
        <v>879</v>
      </c>
      <c r="O197" s="113" t="str">
        <f>'ทำการ 220102_use'!O124</f>
        <v>หลัก</v>
      </c>
      <c r="P197" s="113">
        <f>'ทำการ 220102_use'!P124</f>
        <v>0</v>
      </c>
      <c r="Q197" s="119" t="s">
        <v>1157</v>
      </c>
      <c r="R197" s="112" t="str">
        <f>'ทำการ 220102_use'!R124</f>
        <v>v3_220102V01F01</v>
      </c>
    </row>
    <row r="198" spans="1:19" ht="22" customHeight="1">
      <c r="A198" s="112" t="s">
        <v>1158</v>
      </c>
      <c r="B198" s="118" t="str">
        <f t="shared" si="5"/>
        <v>โครงการช่วยเหลือประชาชนที่ไม่ได้รับเป็นธรรม</v>
      </c>
      <c r="C198" s="112" t="s">
        <v>1159</v>
      </c>
      <c r="D198" s="112" t="s">
        <v>28</v>
      </c>
      <c r="E198" s="112">
        <v>2568</v>
      </c>
      <c r="F198" s="112" t="s">
        <v>1144</v>
      </c>
      <c r="G198" s="112" t="s">
        <v>1150</v>
      </c>
      <c r="H198" s="112" t="s">
        <v>629</v>
      </c>
      <c r="I198" s="112" t="s">
        <v>165</v>
      </c>
      <c r="J198" s="112" t="s">
        <v>1308</v>
      </c>
      <c r="K198" s="112" t="s">
        <v>166</v>
      </c>
      <c r="L198" s="112" t="str">
        <f>'ทำการ 220102_use'!L125</f>
        <v>โครงการปกติ 2568</v>
      </c>
      <c r="M198" s="113" t="s">
        <v>1302</v>
      </c>
      <c r="N198" s="113" t="s">
        <v>807</v>
      </c>
      <c r="O198" s="113" t="str">
        <f>'ทำการ 220102_use'!O125</f>
        <v>หลัก</v>
      </c>
      <c r="P198" s="113">
        <f>'ทำการ 220102_use'!P125</f>
        <v>0</v>
      </c>
      <c r="Q198" s="119" t="s">
        <v>1160</v>
      </c>
      <c r="R198" s="112" t="str">
        <f>'ทำการ 220102_use'!R125</f>
        <v>v3_220102V03F03</v>
      </c>
    </row>
    <row r="199" spans="1:19" ht="22" customHeight="1">
      <c r="A199" s="112" t="s">
        <v>1161</v>
      </c>
      <c r="B199" s="118" t="str">
        <f t="shared" si="5"/>
        <v>โครงการขับเคลื่อนการพัฒนาระบบราชการกรมสอบสวนคดีพิเศษ ประจำปีงบประมาณ พ.ศ. 2568</v>
      </c>
      <c r="C199" s="112" t="s">
        <v>1162</v>
      </c>
      <c r="D199" s="112" t="s">
        <v>28</v>
      </c>
      <c r="E199" s="112">
        <v>2568</v>
      </c>
      <c r="F199" s="112" t="s">
        <v>1144</v>
      </c>
      <c r="G199" s="112" t="s">
        <v>1150</v>
      </c>
      <c r="H199" s="112" t="s">
        <v>625</v>
      </c>
      <c r="I199" s="112" t="s">
        <v>165</v>
      </c>
      <c r="J199" s="112" t="s">
        <v>1308</v>
      </c>
      <c r="K199" s="112" t="s">
        <v>166</v>
      </c>
      <c r="L199" s="112" t="str">
        <f>'ทำการ 220102_use'!L126</f>
        <v>โครงการปกติ 2568</v>
      </c>
      <c r="M199" s="113" t="s">
        <v>1302</v>
      </c>
      <c r="N199" s="113" t="s">
        <v>807</v>
      </c>
      <c r="O199" s="113" t="str">
        <f>'ทำการ 220102_use'!O126</f>
        <v>หลัก</v>
      </c>
      <c r="P199" s="113">
        <f>'ทำการ 220102_use'!P126</f>
        <v>0</v>
      </c>
      <c r="Q199" s="119" t="s">
        <v>1163</v>
      </c>
      <c r="R199" s="112" t="str">
        <f>'ทำการ 220102_use'!R126</f>
        <v>v3_220102V03F03</v>
      </c>
    </row>
    <row r="200" spans="1:19" ht="22" customHeight="1">
      <c r="A200" s="112" t="s">
        <v>1164</v>
      </c>
      <c r="B200" s="118" t="str">
        <f t="shared" si="5"/>
        <v>โครงการปรับปรุงระบบโทรศัพท์ IP PHONE กรมสอบสวนคดีพิเศษ</v>
      </c>
      <c r="C200" s="112" t="s">
        <v>1165</v>
      </c>
      <c r="D200" s="112" t="s">
        <v>28</v>
      </c>
      <c r="E200" s="112">
        <v>2568</v>
      </c>
      <c r="F200" s="112" t="s">
        <v>1144</v>
      </c>
      <c r="G200" s="112" t="s">
        <v>1150</v>
      </c>
      <c r="H200" s="112" t="s">
        <v>188</v>
      </c>
      <c r="I200" s="112" t="s">
        <v>165</v>
      </c>
      <c r="J200" s="112" t="s">
        <v>1308</v>
      </c>
      <c r="K200" s="112" t="s">
        <v>166</v>
      </c>
      <c r="L200" s="112" t="str">
        <f>'ทำการ 220102_use'!L127</f>
        <v>โครงการปกติ 2568</v>
      </c>
      <c r="M200" s="113" t="s">
        <v>1301</v>
      </c>
      <c r="N200" s="113" t="s">
        <v>897</v>
      </c>
      <c r="O200" s="113" t="str">
        <f>'ทำการ 220102_use'!O127</f>
        <v>หลัก</v>
      </c>
      <c r="P200" s="113">
        <f>'ทำการ 220102_use'!P127</f>
        <v>0</v>
      </c>
      <c r="Q200" s="119" t="s">
        <v>1166</v>
      </c>
      <c r="R200" s="112" t="str">
        <f>'ทำการ 220102_use'!R127</f>
        <v>v3_220102V04F01</v>
      </c>
    </row>
    <row r="201" spans="1:19" ht="22" customHeight="1">
      <c r="A201" s="112" t="s">
        <v>1167</v>
      </c>
      <c r="B201" s="118" t="str">
        <f t="shared" si="5"/>
        <v>โครงการจัดตั้งศูนย์ความเป็นเลิศเพื่อต่อต้านการค้ามนุษย์ไทย – ออสเตรเลีย และการพัฒนาศักยภาพในการป้องกันและปราบปรามการค้ามนุษย์</v>
      </c>
      <c r="C201" s="112" t="s">
        <v>1168</v>
      </c>
      <c r="D201" s="112" t="s">
        <v>28</v>
      </c>
      <c r="E201" s="112">
        <v>2568</v>
      </c>
      <c r="F201" s="112" t="s">
        <v>1144</v>
      </c>
      <c r="G201" s="112" t="s">
        <v>1150</v>
      </c>
      <c r="H201" s="112" t="s">
        <v>188</v>
      </c>
      <c r="I201" s="112" t="s">
        <v>165</v>
      </c>
      <c r="J201" s="112" t="s">
        <v>1308</v>
      </c>
      <c r="K201" s="112" t="s">
        <v>166</v>
      </c>
      <c r="L201" s="112" t="str">
        <f>'ทำการ 220102_use'!L128</f>
        <v>โครงการปกติ 2568</v>
      </c>
      <c r="M201" s="113" t="s">
        <v>1303</v>
      </c>
      <c r="N201" s="113" t="s">
        <v>803</v>
      </c>
      <c r="O201" s="113" t="str">
        <f>'ทำการ 220102_use'!O128</f>
        <v>หลัก</v>
      </c>
      <c r="P201" s="113">
        <f>'ทำการ 220102_use'!P128</f>
        <v>0</v>
      </c>
      <c r="Q201" s="119" t="s">
        <v>1169</v>
      </c>
      <c r="R201" s="112" t="str">
        <f>'ทำการ 220102_use'!R128</f>
        <v>v3_220102V02F01</v>
      </c>
    </row>
    <row r="202" spans="1:19" ht="22" customHeight="1">
      <c r="A202" s="112" t="s">
        <v>1170</v>
      </c>
      <c r="B202" s="118" t="str">
        <f t="shared" si="5"/>
        <v>การบริหารจัดการสถาบันการสอบสวนคดีพิเศษ (จัดหาอุปกรณ์และระบบแสดงภาพและเสียง กรมสอบสวนคดีพิเศษ)</v>
      </c>
      <c r="C202" s="112" t="s">
        <v>1171</v>
      </c>
      <c r="D202" s="112" t="s">
        <v>28</v>
      </c>
      <c r="E202" s="112">
        <v>2568</v>
      </c>
      <c r="F202" s="112" t="s">
        <v>1144</v>
      </c>
      <c r="G202" s="112" t="s">
        <v>1150</v>
      </c>
      <c r="H202" s="112" t="s">
        <v>188</v>
      </c>
      <c r="I202" s="112" t="s">
        <v>165</v>
      </c>
      <c r="J202" s="112" t="s">
        <v>1308</v>
      </c>
      <c r="K202" s="112" t="s">
        <v>166</v>
      </c>
      <c r="L202" s="112" t="str">
        <f>'ทำการ 220102_use'!L129</f>
        <v>โครงการปกติ 2568</v>
      </c>
      <c r="M202" s="113" t="s">
        <v>1301</v>
      </c>
      <c r="N202" s="113" t="s">
        <v>897</v>
      </c>
      <c r="O202" s="113" t="str">
        <f>'ทำการ 220102_use'!O129</f>
        <v>หลัก</v>
      </c>
      <c r="P202" s="113">
        <f>'ทำการ 220102_use'!P129</f>
        <v>0</v>
      </c>
      <c r="Q202" s="119" t="s">
        <v>1172</v>
      </c>
      <c r="R202" s="112" t="str">
        <f>'ทำการ 220102_use'!R129</f>
        <v>v3_220102V04F01</v>
      </c>
    </row>
    <row r="203" spans="1:19" ht="22" customHeight="1">
      <c r="A203" s="112" t="s">
        <v>1173</v>
      </c>
      <c r="B203" s="118" t="str">
        <f t="shared" si="5"/>
        <v>การพัฒนาทักษะด้านดิจิทัลตามแผนพัฒนาทักษะด้านดิจิทัลของข้าราชการและบุคลากร กรมสอบสวนคดีพิเศษ</v>
      </c>
      <c r="C203" s="112" t="s">
        <v>1174</v>
      </c>
      <c r="D203" s="112" t="s">
        <v>28</v>
      </c>
      <c r="E203" s="112">
        <v>2568</v>
      </c>
      <c r="F203" s="112" t="s">
        <v>1144</v>
      </c>
      <c r="G203" s="112" t="s">
        <v>1150</v>
      </c>
      <c r="H203" s="112" t="s">
        <v>188</v>
      </c>
      <c r="I203" s="112" t="s">
        <v>165</v>
      </c>
      <c r="J203" s="112" t="s">
        <v>1308</v>
      </c>
      <c r="K203" s="112" t="s">
        <v>166</v>
      </c>
      <c r="L203" s="112" t="str">
        <f>'ทำการ 220102_use'!L130</f>
        <v>โครงการปกติ 2568</v>
      </c>
      <c r="M203" s="113" t="s">
        <v>1303</v>
      </c>
      <c r="N203" s="113" t="s">
        <v>803</v>
      </c>
      <c r="O203" s="113" t="str">
        <f>'ทำการ 220102_use'!O130</f>
        <v>หลัก</v>
      </c>
      <c r="P203" s="113">
        <f>'ทำการ 220102_use'!P130</f>
        <v>0</v>
      </c>
      <c r="Q203" s="119" t="s">
        <v>1175</v>
      </c>
      <c r="R203" s="112" t="str">
        <f>'ทำการ 220102_use'!R130</f>
        <v>v3_220102V02F01</v>
      </c>
    </row>
    <row r="204" spans="1:19" ht="22" customHeight="1">
      <c r="A204" s="112" t="s">
        <v>1176</v>
      </c>
      <c r="B204" s="118" t="str">
        <f t="shared" si="5"/>
        <v>โครงการพัฒนาศักยภาพบุคลากรกรมสอบสวนคดีพิเศษ และหน่วยงานบังคับใช้กฎหมาย</v>
      </c>
      <c r="C204" s="112" t="s">
        <v>1177</v>
      </c>
      <c r="D204" s="112" t="s">
        <v>28</v>
      </c>
      <c r="E204" s="112">
        <v>2568</v>
      </c>
      <c r="F204" s="112" t="s">
        <v>1144</v>
      </c>
      <c r="G204" s="112" t="s">
        <v>1150</v>
      </c>
      <c r="H204" s="112" t="s">
        <v>188</v>
      </c>
      <c r="I204" s="112" t="s">
        <v>165</v>
      </c>
      <c r="J204" s="112" t="s">
        <v>1308</v>
      </c>
      <c r="K204" s="112" t="s">
        <v>166</v>
      </c>
      <c r="L204" s="112" t="str">
        <f>'ทำการ 220102_use'!L131</f>
        <v>โครงการปกติ 2568</v>
      </c>
      <c r="M204" s="113" t="s">
        <v>1303</v>
      </c>
      <c r="N204" s="113" t="s">
        <v>803</v>
      </c>
      <c r="O204" s="113" t="str">
        <f>'ทำการ 220102_use'!O131</f>
        <v>หลัก</v>
      </c>
      <c r="P204" s="113">
        <f>'ทำการ 220102_use'!P131</f>
        <v>0</v>
      </c>
      <c r="Q204" s="119" t="s">
        <v>1178</v>
      </c>
      <c r="R204" s="112" t="str">
        <f>'ทำการ 220102_use'!R131</f>
        <v>v3_220102V02F01</v>
      </c>
    </row>
    <row r="205" spans="1:19" ht="22" customHeight="1">
      <c r="A205" s="112" t="s">
        <v>1179</v>
      </c>
      <c r="B205" s="118" t="str">
        <f t="shared" si="5"/>
        <v>โครงการจัดหาเครื่องมือวัดและตรวจจับคลื่นวิทยุแบบเคลื่อนที่</v>
      </c>
      <c r="C205" s="112" t="s">
        <v>1180</v>
      </c>
      <c r="D205" s="112" t="s">
        <v>28</v>
      </c>
      <c r="E205" s="112">
        <v>2568</v>
      </c>
      <c r="F205" s="112" t="s">
        <v>1144</v>
      </c>
      <c r="G205" s="112" t="s">
        <v>1150</v>
      </c>
      <c r="H205" s="112" t="s">
        <v>188</v>
      </c>
      <c r="I205" s="112" t="s">
        <v>165</v>
      </c>
      <c r="J205" s="112" t="s">
        <v>1308</v>
      </c>
      <c r="K205" s="112" t="s">
        <v>166</v>
      </c>
      <c r="L205" s="112" t="str">
        <f>'ทำการ 220102_use'!L132</f>
        <v>โครงการปกติ 2568</v>
      </c>
      <c r="M205" s="113" t="s">
        <v>1301</v>
      </c>
      <c r="N205" s="113" t="s">
        <v>897</v>
      </c>
      <c r="O205" s="113" t="str">
        <f>'ทำการ 220102_use'!O132</f>
        <v>หลัก</v>
      </c>
      <c r="P205" s="113">
        <f>'ทำการ 220102_use'!P132</f>
        <v>0</v>
      </c>
      <c r="Q205" s="119" t="s">
        <v>1181</v>
      </c>
      <c r="R205" s="112" t="str">
        <f>'ทำการ 220102_use'!R132</f>
        <v>v3_220102V04F01</v>
      </c>
    </row>
    <row r="206" spans="1:19" ht="22" customHeight="1">
      <c r="A206" s="112" t="s">
        <v>1182</v>
      </c>
      <c r="B206" s="118" t="str">
        <f t="shared" si="5"/>
        <v>โครงการจัดหารถปฏิบัติการสื่อสารเคลื่อนที่พร้อมอุปกรณ์</v>
      </c>
      <c r="C206" s="112" t="s">
        <v>1183</v>
      </c>
      <c r="D206" s="112" t="s">
        <v>28</v>
      </c>
      <c r="E206" s="112">
        <v>2568</v>
      </c>
      <c r="F206" s="112" t="s">
        <v>1144</v>
      </c>
      <c r="G206" s="112" t="s">
        <v>1150</v>
      </c>
      <c r="H206" s="112" t="s">
        <v>188</v>
      </c>
      <c r="I206" s="112" t="s">
        <v>165</v>
      </c>
      <c r="J206" s="112" t="s">
        <v>1308</v>
      </c>
      <c r="K206" s="112" t="s">
        <v>166</v>
      </c>
      <c r="L206" s="112" t="str">
        <f>'ทำการ 220102_use'!L133</f>
        <v>โครงการปกติ 2568</v>
      </c>
      <c r="M206" s="113" t="s">
        <v>1301</v>
      </c>
      <c r="N206" s="113" t="s">
        <v>897</v>
      </c>
      <c r="O206" s="113" t="str">
        <f>'ทำการ 220102_use'!O133</f>
        <v>หลัก</v>
      </c>
      <c r="P206" s="113">
        <f>'ทำการ 220102_use'!P133</f>
        <v>0</v>
      </c>
      <c r="Q206" s="119" t="s">
        <v>1184</v>
      </c>
      <c r="R206" s="112" t="str">
        <f>'ทำการ 220102_use'!R133</f>
        <v>v3_220102V04F01</v>
      </c>
    </row>
    <row r="207" spans="1:19" s="110" customFormat="1" ht="22" customHeight="1">
      <c r="A207" s="112" t="s">
        <v>1185</v>
      </c>
      <c r="B207" s="118" t="str">
        <f t="shared" si="5"/>
        <v>งานวิจัยด้านกฎหมายและกระบวนการยุติธรรม</v>
      </c>
      <c r="C207" s="112" t="s">
        <v>1186</v>
      </c>
      <c r="D207" s="112" t="s">
        <v>28</v>
      </c>
      <c r="E207" s="112">
        <v>2568</v>
      </c>
      <c r="F207" s="112" t="s">
        <v>1144</v>
      </c>
      <c r="G207" s="112" t="s">
        <v>1150</v>
      </c>
      <c r="H207" s="112" t="s">
        <v>188</v>
      </c>
      <c r="I207" s="112" t="s">
        <v>165</v>
      </c>
      <c r="J207" s="112" t="s">
        <v>1308</v>
      </c>
      <c r="K207" s="112" t="s">
        <v>166</v>
      </c>
      <c r="L207" s="112" t="str">
        <f>'ทำการ 220102_use'!L134</f>
        <v>โครงการปกติ 2568</v>
      </c>
      <c r="M207" s="113" t="s">
        <v>1302</v>
      </c>
      <c r="N207" s="113" t="s">
        <v>807</v>
      </c>
      <c r="O207" s="113" t="str">
        <f>'ทำการ 220102_use'!O134</f>
        <v>หลัก</v>
      </c>
      <c r="P207" s="113">
        <f>'ทำการ 220102_use'!P134</f>
        <v>0</v>
      </c>
      <c r="Q207" s="119" t="s">
        <v>1187</v>
      </c>
      <c r="R207" s="112" t="str">
        <f>'ทำการ 220102_use'!R134</f>
        <v>v3_220102V03F03</v>
      </c>
    </row>
    <row r="208" spans="1:19" ht="22" customHeight="1">
      <c r="A208" s="112" t="s">
        <v>1188</v>
      </c>
      <c r="B208" s="118" t="str">
        <f t="shared" si="5"/>
        <v>โครงการพัฒนามาตรฐานการสืบสวนสอบสวนคดีพิเศษ</v>
      </c>
      <c r="C208" s="112" t="s">
        <v>638</v>
      </c>
      <c r="D208" s="112" t="s">
        <v>28</v>
      </c>
      <c r="E208" s="112">
        <v>2568</v>
      </c>
      <c r="F208" s="112" t="s">
        <v>1144</v>
      </c>
      <c r="G208" s="112" t="s">
        <v>1150</v>
      </c>
      <c r="H208" s="112" t="s">
        <v>188</v>
      </c>
      <c r="I208" s="112" t="s">
        <v>165</v>
      </c>
      <c r="J208" s="112" t="s">
        <v>1308</v>
      </c>
      <c r="K208" s="112" t="s">
        <v>166</v>
      </c>
      <c r="L208" s="112" t="str">
        <f>'ทำการ 220102_use'!L135</f>
        <v>โครงการปกติ 2568</v>
      </c>
      <c r="M208" s="113" t="s">
        <v>1302</v>
      </c>
      <c r="N208" s="113" t="s">
        <v>807</v>
      </c>
      <c r="O208" s="113" t="str">
        <f>'ทำการ 220102_use'!O135</f>
        <v>หลัก</v>
      </c>
      <c r="P208" s="113">
        <f>'ทำการ 220102_use'!P135</f>
        <v>0</v>
      </c>
      <c r="Q208" s="119" t="s">
        <v>1189</v>
      </c>
      <c r="R208" s="112" t="str">
        <f>'ทำการ 220102_use'!R135</f>
        <v>v3_220102V03F03</v>
      </c>
      <c r="S208" s="110"/>
    </row>
    <row r="209" spans="1:19" ht="22" customHeight="1">
      <c r="A209" s="112" t="s">
        <v>1190</v>
      </c>
      <c r="B209" s="118" t="str">
        <f t="shared" si="5"/>
        <v>โครงการ การคุ้มครองพยานและบริหารจัดการศูนย์คุ้มครองพยานของกรมสอบสวนคดีพิเศษ</v>
      </c>
      <c r="C209" s="112" t="s">
        <v>798</v>
      </c>
      <c r="D209" s="112" t="s">
        <v>28</v>
      </c>
      <c r="E209" s="112">
        <v>2568</v>
      </c>
      <c r="F209" s="112" t="s">
        <v>1144</v>
      </c>
      <c r="G209" s="112" t="s">
        <v>1150</v>
      </c>
      <c r="H209" s="112" t="s">
        <v>164</v>
      </c>
      <c r="I209" s="112" t="s">
        <v>165</v>
      </c>
      <c r="J209" s="112" t="s">
        <v>1308</v>
      </c>
      <c r="K209" s="112" t="s">
        <v>166</v>
      </c>
      <c r="L209" s="112" t="str">
        <f>'ทำการ 220102_use'!L136</f>
        <v>โครงการปกติ 2568</v>
      </c>
      <c r="M209" s="113" t="s">
        <v>1302</v>
      </c>
      <c r="N209" s="113" t="s">
        <v>799</v>
      </c>
      <c r="O209" s="113" t="str">
        <f>'ทำการ 220102_use'!O136</f>
        <v>หลัก</v>
      </c>
      <c r="P209" s="113">
        <f>'ทำการ 220102_use'!P136</f>
        <v>0</v>
      </c>
      <c r="Q209" s="119" t="s">
        <v>1191</v>
      </c>
      <c r="R209" s="112" t="str">
        <f>'ทำการ 220102_use'!R136</f>
        <v>v3_220102V03F01</v>
      </c>
      <c r="S209" s="110"/>
    </row>
    <row r="210" spans="1:19" ht="22" customHeight="1">
      <c r="A210" s="112" t="s">
        <v>1192</v>
      </c>
      <c r="B210" s="118" t="str">
        <f t="shared" si="5"/>
        <v>โครงการจัดหาและพัฒนาอุปกรณ์ เครื่องมือ เทคโนโลยี เพื่อสนับสนุนการปฏิบัติงานด้านยุทธวิธีของหน่วยปฏิบัติการพิเศษ</v>
      </c>
      <c r="C210" s="112" t="s">
        <v>1193</v>
      </c>
      <c r="D210" s="112" t="s">
        <v>28</v>
      </c>
      <c r="E210" s="112">
        <v>2568</v>
      </c>
      <c r="F210" s="112" t="s">
        <v>1144</v>
      </c>
      <c r="G210" s="112" t="s">
        <v>1150</v>
      </c>
      <c r="H210" s="112" t="s">
        <v>164</v>
      </c>
      <c r="I210" s="112" t="s">
        <v>165</v>
      </c>
      <c r="J210" s="112" t="s">
        <v>1308</v>
      </c>
      <c r="K210" s="112" t="s">
        <v>166</v>
      </c>
      <c r="L210" s="112" t="str">
        <f>'ทำการ 220102_use'!L137</f>
        <v>โครงการปกติ 2568</v>
      </c>
      <c r="M210" s="113" t="s">
        <v>1302</v>
      </c>
      <c r="N210" s="113" t="s">
        <v>807</v>
      </c>
      <c r="O210" s="113" t="str">
        <f>'ทำการ 220102_use'!O137</f>
        <v>หลัก</v>
      </c>
      <c r="P210" s="113">
        <f>'ทำการ 220102_use'!P137</f>
        <v>0</v>
      </c>
      <c r="Q210" s="119" t="s">
        <v>1194</v>
      </c>
      <c r="R210" s="112" t="str">
        <f>'ทำการ 220102_use'!R137</f>
        <v>v3_220102V03F03</v>
      </c>
      <c r="S210" s="110"/>
    </row>
    <row r="211" spans="1:19" ht="22" customHeight="1">
      <c r="A211" s="112" t="s">
        <v>1195</v>
      </c>
      <c r="B211" s="118" t="str">
        <f t="shared" si="5"/>
        <v>โครงการพัฒนาระบบตอบกลับอัตโนมัติ (Chatbot) เพื่อให้บริการรับเรื่องราวร้องทุกข์จากประชาชน (DSI Smart Service)</v>
      </c>
      <c r="C211" s="112" t="s">
        <v>1196</v>
      </c>
      <c r="D211" s="112" t="s">
        <v>28</v>
      </c>
      <c r="E211" s="112">
        <v>2568</v>
      </c>
      <c r="F211" s="112" t="s">
        <v>1144</v>
      </c>
      <c r="G211" s="112" t="s">
        <v>1150</v>
      </c>
      <c r="H211" s="112" t="s">
        <v>811</v>
      </c>
      <c r="I211" s="112" t="s">
        <v>165</v>
      </c>
      <c r="J211" s="112" t="s">
        <v>1308</v>
      </c>
      <c r="K211" s="112" t="s">
        <v>166</v>
      </c>
      <c r="L211" s="112" t="str">
        <f>'ทำการ 220102_use'!L138</f>
        <v>โครงการปกติ 2568</v>
      </c>
      <c r="M211" s="113" t="s">
        <v>1302</v>
      </c>
      <c r="N211" s="113" t="s">
        <v>807</v>
      </c>
      <c r="O211" s="113" t="str">
        <f>'ทำการ 220102_use'!O138</f>
        <v>หลัก</v>
      </c>
      <c r="P211" s="113">
        <f>'ทำการ 220102_use'!P138</f>
        <v>0</v>
      </c>
      <c r="Q211" s="119" t="s">
        <v>1197</v>
      </c>
      <c r="R211" s="112" t="str">
        <f>'ทำการ 220102_use'!R138</f>
        <v>v3_220102V03F03</v>
      </c>
      <c r="S211" s="110"/>
    </row>
    <row r="212" spans="1:19" ht="22" customHeight="1">
      <c r="A212" s="112" t="s">
        <v>1198</v>
      </c>
      <c r="B212" s="118" t="str">
        <f t="shared" si="5"/>
        <v>จัดตั้งแหล่งข่าวบุคคล</v>
      </c>
      <c r="C212" s="112" t="s">
        <v>1199</v>
      </c>
      <c r="D212" s="112" t="s">
        <v>28</v>
      </c>
      <c r="E212" s="112">
        <v>2568</v>
      </c>
      <c r="F212" s="112" t="s">
        <v>1144</v>
      </c>
      <c r="G212" s="112" t="s">
        <v>1150</v>
      </c>
      <c r="H212" s="112" t="s">
        <v>230</v>
      </c>
      <c r="I212" s="112" t="s">
        <v>165</v>
      </c>
      <c r="J212" s="112" t="s">
        <v>1308</v>
      </c>
      <c r="K212" s="112" t="s">
        <v>166</v>
      </c>
      <c r="L212" s="112" t="str">
        <f>'ทำการ 220102_use'!L139</f>
        <v>โครงการปกติ 2568</v>
      </c>
      <c r="M212" s="113" t="s">
        <v>1302</v>
      </c>
      <c r="N212" s="113" t="s">
        <v>807</v>
      </c>
      <c r="O212" s="113" t="str">
        <f>'ทำการ 220102_use'!O139</f>
        <v>หลัก</v>
      </c>
      <c r="P212" s="113">
        <f>'ทำการ 220102_use'!P139</f>
        <v>0</v>
      </c>
      <c r="Q212" s="119" t="s">
        <v>1200</v>
      </c>
      <c r="R212" s="112" t="str">
        <f>'ทำการ 220102_use'!R139</f>
        <v>v3_220102V03F03</v>
      </c>
      <c r="S212" s="110"/>
    </row>
    <row r="213" spans="1:19" ht="22" customHeight="1">
      <c r="A213" s="112" t="s">
        <v>1201</v>
      </c>
      <c r="B213" s="118" t="str">
        <f t="shared" si="5"/>
        <v>งานปราบปรามอาชญากรรมคดีพิเศษ</v>
      </c>
      <c r="C213" s="112" t="s">
        <v>1202</v>
      </c>
      <c r="D213" s="112" t="s">
        <v>28</v>
      </c>
      <c r="E213" s="112">
        <v>2568</v>
      </c>
      <c r="F213" s="112" t="s">
        <v>1144</v>
      </c>
      <c r="G213" s="112" t="s">
        <v>1150</v>
      </c>
      <c r="H213" s="112" t="s">
        <v>230</v>
      </c>
      <c r="I213" s="112" t="s">
        <v>165</v>
      </c>
      <c r="J213" s="112" t="s">
        <v>1308</v>
      </c>
      <c r="K213" s="112" t="s">
        <v>166</v>
      </c>
      <c r="L213" s="112" t="str">
        <f>'ทำการ 220102_use'!L140</f>
        <v>โครงการปกติ 2568</v>
      </c>
      <c r="M213" s="113" t="s">
        <v>1302</v>
      </c>
      <c r="N213" s="113" t="s">
        <v>807</v>
      </c>
      <c r="O213" s="113" t="str">
        <f>'ทำการ 220102_use'!O140</f>
        <v>หลัก</v>
      </c>
      <c r="P213" s="113">
        <f>'ทำการ 220102_use'!P140</f>
        <v>0</v>
      </c>
      <c r="Q213" s="119" t="s">
        <v>1203</v>
      </c>
      <c r="R213" s="112" t="str">
        <f>'ทำการ 220102_use'!R140</f>
        <v>v3_220102V03F03</v>
      </c>
      <c r="S213" s="110"/>
    </row>
    <row r="214" spans="1:19" ht="22" customHeight="1">
      <c r="A214" s="112" t="s">
        <v>1204</v>
      </c>
      <c r="B214" s="118" t="str">
        <f t="shared" si="5"/>
        <v xml:space="preserve">โครงการบูรณาการความร่วมมือเครือข่ายด้านการป้องกันการเกิดอาชญากรรมคดีพิเศษ. </v>
      </c>
      <c r="C214" s="112" t="s">
        <v>1205</v>
      </c>
      <c r="D214" s="112" t="s">
        <v>28</v>
      </c>
      <c r="E214" s="112">
        <v>2568</v>
      </c>
      <c r="F214" s="112" t="s">
        <v>1144</v>
      </c>
      <c r="G214" s="112" t="s">
        <v>1150</v>
      </c>
      <c r="H214" s="112" t="s">
        <v>230</v>
      </c>
      <c r="I214" s="112" t="s">
        <v>165</v>
      </c>
      <c r="J214" s="112" t="s">
        <v>1308</v>
      </c>
      <c r="K214" s="112" t="s">
        <v>166</v>
      </c>
      <c r="L214" s="112" t="str">
        <f>'ทำการ 220102_use'!L141</f>
        <v>โครงการปกติ 2568</v>
      </c>
      <c r="M214" s="113" t="s">
        <v>1302</v>
      </c>
      <c r="N214" s="113" t="s">
        <v>807</v>
      </c>
      <c r="O214" s="113" t="str">
        <f>'ทำการ 220102_use'!O141</f>
        <v>หลัก</v>
      </c>
      <c r="P214" s="113">
        <f>'ทำการ 220102_use'!P141</f>
        <v>0</v>
      </c>
      <c r="Q214" s="119" t="s">
        <v>1206</v>
      </c>
      <c r="R214" s="112" t="str">
        <f>'ทำการ 220102_use'!R141</f>
        <v>v3_220102V03F03</v>
      </c>
      <c r="S214" s="110"/>
    </row>
    <row r="215" spans="1:19" ht="22" customHeight="1">
      <c r="A215" s="112" t="s">
        <v>1207</v>
      </c>
      <c r="B215" s="118" t="str">
        <f t="shared" si="5"/>
        <v>พัฒนายุทธศาสตร์กรมสอบสวนคดีพิเศษสู่องค์กรหลักในการบังคับใช้กฎหมายกับอาชญากรรมพิเศษตามมาตรฐานสากลเพื่อยกระดับความเชื่อมั่นของสาธารณชนต่อการดำเนินงานของกรมสอบสวนคดีพิเศษ</v>
      </c>
      <c r="C215" s="112" t="s">
        <v>1208</v>
      </c>
      <c r="D215" s="112" t="s">
        <v>28</v>
      </c>
      <c r="E215" s="112">
        <v>2568</v>
      </c>
      <c r="F215" s="112" t="s">
        <v>1144</v>
      </c>
      <c r="G215" s="112" t="s">
        <v>1150</v>
      </c>
      <c r="H215" s="112" t="s">
        <v>230</v>
      </c>
      <c r="I215" s="112" t="s">
        <v>165</v>
      </c>
      <c r="J215" s="112" t="s">
        <v>1308</v>
      </c>
      <c r="K215" s="112" t="s">
        <v>166</v>
      </c>
      <c r="L215" s="112" t="str">
        <f>'ทำการ 220102_use'!L142</f>
        <v>โครงการปกติ 2568</v>
      </c>
      <c r="M215" s="113" t="s">
        <v>1302</v>
      </c>
      <c r="N215" s="113" t="s">
        <v>807</v>
      </c>
      <c r="O215" s="113" t="str">
        <f>'ทำการ 220102_use'!O142</f>
        <v>หลัก</v>
      </c>
      <c r="P215" s="113">
        <f>'ทำการ 220102_use'!P142</f>
        <v>0</v>
      </c>
      <c r="Q215" s="119" t="s">
        <v>1209</v>
      </c>
      <c r="R215" s="112" t="str">
        <f>'ทำการ 220102_use'!R142</f>
        <v>v3_220102V03F03</v>
      </c>
      <c r="S215" s="110"/>
    </row>
    <row r="216" spans="1:19" ht="22" customHeight="1">
      <c r="A216" s="112" t="s">
        <v>1210</v>
      </c>
      <c r="B216" s="118" t="str">
        <f t="shared" si="5"/>
        <v>งานการทบทวนและจัดทำแผนปฏิบัติการดิจิทัลของกรมสอบสวนคดีพิเศษ ระยะ ๕ ปี</v>
      </c>
      <c r="C216" s="112" t="s">
        <v>1211</v>
      </c>
      <c r="D216" s="112" t="s">
        <v>28</v>
      </c>
      <c r="E216" s="112">
        <v>2568</v>
      </c>
      <c r="F216" s="112" t="s">
        <v>1144</v>
      </c>
      <c r="G216" s="112" t="s">
        <v>1150</v>
      </c>
      <c r="H216" s="112" t="s">
        <v>283</v>
      </c>
      <c r="I216" s="112" t="s">
        <v>165</v>
      </c>
      <c r="J216" s="112" t="s">
        <v>1308</v>
      </c>
      <c r="K216" s="112" t="s">
        <v>166</v>
      </c>
      <c r="L216" s="112" t="str">
        <f>'ทำการ 220102_use'!L143</f>
        <v>โครงการปกติ 2568</v>
      </c>
      <c r="M216" s="113" t="s">
        <v>1301</v>
      </c>
      <c r="N216" s="113" t="s">
        <v>897</v>
      </c>
      <c r="O216" s="113" t="str">
        <f>'ทำการ 220102_use'!O143</f>
        <v>หลัก</v>
      </c>
      <c r="P216" s="113">
        <f>'ทำการ 220102_use'!P143</f>
        <v>0</v>
      </c>
      <c r="Q216" s="119" t="s">
        <v>1212</v>
      </c>
      <c r="R216" s="112" t="str">
        <f>'ทำการ 220102_use'!R143</f>
        <v>v3_220102V04F01</v>
      </c>
      <c r="S216" s="110"/>
    </row>
    <row r="217" spans="1:19" ht="22" customHeight="1">
      <c r="A217" s="112" t="s">
        <v>1213</v>
      </c>
      <c r="B217" s="118" t="str">
        <f t="shared" si="5"/>
        <v>ระบบ AI Chatbot “DSI วานหน่อย (WanNoi)” ในการให้บริการประชาชน</v>
      </c>
      <c r="C217" s="112" t="s">
        <v>1214</v>
      </c>
      <c r="D217" s="112" t="s">
        <v>28</v>
      </c>
      <c r="E217" s="112">
        <v>2568</v>
      </c>
      <c r="F217" s="112" t="s">
        <v>1144</v>
      </c>
      <c r="G217" s="112" t="s">
        <v>1150</v>
      </c>
      <c r="H217" s="112" t="s">
        <v>283</v>
      </c>
      <c r="I217" s="112" t="s">
        <v>165</v>
      </c>
      <c r="J217" s="112" t="s">
        <v>1308</v>
      </c>
      <c r="K217" s="112" t="s">
        <v>166</v>
      </c>
      <c r="L217" s="112" t="str">
        <f>'ทำการ 220102_use'!L144</f>
        <v>โครงการปกติ 2568</v>
      </c>
      <c r="M217" s="113" t="s">
        <v>1301</v>
      </c>
      <c r="N217" s="113" t="s">
        <v>897</v>
      </c>
      <c r="O217" s="113" t="str">
        <f>'ทำการ 220102_use'!O144</f>
        <v>หลัก</v>
      </c>
      <c r="P217" s="113">
        <f>'ทำการ 220102_use'!P144</f>
        <v>0</v>
      </c>
      <c r="Q217" s="119" t="s">
        <v>1215</v>
      </c>
      <c r="R217" s="112" t="str">
        <f>'ทำการ 220102_use'!R144</f>
        <v>v3_220102V04F01</v>
      </c>
      <c r="S217" s="110"/>
    </row>
    <row r="218" spans="1:19" ht="22" customHeight="1">
      <c r="A218" s="112" t="s">
        <v>1216</v>
      </c>
      <c r="B218" s="118" t="str">
        <f t="shared" si="5"/>
        <v>โครงการพัฒนาระบบบริหารคดีพิเศษด้วยเทคโนโลยีสารสนเทศ (CIS)</v>
      </c>
      <c r="C218" s="112" t="s">
        <v>888</v>
      </c>
      <c r="D218" s="112" t="s">
        <v>28</v>
      </c>
      <c r="E218" s="112">
        <v>2568</v>
      </c>
      <c r="F218" s="112" t="s">
        <v>1144</v>
      </c>
      <c r="G218" s="112" t="s">
        <v>1150</v>
      </c>
      <c r="H218" s="112" t="s">
        <v>283</v>
      </c>
      <c r="I218" s="112" t="s">
        <v>165</v>
      </c>
      <c r="J218" s="112" t="s">
        <v>1308</v>
      </c>
      <c r="K218" s="112" t="s">
        <v>166</v>
      </c>
      <c r="L218" s="112" t="str">
        <f>'ทำการ 220102_use'!L145</f>
        <v>โครงการปกติ 2568</v>
      </c>
      <c r="M218" s="113" t="s">
        <v>1301</v>
      </c>
      <c r="N218" s="113" t="s">
        <v>889</v>
      </c>
      <c r="O218" s="113" t="str">
        <f>'ทำการ 220102_use'!O145</f>
        <v>หลัก</v>
      </c>
      <c r="P218" s="113">
        <f>'ทำการ 220102_use'!P145</f>
        <v>0</v>
      </c>
      <c r="Q218" s="119" t="s">
        <v>1217</v>
      </c>
      <c r="R218" s="112" t="str">
        <f>'ทำการ 220102_use'!R145</f>
        <v>v3_220102V04F02</v>
      </c>
      <c r="S218" s="110"/>
    </row>
    <row r="219" spans="1:19" ht="22" customHeight="1">
      <c r="A219" s="112" t="s">
        <v>1218</v>
      </c>
      <c r="B219" s="118" t="str">
        <f t="shared" si="5"/>
        <v>โครงการพัฒนาระบบฐานข้อมูลบันทึกข้อตกลงความร่วมมือ (MOU)”</v>
      </c>
      <c r="C219" s="112" t="s">
        <v>1219</v>
      </c>
      <c r="D219" s="112" t="s">
        <v>28</v>
      </c>
      <c r="E219" s="112">
        <v>2568</v>
      </c>
      <c r="F219" s="112" t="s">
        <v>1144</v>
      </c>
      <c r="G219" s="112" t="s">
        <v>1150</v>
      </c>
      <c r="H219" s="112" t="s">
        <v>72</v>
      </c>
      <c r="I219" s="112" t="s">
        <v>165</v>
      </c>
      <c r="J219" s="112" t="s">
        <v>1308</v>
      </c>
      <c r="K219" s="112" t="s">
        <v>166</v>
      </c>
      <c r="L219" s="112" t="str">
        <f>'ทำการ 220102_use'!L146</f>
        <v>โครงการปกติ 2568</v>
      </c>
      <c r="M219" s="113" t="s">
        <v>1302</v>
      </c>
      <c r="N219" s="113" t="s">
        <v>807</v>
      </c>
      <c r="O219" s="113" t="str">
        <f>'ทำการ 220102_use'!O146</f>
        <v>หลัก</v>
      </c>
      <c r="P219" s="113">
        <f>'ทำการ 220102_use'!P146</f>
        <v>0</v>
      </c>
      <c r="Q219" s="119" t="s">
        <v>1220</v>
      </c>
      <c r="R219" s="112" t="str">
        <f>'ทำการ 220102_use'!R146</f>
        <v>v3_220102V03F03</v>
      </c>
      <c r="S219" s="110"/>
    </row>
    <row r="220" spans="1:19" ht="22" customHeight="1">
      <c r="A220" s="112" t="s">
        <v>1221</v>
      </c>
      <c r="B220" s="118" t="str">
        <f t="shared" si="5"/>
        <v>โครงการปรับปรุงแก้ไขเพิ่มเติมพระราชบัญญัติการสอบสวนคดีพิเศษหรืออนุบัญญัติที่เกี่ยวข้อง</v>
      </c>
      <c r="C220" s="112" t="s">
        <v>1222</v>
      </c>
      <c r="D220" s="112" t="s">
        <v>28</v>
      </c>
      <c r="E220" s="112">
        <v>2568</v>
      </c>
      <c r="F220" s="112" t="s">
        <v>1144</v>
      </c>
      <c r="G220" s="112" t="s">
        <v>1150</v>
      </c>
      <c r="H220" s="112" t="s">
        <v>72</v>
      </c>
      <c r="I220" s="112" t="s">
        <v>165</v>
      </c>
      <c r="J220" s="112" t="s">
        <v>1308</v>
      </c>
      <c r="K220" s="112" t="s">
        <v>166</v>
      </c>
      <c r="L220" s="112" t="str">
        <f>'ทำการ 220102_use'!L147</f>
        <v>โครงการปกติ 2568</v>
      </c>
      <c r="M220" s="113" t="s">
        <v>1304</v>
      </c>
      <c r="N220" s="113" t="s">
        <v>879</v>
      </c>
      <c r="O220" s="113" t="str">
        <f>'ทำการ 220102_use'!O147</f>
        <v>หลัก</v>
      </c>
      <c r="P220" s="113">
        <f>'ทำการ 220102_use'!P147</f>
        <v>0</v>
      </c>
      <c r="Q220" s="119" t="s">
        <v>1223</v>
      </c>
      <c r="R220" s="112" t="str">
        <f>'ทำการ 220102_use'!R147</f>
        <v>v3_220102V01F01</v>
      </c>
      <c r="S220" s="110"/>
    </row>
    <row r="221" spans="1:19" ht="22" customHeight="1">
      <c r="A221" s="112" t="s">
        <v>1224</v>
      </c>
      <c r="B221" s="118" t="str">
        <f t="shared" si="5"/>
        <v>การประเมินคุณธรรมและความโปร่งใสในการดำเนินงานของหน่วยงานภาครัฐ</v>
      </c>
      <c r="C221" s="112" t="s">
        <v>1225</v>
      </c>
      <c r="D221" s="112" t="s">
        <v>28</v>
      </c>
      <c r="E221" s="112">
        <v>2568</v>
      </c>
      <c r="F221" s="112" t="s">
        <v>1144</v>
      </c>
      <c r="G221" s="112" t="s">
        <v>1150</v>
      </c>
      <c r="H221" s="112" t="s">
        <v>649</v>
      </c>
      <c r="I221" s="112" t="s">
        <v>165</v>
      </c>
      <c r="J221" s="112" t="s">
        <v>1308</v>
      </c>
      <c r="K221" s="112" t="s">
        <v>166</v>
      </c>
      <c r="L221" s="112" t="str">
        <f>'ทำการ 220102_use'!L148</f>
        <v>โครงการปกติ 2568</v>
      </c>
      <c r="M221" s="113" t="s">
        <v>1303</v>
      </c>
      <c r="N221" s="113" t="s">
        <v>1226</v>
      </c>
      <c r="O221" s="113" t="str">
        <f>'ทำการ 220102_use'!O148</f>
        <v>หลัก</v>
      </c>
      <c r="P221" s="113">
        <f>'ทำการ 220102_use'!P148</f>
        <v>0</v>
      </c>
      <c r="Q221" s="119" t="s">
        <v>1227</v>
      </c>
      <c r="R221" s="112" t="str">
        <f>'ทำการ 220102_use'!R148</f>
        <v>v3_220102V02F02</v>
      </c>
      <c r="S221" s="110"/>
    </row>
    <row r="222" spans="1:19" ht="22" customHeight="1">
      <c r="A222" s="112" t="s">
        <v>1228</v>
      </c>
      <c r="B222" s="118" t="str">
        <f t="shared" si="5"/>
        <v>การจัดทำและขับเคลื่อนแผนปฏิบัติการป้องกัน ปราบปรามการทุจริตและประพฤติมิชอบ และแผนปฏิบัติการส่งเสริมคุณธรรมจริยธรรม กรมสอบสวนคดีพิเศษ ประจำปีงบประมาณ พ.ศ. 2568</v>
      </c>
      <c r="C222" s="112" t="s">
        <v>1229</v>
      </c>
      <c r="D222" s="112" t="s">
        <v>28</v>
      </c>
      <c r="E222" s="112">
        <v>2568</v>
      </c>
      <c r="F222" s="112" t="s">
        <v>1144</v>
      </c>
      <c r="G222" s="112" t="s">
        <v>1150</v>
      </c>
      <c r="H222" s="112" t="s">
        <v>649</v>
      </c>
      <c r="I222" s="112" t="s">
        <v>165</v>
      </c>
      <c r="J222" s="112" t="s">
        <v>1308</v>
      </c>
      <c r="K222" s="112" t="s">
        <v>166</v>
      </c>
      <c r="L222" s="112" t="str">
        <f>'ทำการ 220102_use'!L149</f>
        <v>โครงการปกติ 2568</v>
      </c>
      <c r="M222" s="113" t="s">
        <v>1303</v>
      </c>
      <c r="N222" s="113" t="s">
        <v>1226</v>
      </c>
      <c r="O222" s="113" t="str">
        <f>'ทำการ 220102_use'!O149</f>
        <v>หลัก</v>
      </c>
      <c r="P222" s="113">
        <f>'ทำการ 220102_use'!P149</f>
        <v>0</v>
      </c>
      <c r="Q222" s="119" t="s">
        <v>1230</v>
      </c>
      <c r="R222" s="112" t="str">
        <f>'ทำการ 220102_use'!R149</f>
        <v>v3_220102V02F02</v>
      </c>
      <c r="S222" s="110"/>
    </row>
    <row r="223" spans="1:19" ht="22" customHeight="1">
      <c r="A223" s="112" t="s">
        <v>1231</v>
      </c>
      <c r="B223" s="118" t="str">
        <f t="shared" si="5"/>
        <v>เสริมสร้างความรู้ ความเข้าใจ ด้านคุณธรรม จริยธรรม หลักธรรมาภิบาล  เพื่อป้องกันและต่อต้านการทุจริตประพฤติมิชอบ ให้กับข้าราชการและเจ้าหน้าที่  กรมสอบสวนคดีพิเศษ ประจำปีงบประมาณ พ.ศ. 2568</v>
      </c>
      <c r="C223" s="112" t="s">
        <v>1232</v>
      </c>
      <c r="D223" s="112" t="s">
        <v>28</v>
      </c>
      <c r="E223" s="112">
        <v>2568</v>
      </c>
      <c r="F223" s="112" t="s">
        <v>1233</v>
      </c>
      <c r="G223" s="112" t="s">
        <v>1234</v>
      </c>
      <c r="H223" s="112" t="s">
        <v>649</v>
      </c>
      <c r="I223" s="112" t="s">
        <v>165</v>
      </c>
      <c r="J223" s="112" t="s">
        <v>1308</v>
      </c>
      <c r="K223" s="112" t="s">
        <v>166</v>
      </c>
      <c r="L223" s="112" t="str">
        <f>'ทำการ 220102_use'!L150</f>
        <v>โครงการปกติ 2568</v>
      </c>
      <c r="M223" s="113" t="s">
        <v>1303</v>
      </c>
      <c r="N223" s="113" t="s">
        <v>1226</v>
      </c>
      <c r="O223" s="113" t="str">
        <f>'ทำการ 220102_use'!O150</f>
        <v>หลัก</v>
      </c>
      <c r="P223" s="113">
        <f>'ทำการ 220102_use'!P150</f>
        <v>0</v>
      </c>
      <c r="Q223" s="119" t="s">
        <v>1235</v>
      </c>
      <c r="R223" s="112" t="str">
        <f>'ทำการ 220102_use'!R150</f>
        <v>v3_220102V02F02</v>
      </c>
      <c r="S223" s="110"/>
    </row>
    <row r="224" spans="1:19" ht="22" customHeight="1">
      <c r="A224" s="112" t="s">
        <v>1236</v>
      </c>
      <c r="B224" s="118" t="str">
        <f t="shared" ref="B224:B230" si="6">HYPERLINK(Q224,C224)</f>
        <v>โครงการการจัดทำและขับเคลื่อนแผนสร้างความผูกพันบุคลากรของกรมสอบสวนคดีพิเศษ</v>
      </c>
      <c r="C224" s="112" t="s">
        <v>648</v>
      </c>
      <c r="D224" s="112" t="s">
        <v>28</v>
      </c>
      <c r="E224" s="112">
        <v>2568</v>
      </c>
      <c r="F224" s="112" t="s">
        <v>1144</v>
      </c>
      <c r="G224" s="112" t="s">
        <v>1150</v>
      </c>
      <c r="H224" s="112" t="s">
        <v>649</v>
      </c>
      <c r="I224" s="112" t="s">
        <v>165</v>
      </c>
      <c r="J224" s="112" t="s">
        <v>1308</v>
      </c>
      <c r="K224" s="112" t="s">
        <v>166</v>
      </c>
      <c r="L224" s="112" t="str">
        <f>'ทำการ 220102_use'!L151</f>
        <v>โครงการปกติ 2568</v>
      </c>
      <c r="M224" s="113" t="s">
        <v>1303</v>
      </c>
      <c r="N224" s="113" t="s">
        <v>803</v>
      </c>
      <c r="O224" s="113" t="str">
        <f>'ทำการ 220102_use'!O151</f>
        <v>หลัก</v>
      </c>
      <c r="P224" s="113">
        <f>'ทำการ 220102_use'!P151</f>
        <v>0</v>
      </c>
      <c r="Q224" s="119" t="s">
        <v>1237</v>
      </c>
      <c r="R224" s="112" t="str">
        <f>'ทำการ 220102_use'!R151</f>
        <v>v3_220102V02F01</v>
      </c>
      <c r="S224" s="110"/>
    </row>
    <row r="225" spans="1:19" ht="22" customHeight="1">
      <c r="A225" s="112" t="s">
        <v>1238</v>
      </c>
      <c r="B225" s="118" t="str">
        <f t="shared" si="6"/>
        <v>ปรับมโนทัศน์ในการครองตน ตามหลักสุจริตธรรมให้กับผู้บริหาร ทุกระดับของกรมสอบสวนคดีพิเศษ ประจำปีงบประมาณ พ.ศ. 2568</v>
      </c>
      <c r="C225" s="112" t="s">
        <v>1239</v>
      </c>
      <c r="D225" s="112" t="s">
        <v>28</v>
      </c>
      <c r="E225" s="112">
        <v>2568</v>
      </c>
      <c r="F225" s="112" t="s">
        <v>1144</v>
      </c>
      <c r="G225" s="112" t="s">
        <v>753</v>
      </c>
      <c r="H225" s="112" t="s">
        <v>649</v>
      </c>
      <c r="I225" s="112" t="s">
        <v>165</v>
      </c>
      <c r="J225" s="112" t="s">
        <v>1308</v>
      </c>
      <c r="K225" s="112" t="s">
        <v>166</v>
      </c>
      <c r="L225" s="112" t="str">
        <f>'ทำการ 220102_use'!L152</f>
        <v>โครงการปกติ 2568</v>
      </c>
      <c r="M225" s="113" t="s">
        <v>1303</v>
      </c>
      <c r="N225" s="113" t="s">
        <v>1226</v>
      </c>
      <c r="O225" s="113" t="str">
        <f>'ทำการ 220102_use'!O152</f>
        <v>หลัก</v>
      </c>
      <c r="P225" s="113">
        <f>'ทำการ 220102_use'!P152</f>
        <v>0</v>
      </c>
      <c r="Q225" s="119" t="s">
        <v>1240</v>
      </c>
      <c r="R225" s="112" t="str">
        <f>'ทำการ 220102_use'!R152</f>
        <v>v3_220102V02F02</v>
      </c>
      <c r="S225" s="110"/>
    </row>
    <row r="226" spans="1:19" ht="22" customHeight="1">
      <c r="A226" s="112" t="s">
        <v>1241</v>
      </c>
      <c r="B226" s="118" t="str">
        <f t="shared" si="6"/>
        <v>โครงการการจัดทำและขับเคลื่อนแผนปฏิบัติการตามแผนกลยุทธ์การบริหารทรัพยากรบุคคล ตามแนวทาง HR Scorecard</v>
      </c>
      <c r="C226" s="112" t="s">
        <v>652</v>
      </c>
      <c r="D226" s="112" t="s">
        <v>28</v>
      </c>
      <c r="E226" s="112">
        <v>2568</v>
      </c>
      <c r="F226" s="112" t="s">
        <v>1144</v>
      </c>
      <c r="G226" s="112" t="s">
        <v>1150</v>
      </c>
      <c r="H226" s="112" t="s">
        <v>649</v>
      </c>
      <c r="I226" s="112" t="s">
        <v>165</v>
      </c>
      <c r="J226" s="112" t="s">
        <v>1308</v>
      </c>
      <c r="K226" s="112" t="s">
        <v>166</v>
      </c>
      <c r="L226" s="112" t="str">
        <f>'ทำการ 220102_use'!L153</f>
        <v>โครงการปกติ 2568</v>
      </c>
      <c r="M226" s="113" t="s">
        <v>1303</v>
      </c>
      <c r="N226" s="113" t="s">
        <v>803</v>
      </c>
      <c r="O226" s="113" t="str">
        <f>'ทำการ 220102_use'!O153</f>
        <v>หลัก</v>
      </c>
      <c r="P226" s="113">
        <f>'ทำการ 220102_use'!P153</f>
        <v>0</v>
      </c>
      <c r="Q226" s="119" t="s">
        <v>1242</v>
      </c>
      <c r="R226" s="112" t="str">
        <f>'ทำการ 220102_use'!R153</f>
        <v>v3_220102V02F01</v>
      </c>
      <c r="S226" s="110"/>
    </row>
    <row r="227" spans="1:19" ht="22" customHeight="1">
      <c r="A227" s="112" t="s">
        <v>1243</v>
      </c>
      <c r="B227" s="118" t="str">
        <f t="shared" si="6"/>
        <v>โครงการประชุมด้านการบังคับคดีร่วมกับหน่วยงานด้านการบังคับคดีล้มละลายของประเทศสมาชิกอาเซียนและประเทศคู่เจรจา (สาธารณรัฐประชาชนจีน ประเทศญี่ปุ่น และสาธารณรัฐเกาหลี)</v>
      </c>
      <c r="C227" s="112" t="s">
        <v>737</v>
      </c>
      <c r="D227" s="112" t="s">
        <v>28</v>
      </c>
      <c r="E227" s="112">
        <v>2568</v>
      </c>
      <c r="F227" s="112" t="s">
        <v>1244</v>
      </c>
      <c r="G227" s="112" t="s">
        <v>1145</v>
      </c>
      <c r="H227" s="112" t="s">
        <v>57</v>
      </c>
      <c r="I227" s="112" t="s">
        <v>740</v>
      </c>
      <c r="J227" s="112" t="s">
        <v>1432</v>
      </c>
      <c r="K227" s="112" t="s">
        <v>166</v>
      </c>
      <c r="L227" s="112" t="str">
        <f>'ทำการ 220102_use'!L154</f>
        <v>โครงการปกติ 2568</v>
      </c>
      <c r="M227" s="113" t="s">
        <v>1304</v>
      </c>
      <c r="N227" s="113" t="s">
        <v>879</v>
      </c>
      <c r="O227" s="113" t="str">
        <f>'ทำการ 220102_use'!O154</f>
        <v>หลัก</v>
      </c>
      <c r="P227" s="113">
        <f>'ทำการ 220102_use'!P154</f>
        <v>0</v>
      </c>
      <c r="Q227" s="119" t="s">
        <v>1245</v>
      </c>
      <c r="R227" s="112" t="str">
        <f>'ทำการ 220102_use'!R154</f>
        <v>v3_220102V01F01</v>
      </c>
      <c r="S227" s="110"/>
    </row>
    <row r="228" spans="1:19" ht="22" customHeight="1">
      <c r="A228" s="112" t="s">
        <v>1246</v>
      </c>
      <c r="B228" s="118" t="str">
        <f t="shared" si="6"/>
        <v xml:space="preserve">โครงการขับเคลื่อนกฎหมายเพื่อรับรองสิทธิในการก่อตั้งครอบครัวของบุคคลทุกคนอย่างเท่าเทียม </v>
      </c>
      <c r="C228" s="112" t="s">
        <v>1247</v>
      </c>
      <c r="D228" s="112" t="s">
        <v>28</v>
      </c>
      <c r="E228" s="112">
        <v>2568</v>
      </c>
      <c r="F228" s="112" t="s">
        <v>1144</v>
      </c>
      <c r="G228" s="112" t="s">
        <v>1150</v>
      </c>
      <c r="H228" s="112" t="s">
        <v>1248</v>
      </c>
      <c r="I228" s="112" t="s">
        <v>749</v>
      </c>
      <c r="J228" s="112" t="s">
        <v>1433</v>
      </c>
      <c r="K228" s="112" t="s">
        <v>166</v>
      </c>
      <c r="L228" s="112" t="str">
        <f>'ทำการ 220102_use'!L155</f>
        <v>โครงการปกติ 2568</v>
      </c>
      <c r="M228" s="113" t="s">
        <v>1304</v>
      </c>
      <c r="N228" s="113" t="s">
        <v>879</v>
      </c>
      <c r="O228" s="113" t="str">
        <f>'ทำการ 220102_use'!O155</f>
        <v>หลัก</v>
      </c>
      <c r="P228" s="113">
        <f>'ทำการ 220102_use'!P155</f>
        <v>0</v>
      </c>
      <c r="Q228" s="119" t="s">
        <v>1249</v>
      </c>
      <c r="R228" s="112" t="str">
        <f>'ทำการ 220102_use'!R155</f>
        <v>v3_220102V01F01</v>
      </c>
      <c r="S228" s="110"/>
    </row>
    <row r="229" spans="1:19" ht="22" customHeight="1">
      <c r="A229" s="112" t="s">
        <v>1250</v>
      </c>
      <c r="B229" s="118" t="str">
        <f t="shared" si="6"/>
        <v>ส่งเสริมและพัฒนากระบวนการคุ้มครองทรัพย์สินทางปัญญา</v>
      </c>
      <c r="C229" s="112" t="s">
        <v>1251</v>
      </c>
      <c r="D229" s="112" t="s">
        <v>28</v>
      </c>
      <c r="E229" s="112">
        <v>2568</v>
      </c>
      <c r="F229" s="112" t="s">
        <v>1144</v>
      </c>
      <c r="G229" s="112" t="s">
        <v>1150</v>
      </c>
      <c r="H229" s="112" t="s">
        <v>72</v>
      </c>
      <c r="I229" s="112" t="s">
        <v>272</v>
      </c>
      <c r="J229" s="112" t="s">
        <v>1439</v>
      </c>
      <c r="K229" s="112" t="s">
        <v>273</v>
      </c>
      <c r="L229" s="112" t="str">
        <f>'ทำการ 220102_use'!L156</f>
        <v>โครงการปกติ 2568</v>
      </c>
      <c r="M229" s="113" t="s">
        <v>1302</v>
      </c>
      <c r="N229" s="113" t="s">
        <v>799</v>
      </c>
      <c r="O229" s="113" t="str">
        <f>'ทำการ 220102_use'!O156</f>
        <v>หลัก</v>
      </c>
      <c r="P229" s="113">
        <f>'ทำการ 220102_use'!P156</f>
        <v>0</v>
      </c>
      <c r="Q229" s="119" t="s">
        <v>1252</v>
      </c>
      <c r="R229" s="112" t="str">
        <f>'ทำการ 220102_use'!R156</f>
        <v>v3_220102V03F01</v>
      </c>
      <c r="S229" s="110"/>
    </row>
    <row r="230" spans="1:19" ht="22" customHeight="1">
      <c r="A230" s="112" t="s">
        <v>1283</v>
      </c>
      <c r="B230" s="118" t="str">
        <f t="shared" si="6"/>
        <v>โครงการขับเคลื่อนแนวทางการเผยแพร่กฎหมายและสร้างการรับรู้ให้แก่ประชาชนและหน่วยงานภาครัฐ ปี 8</v>
      </c>
      <c r="C230" s="112" t="s">
        <v>1284</v>
      </c>
      <c r="D230" s="112" t="s">
        <v>28</v>
      </c>
      <c r="E230" s="112">
        <v>2568</v>
      </c>
      <c r="F230" s="112" t="s">
        <v>1144</v>
      </c>
      <c r="G230" s="112" t="s">
        <v>1150</v>
      </c>
      <c r="H230" s="112" t="s">
        <v>1038</v>
      </c>
      <c r="I230" s="112" t="s">
        <v>197</v>
      </c>
      <c r="J230" s="112" t="s">
        <v>1438</v>
      </c>
      <c r="K230" s="112" t="s">
        <v>166</v>
      </c>
      <c r="L230" s="112" t="str">
        <f>'ทำการ 220102_use'!L205</f>
        <v>โครงการปกติ 2568</v>
      </c>
      <c r="M230" s="113" t="s">
        <v>1304</v>
      </c>
      <c r="N230" s="116" t="s">
        <v>782</v>
      </c>
      <c r="O230" s="113" t="str">
        <f>'ทำการ 220102_use'!O205</f>
        <v>หลัก</v>
      </c>
      <c r="P230" s="116">
        <f>'ทำการ 220102_use'!P205</f>
        <v>0</v>
      </c>
      <c r="Q230" s="119" t="s">
        <v>1288</v>
      </c>
      <c r="R230" s="112" t="str">
        <f>'ทำการ 220102_use'!R205</f>
        <v>v3_220102V01F02</v>
      </c>
      <c r="S230" s="110"/>
    </row>
    <row r="231" spans="1:19">
      <c r="A231" s="208" t="s">
        <v>1447</v>
      </c>
      <c r="B231" s="208" t="s">
        <v>1447</v>
      </c>
      <c r="C231" s="208" t="s">
        <v>1447</v>
      </c>
      <c r="D231" s="208" t="s">
        <v>1447</v>
      </c>
      <c r="E231" s="208" t="s">
        <v>1447</v>
      </c>
      <c r="F231" s="208" t="s">
        <v>1447</v>
      </c>
      <c r="G231" s="208" t="s">
        <v>1447</v>
      </c>
      <c r="H231" s="208" t="s">
        <v>1447</v>
      </c>
      <c r="I231" s="209" t="s">
        <v>165</v>
      </c>
      <c r="J231" s="209" t="s">
        <v>1308</v>
      </c>
      <c r="K231" s="209" t="s">
        <v>166</v>
      </c>
      <c r="L231" s="209" t="s">
        <v>1447</v>
      </c>
      <c r="M231" s="209" t="s">
        <v>1304</v>
      </c>
      <c r="N231" s="207" t="s">
        <v>879</v>
      </c>
      <c r="O231" s="209" t="s">
        <v>1448</v>
      </c>
      <c r="P231" s="209" t="s">
        <v>1455</v>
      </c>
    </row>
    <row r="232" spans="1:19">
      <c r="A232" s="208" t="s">
        <v>1447</v>
      </c>
      <c r="B232" s="208" t="s">
        <v>1447</v>
      </c>
      <c r="C232" s="208" t="s">
        <v>1447</v>
      </c>
      <c r="D232" s="208" t="s">
        <v>1447</v>
      </c>
      <c r="E232" s="208" t="s">
        <v>1447</v>
      </c>
      <c r="F232" s="208" t="s">
        <v>1447</v>
      </c>
      <c r="G232" s="208" t="s">
        <v>1447</v>
      </c>
      <c r="H232" s="208" t="s">
        <v>1447</v>
      </c>
      <c r="I232" s="209" t="s">
        <v>778</v>
      </c>
      <c r="J232" s="209" t="s">
        <v>1427</v>
      </c>
      <c r="K232" s="209" t="s">
        <v>182</v>
      </c>
      <c r="L232" s="209" t="s">
        <v>1447</v>
      </c>
      <c r="M232" s="209" t="s">
        <v>1304</v>
      </c>
      <c r="N232" s="207" t="s">
        <v>879</v>
      </c>
      <c r="O232" s="209" t="s">
        <v>1448</v>
      </c>
      <c r="P232" s="209" t="s">
        <v>1455</v>
      </c>
    </row>
    <row r="233" spans="1:19">
      <c r="A233" s="208" t="s">
        <v>1447</v>
      </c>
      <c r="B233" s="208" t="s">
        <v>1447</v>
      </c>
      <c r="C233" s="208" t="s">
        <v>1447</v>
      </c>
      <c r="D233" s="208" t="s">
        <v>1447</v>
      </c>
      <c r="E233" s="208" t="s">
        <v>1447</v>
      </c>
      <c r="F233" s="208" t="s">
        <v>1447</v>
      </c>
      <c r="G233" s="208" t="s">
        <v>1447</v>
      </c>
      <c r="H233" s="208" t="s">
        <v>1447</v>
      </c>
      <c r="I233" s="209" t="s">
        <v>91</v>
      </c>
      <c r="J233" s="209" t="s">
        <v>1428</v>
      </c>
      <c r="K233" s="209" t="s">
        <v>1450</v>
      </c>
      <c r="L233" s="209" t="s">
        <v>1447</v>
      </c>
      <c r="M233" s="209" t="s">
        <v>1304</v>
      </c>
      <c r="N233" s="207" t="s">
        <v>879</v>
      </c>
      <c r="O233" s="209" t="s">
        <v>1448</v>
      </c>
      <c r="P233" s="209" t="s">
        <v>1455</v>
      </c>
    </row>
    <row r="234" spans="1:19">
      <c r="A234" s="208" t="s">
        <v>1447</v>
      </c>
      <c r="B234" s="208" t="s">
        <v>1447</v>
      </c>
      <c r="C234" s="208" t="s">
        <v>1447</v>
      </c>
      <c r="D234" s="208" t="s">
        <v>1447</v>
      </c>
      <c r="E234" s="208" t="s">
        <v>1447</v>
      </c>
      <c r="F234" s="208" t="s">
        <v>1447</v>
      </c>
      <c r="G234" s="208" t="s">
        <v>1447</v>
      </c>
      <c r="H234" s="208" t="s">
        <v>1447</v>
      </c>
      <c r="I234" s="209" t="s">
        <v>1378</v>
      </c>
      <c r="J234" s="209" t="s">
        <v>1429</v>
      </c>
      <c r="K234" s="209" t="s">
        <v>1379</v>
      </c>
      <c r="L234" s="209" t="s">
        <v>1447</v>
      </c>
      <c r="M234" s="209" t="s">
        <v>1304</v>
      </c>
      <c r="N234" s="207" t="s">
        <v>782</v>
      </c>
      <c r="O234" s="209" t="s">
        <v>1448</v>
      </c>
      <c r="P234" s="209" t="s">
        <v>1455</v>
      </c>
    </row>
    <row r="235" spans="1:19">
      <c r="A235" s="208" t="s">
        <v>1447</v>
      </c>
      <c r="B235" s="208" t="s">
        <v>1447</v>
      </c>
      <c r="C235" s="208" t="s">
        <v>1447</v>
      </c>
      <c r="D235" s="208" t="s">
        <v>1447</v>
      </c>
      <c r="E235" s="208" t="s">
        <v>1447</v>
      </c>
      <c r="F235" s="208" t="s">
        <v>1447</v>
      </c>
      <c r="G235" s="208" t="s">
        <v>1447</v>
      </c>
      <c r="H235" s="208" t="s">
        <v>1447</v>
      </c>
      <c r="I235" s="209" t="s">
        <v>165</v>
      </c>
      <c r="J235" s="209" t="s">
        <v>1308</v>
      </c>
      <c r="K235" s="209" t="s">
        <v>166</v>
      </c>
      <c r="L235" s="209" t="s">
        <v>1447</v>
      </c>
      <c r="M235" s="209" t="s">
        <v>1304</v>
      </c>
      <c r="N235" s="207" t="s">
        <v>782</v>
      </c>
      <c r="O235" s="209" t="s">
        <v>1448</v>
      </c>
      <c r="P235" s="209" t="s">
        <v>1455</v>
      </c>
    </row>
    <row r="236" spans="1:19">
      <c r="A236" s="208" t="s">
        <v>1447</v>
      </c>
      <c r="B236" s="208" t="s">
        <v>1447</v>
      </c>
      <c r="C236" s="208" t="s">
        <v>1447</v>
      </c>
      <c r="D236" s="208" t="s">
        <v>1447</v>
      </c>
      <c r="E236" s="208" t="s">
        <v>1447</v>
      </c>
      <c r="F236" s="208" t="s">
        <v>1447</v>
      </c>
      <c r="G236" s="208" t="s">
        <v>1447</v>
      </c>
      <c r="H236" s="208" t="s">
        <v>1447</v>
      </c>
      <c r="I236" s="209" t="s">
        <v>1449</v>
      </c>
      <c r="J236" s="209" t="s">
        <v>1430</v>
      </c>
      <c r="K236" s="209" t="s">
        <v>166</v>
      </c>
      <c r="L236" s="209" t="s">
        <v>1447</v>
      </c>
      <c r="M236" s="209" t="s">
        <v>1304</v>
      </c>
      <c r="N236" s="207" t="s">
        <v>782</v>
      </c>
      <c r="O236" s="209" t="s">
        <v>1448</v>
      </c>
      <c r="P236" s="209" t="s">
        <v>1455</v>
      </c>
    </row>
    <row r="237" spans="1:19">
      <c r="A237" s="208" t="s">
        <v>1447</v>
      </c>
      <c r="B237" s="208" t="s">
        <v>1447</v>
      </c>
      <c r="C237" s="208" t="s">
        <v>1447</v>
      </c>
      <c r="D237" s="208" t="s">
        <v>1447</v>
      </c>
      <c r="E237" s="208" t="s">
        <v>1447</v>
      </c>
      <c r="F237" s="208" t="s">
        <v>1447</v>
      </c>
      <c r="G237" s="208" t="s">
        <v>1447</v>
      </c>
      <c r="H237" s="208" t="s">
        <v>1447</v>
      </c>
      <c r="I237" s="209" t="s">
        <v>778</v>
      </c>
      <c r="J237" s="209" t="s">
        <v>1427</v>
      </c>
      <c r="K237" s="209" t="s">
        <v>182</v>
      </c>
      <c r="L237" s="209" t="s">
        <v>1447</v>
      </c>
      <c r="M237" s="209" t="s">
        <v>1304</v>
      </c>
      <c r="N237" s="207" t="s">
        <v>782</v>
      </c>
      <c r="O237" s="209" t="s">
        <v>1448</v>
      </c>
      <c r="P237" s="209" t="s">
        <v>1455</v>
      </c>
    </row>
    <row r="238" spans="1:19">
      <c r="A238" s="208" t="s">
        <v>1447</v>
      </c>
      <c r="B238" s="208" t="s">
        <v>1447</v>
      </c>
      <c r="C238" s="208" t="s">
        <v>1447</v>
      </c>
      <c r="D238" s="208" t="s">
        <v>1447</v>
      </c>
      <c r="E238" s="208" t="s">
        <v>1447</v>
      </c>
      <c r="F238" s="208" t="s">
        <v>1447</v>
      </c>
      <c r="G238" s="208" t="s">
        <v>1447</v>
      </c>
      <c r="H238" s="208" t="s">
        <v>1447</v>
      </c>
      <c r="I238" s="209" t="s">
        <v>773</v>
      </c>
      <c r="J238" s="209" t="s">
        <v>1431</v>
      </c>
      <c r="K238" s="209" t="s">
        <v>1451</v>
      </c>
      <c r="L238" s="209" t="s">
        <v>1447</v>
      </c>
      <c r="M238" s="209" t="s">
        <v>1304</v>
      </c>
      <c r="N238" s="207" t="s">
        <v>782</v>
      </c>
      <c r="O238" s="209" t="s">
        <v>1300</v>
      </c>
      <c r="P238" s="209" t="s">
        <v>1455</v>
      </c>
    </row>
    <row r="239" spans="1:19">
      <c r="A239" s="208" t="s">
        <v>1447</v>
      </c>
      <c r="B239" s="208" t="s">
        <v>1447</v>
      </c>
      <c r="C239" s="208" t="s">
        <v>1447</v>
      </c>
      <c r="D239" s="208" t="s">
        <v>1447</v>
      </c>
      <c r="E239" s="208" t="s">
        <v>1447</v>
      </c>
      <c r="F239" s="208" t="s">
        <v>1447</v>
      </c>
      <c r="G239" s="208" t="s">
        <v>1447</v>
      </c>
      <c r="H239" s="208" t="s">
        <v>1447</v>
      </c>
      <c r="I239" s="209" t="s">
        <v>91</v>
      </c>
      <c r="J239" s="209" t="s">
        <v>1428</v>
      </c>
      <c r="K239" s="209" t="s">
        <v>1450</v>
      </c>
      <c r="L239" s="209" t="s">
        <v>1447</v>
      </c>
      <c r="M239" s="209" t="s">
        <v>1303</v>
      </c>
      <c r="N239" s="207" t="s">
        <v>803</v>
      </c>
      <c r="O239" s="209" t="s">
        <v>1448</v>
      </c>
      <c r="P239" s="209" t="s">
        <v>1455</v>
      </c>
    </row>
    <row r="240" spans="1:19">
      <c r="A240" s="208" t="s">
        <v>1447</v>
      </c>
      <c r="B240" s="208" t="s">
        <v>1447</v>
      </c>
      <c r="C240" s="208" t="s">
        <v>1447</v>
      </c>
      <c r="D240" s="208" t="s">
        <v>1447</v>
      </c>
      <c r="E240" s="208" t="s">
        <v>1447</v>
      </c>
      <c r="F240" s="208" t="s">
        <v>1447</v>
      </c>
      <c r="G240" s="208" t="s">
        <v>1447</v>
      </c>
      <c r="H240" s="208" t="s">
        <v>1447</v>
      </c>
      <c r="I240" s="209" t="s">
        <v>773</v>
      </c>
      <c r="J240" s="209" t="s">
        <v>1431</v>
      </c>
      <c r="K240" s="209" t="s">
        <v>1451</v>
      </c>
      <c r="L240" s="209" t="s">
        <v>1447</v>
      </c>
      <c r="M240" s="209" t="s">
        <v>1303</v>
      </c>
      <c r="N240" s="207" t="s">
        <v>803</v>
      </c>
      <c r="O240" s="209" t="s">
        <v>1300</v>
      </c>
      <c r="P240" s="209" t="s">
        <v>1455</v>
      </c>
    </row>
    <row r="241" spans="1:16">
      <c r="A241" s="208" t="s">
        <v>1447</v>
      </c>
      <c r="B241" s="208" t="s">
        <v>1447</v>
      </c>
      <c r="C241" s="208" t="s">
        <v>1447</v>
      </c>
      <c r="D241" s="208" t="s">
        <v>1447</v>
      </c>
      <c r="E241" s="208" t="s">
        <v>1447</v>
      </c>
      <c r="F241" s="208" t="s">
        <v>1447</v>
      </c>
      <c r="G241" s="208" t="s">
        <v>1447</v>
      </c>
      <c r="H241" s="208" t="s">
        <v>1447</v>
      </c>
      <c r="I241" s="209" t="s">
        <v>778</v>
      </c>
      <c r="J241" s="209" t="s">
        <v>1427</v>
      </c>
      <c r="K241" s="209" t="s">
        <v>182</v>
      </c>
      <c r="L241" s="209" t="s">
        <v>1447</v>
      </c>
      <c r="M241" s="209" t="s">
        <v>1303</v>
      </c>
      <c r="N241" s="207" t="s">
        <v>1226</v>
      </c>
      <c r="O241" s="209" t="s">
        <v>1448</v>
      </c>
      <c r="P241" s="209" t="s">
        <v>1455</v>
      </c>
    </row>
    <row r="242" spans="1:16">
      <c r="A242" s="208" t="s">
        <v>1447</v>
      </c>
      <c r="B242" s="208" t="s">
        <v>1447</v>
      </c>
      <c r="C242" s="208" t="s">
        <v>1447</v>
      </c>
      <c r="D242" s="208" t="s">
        <v>1447</v>
      </c>
      <c r="E242" s="208" t="s">
        <v>1447</v>
      </c>
      <c r="F242" s="208" t="s">
        <v>1447</v>
      </c>
      <c r="G242" s="208" t="s">
        <v>1447</v>
      </c>
      <c r="H242" s="208" t="s">
        <v>1447</v>
      </c>
      <c r="I242" s="209" t="s">
        <v>91</v>
      </c>
      <c r="J242" s="209" t="s">
        <v>1428</v>
      </c>
      <c r="K242" s="209" t="s">
        <v>1450</v>
      </c>
      <c r="L242" s="209" t="s">
        <v>1447</v>
      </c>
      <c r="M242" s="209" t="s">
        <v>1303</v>
      </c>
      <c r="N242" s="207" t="s">
        <v>1226</v>
      </c>
      <c r="O242" s="209" t="s">
        <v>1448</v>
      </c>
      <c r="P242" s="209" t="s">
        <v>1455</v>
      </c>
    </row>
    <row r="243" spans="1:16">
      <c r="A243" s="208" t="s">
        <v>1447</v>
      </c>
      <c r="B243" s="208" t="s">
        <v>1447</v>
      </c>
      <c r="C243" s="208" t="s">
        <v>1447</v>
      </c>
      <c r="D243" s="208" t="s">
        <v>1447</v>
      </c>
      <c r="E243" s="208" t="s">
        <v>1447</v>
      </c>
      <c r="F243" s="208" t="s">
        <v>1447</v>
      </c>
      <c r="G243" s="208" t="s">
        <v>1447</v>
      </c>
      <c r="H243" s="208" t="s">
        <v>1447</v>
      </c>
      <c r="I243" s="209" t="s">
        <v>773</v>
      </c>
      <c r="J243" s="209" t="s">
        <v>1431</v>
      </c>
      <c r="K243" s="209" t="s">
        <v>1451</v>
      </c>
      <c r="L243" s="209" t="s">
        <v>1447</v>
      </c>
      <c r="M243" s="209" t="s">
        <v>1303</v>
      </c>
      <c r="N243" s="207" t="s">
        <v>1226</v>
      </c>
      <c r="O243" s="209" t="s">
        <v>1300</v>
      </c>
      <c r="P243" s="209" t="s">
        <v>1455</v>
      </c>
    </row>
    <row r="244" spans="1:16">
      <c r="A244" s="208" t="s">
        <v>1447</v>
      </c>
      <c r="B244" s="208" t="s">
        <v>1447</v>
      </c>
      <c r="C244" s="208" t="s">
        <v>1447</v>
      </c>
      <c r="D244" s="208" t="s">
        <v>1447</v>
      </c>
      <c r="E244" s="208" t="s">
        <v>1447</v>
      </c>
      <c r="F244" s="208" t="s">
        <v>1447</v>
      </c>
      <c r="G244" s="208" t="s">
        <v>1447</v>
      </c>
      <c r="H244" s="208" t="s">
        <v>1447</v>
      </c>
      <c r="I244" s="209" t="s">
        <v>740</v>
      </c>
      <c r="J244" s="209" t="s">
        <v>1432</v>
      </c>
      <c r="K244" s="209" t="s">
        <v>166</v>
      </c>
      <c r="L244" s="209" t="s">
        <v>1447</v>
      </c>
      <c r="M244" s="209" t="s">
        <v>1302</v>
      </c>
      <c r="N244" s="207" t="s">
        <v>799</v>
      </c>
      <c r="O244" s="209" t="s">
        <v>1448</v>
      </c>
      <c r="P244" s="209" t="s">
        <v>1455</v>
      </c>
    </row>
    <row r="245" spans="1:16">
      <c r="A245" s="208" t="s">
        <v>1447</v>
      </c>
      <c r="B245" s="208" t="s">
        <v>1447</v>
      </c>
      <c r="C245" s="208" t="s">
        <v>1447</v>
      </c>
      <c r="D245" s="208" t="s">
        <v>1447</v>
      </c>
      <c r="E245" s="208" t="s">
        <v>1447</v>
      </c>
      <c r="F245" s="208" t="s">
        <v>1447</v>
      </c>
      <c r="G245" s="208" t="s">
        <v>1447</v>
      </c>
      <c r="H245" s="208" t="s">
        <v>1447</v>
      </c>
      <c r="I245" s="209" t="s">
        <v>778</v>
      </c>
      <c r="J245" s="209" t="s">
        <v>1427</v>
      </c>
      <c r="K245" s="209" t="s">
        <v>182</v>
      </c>
      <c r="L245" s="209" t="s">
        <v>1447</v>
      </c>
      <c r="M245" s="209" t="s">
        <v>1302</v>
      </c>
      <c r="N245" s="207" t="s">
        <v>799</v>
      </c>
      <c r="O245" s="209" t="s">
        <v>1448</v>
      </c>
      <c r="P245" s="209" t="s">
        <v>1455</v>
      </c>
    </row>
    <row r="246" spans="1:16">
      <c r="A246" s="208" t="s">
        <v>1447</v>
      </c>
      <c r="B246" s="208" t="s">
        <v>1447</v>
      </c>
      <c r="C246" s="208" t="s">
        <v>1447</v>
      </c>
      <c r="D246" s="208" t="s">
        <v>1447</v>
      </c>
      <c r="E246" s="208" t="s">
        <v>1447</v>
      </c>
      <c r="F246" s="208" t="s">
        <v>1447</v>
      </c>
      <c r="G246" s="208" t="s">
        <v>1447</v>
      </c>
      <c r="H246" s="208" t="s">
        <v>1447</v>
      </c>
      <c r="I246" s="209" t="s">
        <v>91</v>
      </c>
      <c r="J246" s="209" t="s">
        <v>1428</v>
      </c>
      <c r="K246" s="209" t="s">
        <v>1450</v>
      </c>
      <c r="L246" s="209" t="s">
        <v>1447</v>
      </c>
      <c r="M246" s="209" t="s">
        <v>1302</v>
      </c>
      <c r="N246" s="207" t="s">
        <v>799</v>
      </c>
      <c r="O246" s="209" t="s">
        <v>1448</v>
      </c>
      <c r="P246" s="209" t="s">
        <v>1455</v>
      </c>
    </row>
    <row r="247" spans="1:16">
      <c r="A247" s="208" t="s">
        <v>1447</v>
      </c>
      <c r="B247" s="208" t="s">
        <v>1447</v>
      </c>
      <c r="C247" s="208" t="s">
        <v>1447</v>
      </c>
      <c r="D247" s="208" t="s">
        <v>1447</v>
      </c>
      <c r="E247" s="208" t="s">
        <v>1447</v>
      </c>
      <c r="F247" s="208" t="s">
        <v>1447</v>
      </c>
      <c r="G247" s="208" t="s">
        <v>1447</v>
      </c>
      <c r="H247" s="208" t="s">
        <v>1447</v>
      </c>
      <c r="I247" s="209" t="s">
        <v>773</v>
      </c>
      <c r="J247" s="209" t="s">
        <v>1431</v>
      </c>
      <c r="K247" s="209" t="s">
        <v>1451</v>
      </c>
      <c r="L247" s="209" t="s">
        <v>1447</v>
      </c>
      <c r="M247" s="209" t="s">
        <v>1302</v>
      </c>
      <c r="N247" s="207" t="s">
        <v>799</v>
      </c>
      <c r="O247" s="209" t="s">
        <v>1300</v>
      </c>
      <c r="P247" s="209" t="s">
        <v>1455</v>
      </c>
    </row>
    <row r="248" spans="1:16">
      <c r="A248" s="208" t="s">
        <v>1447</v>
      </c>
      <c r="B248" s="208" t="s">
        <v>1447</v>
      </c>
      <c r="C248" s="208" t="s">
        <v>1447</v>
      </c>
      <c r="D248" s="208" t="s">
        <v>1447</v>
      </c>
      <c r="E248" s="208" t="s">
        <v>1447</v>
      </c>
      <c r="F248" s="208" t="s">
        <v>1447</v>
      </c>
      <c r="G248" s="208" t="s">
        <v>1447</v>
      </c>
      <c r="H248" s="208" t="s">
        <v>1447</v>
      </c>
      <c r="I248" s="209" t="s">
        <v>1453</v>
      </c>
      <c r="J248" s="209" t="s">
        <v>1310</v>
      </c>
      <c r="K248" s="209" t="s">
        <v>1452</v>
      </c>
      <c r="L248" s="209" t="s">
        <v>1447</v>
      </c>
      <c r="M248" s="209" t="s">
        <v>1302</v>
      </c>
      <c r="N248" s="207" t="s">
        <v>799</v>
      </c>
      <c r="O248" s="209" t="s">
        <v>1448</v>
      </c>
      <c r="P248" s="209" t="s">
        <v>1455</v>
      </c>
    </row>
    <row r="249" spans="1:16">
      <c r="A249" s="208" t="s">
        <v>1447</v>
      </c>
      <c r="B249" s="208" t="s">
        <v>1447</v>
      </c>
      <c r="C249" s="208" t="s">
        <v>1447</v>
      </c>
      <c r="D249" s="208" t="s">
        <v>1447</v>
      </c>
      <c r="E249" s="208" t="s">
        <v>1447</v>
      </c>
      <c r="F249" s="208" t="s">
        <v>1447</v>
      </c>
      <c r="G249" s="208" t="s">
        <v>1447</v>
      </c>
      <c r="H249" s="208" t="s">
        <v>1447</v>
      </c>
      <c r="I249" s="209" t="s">
        <v>91</v>
      </c>
      <c r="J249" s="209" t="s">
        <v>1428</v>
      </c>
      <c r="K249" s="209" t="s">
        <v>1450</v>
      </c>
      <c r="L249" s="209" t="s">
        <v>1447</v>
      </c>
      <c r="M249" s="209" t="s">
        <v>1302</v>
      </c>
      <c r="N249" s="207" t="s">
        <v>843</v>
      </c>
      <c r="O249" s="209" t="s">
        <v>1448</v>
      </c>
      <c r="P249" s="209" t="s">
        <v>1455</v>
      </c>
    </row>
    <row r="250" spans="1:16">
      <c r="A250" s="208" t="s">
        <v>1447</v>
      </c>
      <c r="B250" s="208" t="s">
        <v>1447</v>
      </c>
      <c r="C250" s="208" t="s">
        <v>1447</v>
      </c>
      <c r="D250" s="208" t="s">
        <v>1447</v>
      </c>
      <c r="E250" s="208" t="s">
        <v>1447</v>
      </c>
      <c r="F250" s="208" t="s">
        <v>1447</v>
      </c>
      <c r="G250" s="208" t="s">
        <v>1447</v>
      </c>
      <c r="H250" s="208" t="s">
        <v>1447</v>
      </c>
      <c r="I250" s="209" t="s">
        <v>773</v>
      </c>
      <c r="J250" s="209" t="s">
        <v>1431</v>
      </c>
      <c r="K250" s="209" t="s">
        <v>1451</v>
      </c>
      <c r="L250" s="209" t="s">
        <v>1447</v>
      </c>
      <c r="M250" s="209" t="s">
        <v>1302</v>
      </c>
      <c r="N250" s="207" t="s">
        <v>843</v>
      </c>
      <c r="O250" s="209" t="s">
        <v>1300</v>
      </c>
      <c r="P250" s="209" t="s">
        <v>1455</v>
      </c>
    </row>
    <row r="251" spans="1:16">
      <c r="A251" s="208" t="s">
        <v>1447</v>
      </c>
      <c r="B251" s="208" t="s">
        <v>1447</v>
      </c>
      <c r="C251" s="208" t="s">
        <v>1447</v>
      </c>
      <c r="D251" s="208" t="s">
        <v>1447</v>
      </c>
      <c r="E251" s="208" t="s">
        <v>1447</v>
      </c>
      <c r="F251" s="208" t="s">
        <v>1447</v>
      </c>
      <c r="G251" s="208" t="s">
        <v>1447</v>
      </c>
      <c r="H251" s="208" t="s">
        <v>1447</v>
      </c>
      <c r="I251" s="209" t="s">
        <v>1453</v>
      </c>
      <c r="J251" s="209" t="s">
        <v>1310</v>
      </c>
      <c r="K251" s="209" t="s">
        <v>1452</v>
      </c>
      <c r="L251" s="209" t="s">
        <v>1447</v>
      </c>
      <c r="M251" s="209" t="s">
        <v>1302</v>
      </c>
      <c r="N251" s="207" t="s">
        <v>843</v>
      </c>
      <c r="O251" s="209" t="s">
        <v>1448</v>
      </c>
      <c r="P251" s="209" t="s">
        <v>1455</v>
      </c>
    </row>
    <row r="252" spans="1:16">
      <c r="A252" s="208" t="s">
        <v>1447</v>
      </c>
      <c r="B252" s="208" t="s">
        <v>1447</v>
      </c>
      <c r="C252" s="208" t="s">
        <v>1447</v>
      </c>
      <c r="D252" s="208" t="s">
        <v>1447</v>
      </c>
      <c r="E252" s="208" t="s">
        <v>1447</v>
      </c>
      <c r="F252" s="208" t="s">
        <v>1447</v>
      </c>
      <c r="G252" s="208" t="s">
        <v>1447</v>
      </c>
      <c r="H252" s="208" t="s">
        <v>1447</v>
      </c>
      <c r="I252" s="209" t="s">
        <v>1449</v>
      </c>
      <c r="J252" s="209" t="s">
        <v>1430</v>
      </c>
      <c r="K252" s="209" t="s">
        <v>166</v>
      </c>
      <c r="L252" s="209" t="s">
        <v>1447</v>
      </c>
      <c r="M252" s="209" t="s">
        <v>1302</v>
      </c>
      <c r="N252" s="207" t="s">
        <v>807</v>
      </c>
      <c r="O252" s="209" t="s">
        <v>1300</v>
      </c>
      <c r="P252" s="209" t="s">
        <v>1455</v>
      </c>
    </row>
    <row r="253" spans="1:16">
      <c r="A253" s="208" t="s">
        <v>1447</v>
      </c>
      <c r="B253" s="208" t="s">
        <v>1447</v>
      </c>
      <c r="C253" s="208" t="s">
        <v>1447</v>
      </c>
      <c r="D253" s="208" t="s">
        <v>1447</v>
      </c>
      <c r="E253" s="208" t="s">
        <v>1447</v>
      </c>
      <c r="F253" s="208" t="s">
        <v>1447</v>
      </c>
      <c r="G253" s="208" t="s">
        <v>1447</v>
      </c>
      <c r="H253" s="208" t="s">
        <v>1447</v>
      </c>
      <c r="I253" s="209" t="s">
        <v>339</v>
      </c>
      <c r="J253" s="209" t="s">
        <v>1434</v>
      </c>
      <c r="K253" s="209" t="s">
        <v>166</v>
      </c>
      <c r="L253" s="209" t="s">
        <v>1447</v>
      </c>
      <c r="M253" s="209" t="s">
        <v>1302</v>
      </c>
      <c r="N253" s="207" t="s">
        <v>807</v>
      </c>
      <c r="O253" s="209" t="s">
        <v>1448</v>
      </c>
      <c r="P253" s="209" t="s">
        <v>1455</v>
      </c>
    </row>
    <row r="254" spans="1:16">
      <c r="A254" s="208" t="s">
        <v>1447</v>
      </c>
      <c r="B254" s="208" t="s">
        <v>1447</v>
      </c>
      <c r="C254" s="208" t="s">
        <v>1447</v>
      </c>
      <c r="D254" s="208" t="s">
        <v>1447</v>
      </c>
      <c r="E254" s="208" t="s">
        <v>1447</v>
      </c>
      <c r="F254" s="208" t="s">
        <v>1447</v>
      </c>
      <c r="G254" s="208" t="s">
        <v>1447</v>
      </c>
      <c r="H254" s="208" t="s">
        <v>1447</v>
      </c>
      <c r="I254" s="209" t="s">
        <v>778</v>
      </c>
      <c r="J254" s="209" t="s">
        <v>1427</v>
      </c>
      <c r="K254" s="209" t="s">
        <v>182</v>
      </c>
      <c r="L254" s="209" t="s">
        <v>1447</v>
      </c>
      <c r="M254" s="209" t="s">
        <v>1302</v>
      </c>
      <c r="N254" s="207" t="s">
        <v>807</v>
      </c>
      <c r="O254" s="209" t="s">
        <v>1448</v>
      </c>
      <c r="P254" s="209" t="s">
        <v>1455</v>
      </c>
    </row>
    <row r="255" spans="1:16">
      <c r="A255" s="208" t="s">
        <v>1447</v>
      </c>
      <c r="B255" s="208" t="s">
        <v>1447</v>
      </c>
      <c r="C255" s="208" t="s">
        <v>1447</v>
      </c>
      <c r="D255" s="208" t="s">
        <v>1447</v>
      </c>
      <c r="E255" s="208" t="s">
        <v>1447</v>
      </c>
      <c r="F255" s="208" t="s">
        <v>1447</v>
      </c>
      <c r="G255" s="208" t="s">
        <v>1447</v>
      </c>
      <c r="H255" s="208" t="s">
        <v>1447</v>
      </c>
      <c r="I255" s="209" t="s">
        <v>1454</v>
      </c>
      <c r="J255" s="209" t="s">
        <v>1435</v>
      </c>
      <c r="K255" s="209" t="s">
        <v>107</v>
      </c>
      <c r="L255" s="209" t="s">
        <v>1447</v>
      </c>
      <c r="M255" s="209" t="s">
        <v>1302</v>
      </c>
      <c r="N255" s="207" t="s">
        <v>807</v>
      </c>
      <c r="O255" s="209" t="s">
        <v>1300</v>
      </c>
      <c r="P255" s="209" t="s">
        <v>1455</v>
      </c>
    </row>
    <row r="256" spans="1:16">
      <c r="A256" s="208" t="s">
        <v>1447</v>
      </c>
      <c r="B256" s="208" t="s">
        <v>1447</v>
      </c>
      <c r="C256" s="208" t="s">
        <v>1447</v>
      </c>
      <c r="D256" s="208" t="s">
        <v>1447</v>
      </c>
      <c r="E256" s="208" t="s">
        <v>1447</v>
      </c>
      <c r="F256" s="208" t="s">
        <v>1447</v>
      </c>
      <c r="G256" s="208" t="s">
        <v>1447</v>
      </c>
      <c r="H256" s="208" t="s">
        <v>1447</v>
      </c>
      <c r="I256" s="209" t="s">
        <v>773</v>
      </c>
      <c r="J256" s="209" t="s">
        <v>1431</v>
      </c>
      <c r="K256" s="209" t="s">
        <v>1451</v>
      </c>
      <c r="L256" s="209" t="s">
        <v>1447</v>
      </c>
      <c r="M256" s="209" t="s">
        <v>1302</v>
      </c>
      <c r="N256" s="207" t="s">
        <v>807</v>
      </c>
      <c r="O256" s="209" t="s">
        <v>1448</v>
      </c>
      <c r="P256" s="209" t="s">
        <v>1455</v>
      </c>
    </row>
    <row r="257" spans="1:16">
      <c r="A257" s="208" t="s">
        <v>1447</v>
      </c>
      <c r="B257" s="208" t="s">
        <v>1447</v>
      </c>
      <c r="C257" s="208" t="s">
        <v>1447</v>
      </c>
      <c r="D257" s="208" t="s">
        <v>1447</v>
      </c>
      <c r="E257" s="208" t="s">
        <v>1447</v>
      </c>
      <c r="F257" s="208" t="s">
        <v>1447</v>
      </c>
      <c r="G257" s="208" t="s">
        <v>1447</v>
      </c>
      <c r="H257" s="208" t="s">
        <v>1447</v>
      </c>
      <c r="I257" s="209" t="s">
        <v>749</v>
      </c>
      <c r="J257" s="209" t="s">
        <v>1433</v>
      </c>
      <c r="K257" s="209" t="s">
        <v>166</v>
      </c>
      <c r="L257" s="209" t="s">
        <v>1447</v>
      </c>
      <c r="M257" s="209" t="s">
        <v>1302</v>
      </c>
      <c r="N257" s="207" t="s">
        <v>1118</v>
      </c>
      <c r="O257" s="209" t="s">
        <v>1448</v>
      </c>
      <c r="P257" s="209" t="s">
        <v>1455</v>
      </c>
    </row>
    <row r="258" spans="1:16">
      <c r="A258" s="208" t="s">
        <v>1447</v>
      </c>
      <c r="B258" s="208" t="s">
        <v>1447</v>
      </c>
      <c r="C258" s="208" t="s">
        <v>1447</v>
      </c>
      <c r="D258" s="208" t="s">
        <v>1447</v>
      </c>
      <c r="E258" s="208" t="s">
        <v>1447</v>
      </c>
      <c r="F258" s="208" t="s">
        <v>1447</v>
      </c>
      <c r="G258" s="208" t="s">
        <v>1447</v>
      </c>
      <c r="H258" s="208" t="s">
        <v>1447</v>
      </c>
      <c r="I258" s="209" t="s">
        <v>165</v>
      </c>
      <c r="J258" s="209" t="s">
        <v>1308</v>
      </c>
      <c r="K258" s="209" t="s">
        <v>166</v>
      </c>
      <c r="L258" s="209" t="s">
        <v>1447</v>
      </c>
      <c r="M258" s="209" t="s">
        <v>1302</v>
      </c>
      <c r="N258" s="207" t="s">
        <v>1118</v>
      </c>
      <c r="O258" s="209" t="s">
        <v>1300</v>
      </c>
      <c r="P258" s="209" t="s">
        <v>1455</v>
      </c>
    </row>
    <row r="259" spans="1:16">
      <c r="A259" s="208" t="s">
        <v>1447</v>
      </c>
      <c r="B259" s="208" t="s">
        <v>1447</v>
      </c>
      <c r="C259" s="208" t="s">
        <v>1447</v>
      </c>
      <c r="D259" s="208" t="s">
        <v>1447</v>
      </c>
      <c r="E259" s="208" t="s">
        <v>1447</v>
      </c>
      <c r="F259" s="208" t="s">
        <v>1447</v>
      </c>
      <c r="G259" s="208" t="s">
        <v>1447</v>
      </c>
      <c r="H259" s="208" t="s">
        <v>1447</v>
      </c>
      <c r="I259" s="209" t="s">
        <v>339</v>
      </c>
      <c r="J259" s="209" t="s">
        <v>1434</v>
      </c>
      <c r="K259" s="209" t="s">
        <v>166</v>
      </c>
      <c r="L259" s="209" t="s">
        <v>1447</v>
      </c>
      <c r="M259" s="209" t="s">
        <v>1302</v>
      </c>
      <c r="N259" s="207" t="s">
        <v>1118</v>
      </c>
      <c r="O259" s="209" t="s">
        <v>1300</v>
      </c>
      <c r="P259" s="209" t="s">
        <v>1455</v>
      </c>
    </row>
    <row r="260" spans="1:16">
      <c r="A260" s="208" t="s">
        <v>1447</v>
      </c>
      <c r="B260" s="208" t="s">
        <v>1447</v>
      </c>
      <c r="C260" s="208" t="s">
        <v>1447</v>
      </c>
      <c r="D260" s="208" t="s">
        <v>1447</v>
      </c>
      <c r="E260" s="208" t="s">
        <v>1447</v>
      </c>
      <c r="F260" s="208" t="s">
        <v>1447</v>
      </c>
      <c r="G260" s="208" t="s">
        <v>1447</v>
      </c>
      <c r="H260" s="208" t="s">
        <v>1447</v>
      </c>
      <c r="I260" s="209" t="s">
        <v>773</v>
      </c>
      <c r="J260" s="209" t="s">
        <v>1431</v>
      </c>
      <c r="K260" s="209" t="s">
        <v>1451</v>
      </c>
      <c r="L260" s="209" t="s">
        <v>1447</v>
      </c>
      <c r="M260" s="209" t="s">
        <v>1302</v>
      </c>
      <c r="N260" s="207" t="s">
        <v>1118</v>
      </c>
      <c r="O260" s="209" t="s">
        <v>1448</v>
      </c>
      <c r="P260" s="209" t="s">
        <v>1455</v>
      </c>
    </row>
    <row r="261" spans="1:16">
      <c r="A261" s="208" t="s">
        <v>1447</v>
      </c>
      <c r="B261" s="208" t="s">
        <v>1447</v>
      </c>
      <c r="C261" s="208" t="s">
        <v>1447</v>
      </c>
      <c r="D261" s="208" t="s">
        <v>1447</v>
      </c>
      <c r="E261" s="208" t="s">
        <v>1447</v>
      </c>
      <c r="F261" s="208" t="s">
        <v>1447</v>
      </c>
      <c r="G261" s="208" t="s">
        <v>1447</v>
      </c>
      <c r="H261" s="208" t="s">
        <v>1447</v>
      </c>
      <c r="I261" s="209" t="s">
        <v>1453</v>
      </c>
      <c r="J261" s="209" t="s">
        <v>1310</v>
      </c>
      <c r="K261" s="209" t="s">
        <v>1452</v>
      </c>
      <c r="L261" s="209" t="s">
        <v>1447</v>
      </c>
      <c r="M261" s="209" t="s">
        <v>1302</v>
      </c>
      <c r="N261" s="207" t="s">
        <v>1118</v>
      </c>
      <c r="O261" s="209" t="s">
        <v>1448</v>
      </c>
      <c r="P261" s="209" t="s">
        <v>1455</v>
      </c>
    </row>
    <row r="262" spans="1:16">
      <c r="A262" s="208" t="s">
        <v>1447</v>
      </c>
      <c r="B262" s="208" t="s">
        <v>1447</v>
      </c>
      <c r="C262" s="208" t="s">
        <v>1447</v>
      </c>
      <c r="D262" s="208" t="s">
        <v>1447</v>
      </c>
      <c r="E262" s="208" t="s">
        <v>1447</v>
      </c>
      <c r="F262" s="208" t="s">
        <v>1447</v>
      </c>
      <c r="G262" s="208" t="s">
        <v>1447</v>
      </c>
      <c r="H262" s="208" t="s">
        <v>1447</v>
      </c>
      <c r="I262" s="209" t="s">
        <v>740</v>
      </c>
      <c r="J262" s="209" t="s">
        <v>1432</v>
      </c>
      <c r="K262" s="209" t="s">
        <v>166</v>
      </c>
      <c r="L262" s="209" t="s">
        <v>1447</v>
      </c>
      <c r="M262" s="209" t="s">
        <v>1301</v>
      </c>
      <c r="N262" s="207" t="s">
        <v>897</v>
      </c>
      <c r="O262" s="209" t="s">
        <v>1300</v>
      </c>
      <c r="P262" s="209" t="s">
        <v>1455</v>
      </c>
    </row>
    <row r="263" spans="1:16">
      <c r="A263" s="208" t="s">
        <v>1447</v>
      </c>
      <c r="B263" s="208" t="s">
        <v>1447</v>
      </c>
      <c r="C263" s="208" t="s">
        <v>1447</v>
      </c>
      <c r="D263" s="208" t="s">
        <v>1447</v>
      </c>
      <c r="E263" s="208" t="s">
        <v>1447</v>
      </c>
      <c r="F263" s="208" t="s">
        <v>1447</v>
      </c>
      <c r="G263" s="208" t="s">
        <v>1447</v>
      </c>
      <c r="H263" s="208" t="s">
        <v>1447</v>
      </c>
      <c r="I263" s="209" t="s">
        <v>773</v>
      </c>
      <c r="J263" s="209" t="s">
        <v>1431</v>
      </c>
      <c r="K263" s="209" t="s">
        <v>1451</v>
      </c>
      <c r="L263" s="209" t="s">
        <v>1447</v>
      </c>
      <c r="M263" s="209" t="s">
        <v>1301</v>
      </c>
      <c r="N263" s="207" t="s">
        <v>897</v>
      </c>
      <c r="O263" s="209" t="s">
        <v>1448</v>
      </c>
      <c r="P263" s="209" t="s">
        <v>1455</v>
      </c>
    </row>
    <row r="264" spans="1:16">
      <c r="A264" s="208" t="s">
        <v>1447</v>
      </c>
      <c r="B264" s="208" t="s">
        <v>1447</v>
      </c>
      <c r="C264" s="208" t="s">
        <v>1447</v>
      </c>
      <c r="D264" s="208" t="s">
        <v>1447</v>
      </c>
      <c r="E264" s="208" t="s">
        <v>1447</v>
      </c>
      <c r="F264" s="208" t="s">
        <v>1447</v>
      </c>
      <c r="G264" s="208" t="s">
        <v>1447</v>
      </c>
      <c r="H264" s="208" t="s">
        <v>1447</v>
      </c>
      <c r="I264" s="209" t="s">
        <v>1453</v>
      </c>
      <c r="J264" s="209" t="s">
        <v>1310</v>
      </c>
      <c r="K264" s="209" t="s">
        <v>1452</v>
      </c>
      <c r="L264" s="209" t="s">
        <v>1447</v>
      </c>
      <c r="M264" s="209" t="s">
        <v>1301</v>
      </c>
      <c r="N264" s="207" t="s">
        <v>897</v>
      </c>
      <c r="O264" s="209" t="s">
        <v>1448</v>
      </c>
      <c r="P264" s="209" t="s">
        <v>1455</v>
      </c>
    </row>
    <row r="265" spans="1:16">
      <c r="A265" s="208" t="s">
        <v>1447</v>
      </c>
      <c r="B265" s="208" t="s">
        <v>1447</v>
      </c>
      <c r="C265" s="208" t="s">
        <v>1447</v>
      </c>
      <c r="D265" s="208" t="s">
        <v>1447</v>
      </c>
      <c r="E265" s="208" t="s">
        <v>1447</v>
      </c>
      <c r="F265" s="208" t="s">
        <v>1447</v>
      </c>
      <c r="G265" s="208" t="s">
        <v>1447</v>
      </c>
      <c r="H265" s="208" t="s">
        <v>1447</v>
      </c>
      <c r="I265" s="209" t="s">
        <v>91</v>
      </c>
      <c r="J265" s="209" t="s">
        <v>1428</v>
      </c>
      <c r="K265" s="209" t="s">
        <v>1450</v>
      </c>
      <c r="L265" s="209" t="s">
        <v>1447</v>
      </c>
      <c r="M265" s="209" t="s">
        <v>1301</v>
      </c>
      <c r="N265" s="207" t="s">
        <v>889</v>
      </c>
      <c r="O265" s="209" t="s">
        <v>1300</v>
      </c>
      <c r="P265" s="209" t="s">
        <v>1455</v>
      </c>
    </row>
    <row r="266" spans="1:16">
      <c r="A266" s="208" t="s">
        <v>1447</v>
      </c>
      <c r="B266" s="208" t="s">
        <v>1447</v>
      </c>
      <c r="C266" s="208" t="s">
        <v>1447</v>
      </c>
      <c r="D266" s="208" t="s">
        <v>1447</v>
      </c>
      <c r="E266" s="208" t="s">
        <v>1447</v>
      </c>
      <c r="F266" s="208" t="s">
        <v>1447</v>
      </c>
      <c r="G266" s="208" t="s">
        <v>1447</v>
      </c>
      <c r="H266" s="208" t="s">
        <v>1447</v>
      </c>
      <c r="I266" s="209" t="s">
        <v>773</v>
      </c>
      <c r="J266" s="209" t="s">
        <v>1431</v>
      </c>
      <c r="K266" s="209" t="s">
        <v>1451</v>
      </c>
      <c r="L266" s="209" t="s">
        <v>1447</v>
      </c>
      <c r="M266" s="209" t="s">
        <v>1301</v>
      </c>
      <c r="N266" s="207" t="s">
        <v>889</v>
      </c>
      <c r="O266" s="209" t="s">
        <v>1448</v>
      </c>
      <c r="P266" s="209" t="s">
        <v>1455</v>
      </c>
    </row>
    <row r="267" spans="1:16">
      <c r="A267" s="208" t="s">
        <v>1447</v>
      </c>
      <c r="B267" s="208" t="s">
        <v>1447</v>
      </c>
      <c r="C267" s="208" t="s">
        <v>1447</v>
      </c>
      <c r="D267" s="208" t="s">
        <v>1447</v>
      </c>
      <c r="E267" s="208" t="s">
        <v>1447</v>
      </c>
      <c r="F267" s="208" t="s">
        <v>1447</v>
      </c>
      <c r="G267" s="208" t="s">
        <v>1447</v>
      </c>
      <c r="H267" s="208" t="s">
        <v>1447</v>
      </c>
      <c r="I267" s="209" t="s">
        <v>1453</v>
      </c>
      <c r="J267" s="209" t="s">
        <v>1310</v>
      </c>
      <c r="K267" s="209" t="s">
        <v>1452</v>
      </c>
      <c r="L267" s="209" t="s">
        <v>1447</v>
      </c>
      <c r="M267" s="209" t="s">
        <v>1301</v>
      </c>
      <c r="N267" s="207" t="s">
        <v>889</v>
      </c>
      <c r="O267" s="209" t="s">
        <v>1448</v>
      </c>
      <c r="P267" s="209" t="s">
        <v>1455</v>
      </c>
    </row>
    <row r="268" spans="1:16">
      <c r="A268" s="208" t="s">
        <v>1447</v>
      </c>
      <c r="B268" s="208" t="s">
        <v>1447</v>
      </c>
      <c r="C268" s="208" t="s">
        <v>1447</v>
      </c>
      <c r="D268" s="208" t="s">
        <v>1447</v>
      </c>
      <c r="E268" s="208" t="s">
        <v>1447</v>
      </c>
      <c r="F268" s="208" t="s">
        <v>1447</v>
      </c>
      <c r="G268" s="208" t="s">
        <v>1447</v>
      </c>
      <c r="H268" s="208" t="s">
        <v>1447</v>
      </c>
      <c r="I268" s="209" t="s">
        <v>73</v>
      </c>
      <c r="J268" s="209" t="s">
        <v>1322</v>
      </c>
      <c r="K268" s="209" t="s">
        <v>74</v>
      </c>
      <c r="L268" s="209" t="s">
        <v>1447</v>
      </c>
      <c r="M268" s="209" t="s">
        <v>1301</v>
      </c>
      <c r="N268" s="207" t="s">
        <v>927</v>
      </c>
      <c r="O268" s="209" t="s">
        <v>1448</v>
      </c>
      <c r="P268" s="209" t="s">
        <v>1455</v>
      </c>
    </row>
    <row r="269" spans="1:16">
      <c r="A269" s="208" t="s">
        <v>1447</v>
      </c>
      <c r="B269" s="208" t="s">
        <v>1447</v>
      </c>
      <c r="C269" s="208" t="s">
        <v>1447</v>
      </c>
      <c r="D269" s="208" t="s">
        <v>1447</v>
      </c>
      <c r="E269" s="208" t="s">
        <v>1447</v>
      </c>
      <c r="F269" s="208" t="s">
        <v>1447</v>
      </c>
      <c r="G269" s="208" t="s">
        <v>1447</v>
      </c>
      <c r="H269" s="208" t="s">
        <v>1447</v>
      </c>
      <c r="I269" s="209" t="s">
        <v>1449</v>
      </c>
      <c r="J269" s="209" t="s">
        <v>1430</v>
      </c>
      <c r="K269" s="209" t="s">
        <v>166</v>
      </c>
      <c r="L269" s="209" t="s">
        <v>1447</v>
      </c>
      <c r="M269" s="209" t="s">
        <v>1301</v>
      </c>
      <c r="N269" s="207" t="s">
        <v>927</v>
      </c>
      <c r="O269" s="209" t="s">
        <v>1448</v>
      </c>
      <c r="P269" s="209" t="s">
        <v>1455</v>
      </c>
    </row>
    <row r="270" spans="1:16">
      <c r="A270" s="208" t="s">
        <v>1447</v>
      </c>
      <c r="B270" s="208" t="s">
        <v>1447</v>
      </c>
      <c r="C270" s="208" t="s">
        <v>1447</v>
      </c>
      <c r="D270" s="208" t="s">
        <v>1447</v>
      </c>
      <c r="E270" s="208" t="s">
        <v>1447</v>
      </c>
      <c r="F270" s="208" t="s">
        <v>1447</v>
      </c>
      <c r="G270" s="208" t="s">
        <v>1447</v>
      </c>
      <c r="H270" s="208" t="s">
        <v>1447</v>
      </c>
      <c r="I270" s="209" t="s">
        <v>778</v>
      </c>
      <c r="J270" s="209" t="s">
        <v>1427</v>
      </c>
      <c r="K270" s="209" t="s">
        <v>182</v>
      </c>
      <c r="L270" s="209" t="s">
        <v>1447</v>
      </c>
      <c r="M270" s="209" t="s">
        <v>1301</v>
      </c>
      <c r="N270" s="207" t="s">
        <v>927</v>
      </c>
      <c r="O270" s="209" t="s">
        <v>1448</v>
      </c>
      <c r="P270" s="209" t="s">
        <v>1455</v>
      </c>
    </row>
    <row r="271" spans="1:16">
      <c r="A271" s="208" t="s">
        <v>1447</v>
      </c>
      <c r="B271" s="208" t="s">
        <v>1447</v>
      </c>
      <c r="C271" s="208" t="s">
        <v>1447</v>
      </c>
      <c r="D271" s="208" t="s">
        <v>1447</v>
      </c>
      <c r="E271" s="208" t="s">
        <v>1447</v>
      </c>
      <c r="F271" s="208" t="s">
        <v>1447</v>
      </c>
      <c r="G271" s="208" t="s">
        <v>1447</v>
      </c>
      <c r="H271" s="208" t="s">
        <v>1447</v>
      </c>
      <c r="I271" s="209" t="s">
        <v>91</v>
      </c>
      <c r="J271" s="209" t="s">
        <v>1428</v>
      </c>
      <c r="K271" s="209" t="s">
        <v>1450</v>
      </c>
      <c r="L271" s="209" t="s">
        <v>1447</v>
      </c>
      <c r="M271" s="209" t="s">
        <v>1301</v>
      </c>
      <c r="N271" s="207" t="s">
        <v>927</v>
      </c>
      <c r="O271" s="209" t="s">
        <v>1300</v>
      </c>
      <c r="P271" s="209" t="s">
        <v>1455</v>
      </c>
    </row>
    <row r="272" spans="1:16">
      <c r="A272" s="208" t="s">
        <v>1447</v>
      </c>
      <c r="B272" s="208" t="s">
        <v>1447</v>
      </c>
      <c r="C272" s="208" t="s">
        <v>1447</v>
      </c>
      <c r="D272" s="208" t="s">
        <v>1447</v>
      </c>
      <c r="E272" s="208" t="s">
        <v>1447</v>
      </c>
      <c r="F272" s="208" t="s">
        <v>1447</v>
      </c>
      <c r="G272" s="208" t="s">
        <v>1447</v>
      </c>
      <c r="H272" s="208" t="s">
        <v>1447</v>
      </c>
      <c r="I272" s="209" t="s">
        <v>773</v>
      </c>
      <c r="J272" s="209" t="s">
        <v>1431</v>
      </c>
      <c r="K272" s="209" t="s">
        <v>1451</v>
      </c>
      <c r="L272" s="209" t="s">
        <v>1447</v>
      </c>
      <c r="M272" s="209" t="s">
        <v>1301</v>
      </c>
      <c r="N272" s="207" t="s">
        <v>927</v>
      </c>
      <c r="O272" s="209" t="s">
        <v>1448</v>
      </c>
      <c r="P272" s="209" t="s">
        <v>1455</v>
      </c>
    </row>
    <row r="273" spans="1:16">
      <c r="A273" s="208" t="s">
        <v>1447</v>
      </c>
      <c r="B273" s="208" t="s">
        <v>1447</v>
      </c>
      <c r="C273" s="208" t="s">
        <v>1447</v>
      </c>
      <c r="D273" s="208" t="s">
        <v>1447</v>
      </c>
      <c r="E273" s="208" t="s">
        <v>1447</v>
      </c>
      <c r="F273" s="208" t="s">
        <v>1447</v>
      </c>
      <c r="G273" s="208" t="s">
        <v>1447</v>
      </c>
      <c r="H273" s="208" t="s">
        <v>1447</v>
      </c>
      <c r="I273" s="209" t="s">
        <v>1453</v>
      </c>
      <c r="J273" s="209" t="s">
        <v>1310</v>
      </c>
      <c r="K273" s="209" t="s">
        <v>1452</v>
      </c>
      <c r="L273" s="209" t="s">
        <v>1447</v>
      </c>
      <c r="M273" s="209" t="s">
        <v>1301</v>
      </c>
      <c r="N273" s="207" t="s">
        <v>927</v>
      </c>
      <c r="O273" s="209" t="s">
        <v>1448</v>
      </c>
      <c r="P273" s="209" t="s">
        <v>1455</v>
      </c>
    </row>
  </sheetData>
  <autoFilter ref="A6:R182" xr:uid="{00000000-0009-0000-0000-000005000000}"/>
  <phoneticPr fontId="11" type="noConversion"/>
  <hyperlinks>
    <hyperlink ref="Q78" r:id="rId1" xr:uid="{00000000-0004-0000-0500-000000000000}"/>
    <hyperlink ref="Q79" r:id="rId2" xr:uid="{00000000-0004-0000-0500-000001000000}"/>
    <hyperlink ref="Q80" r:id="rId3" xr:uid="{00000000-0004-0000-0500-000002000000}"/>
    <hyperlink ref="Q81" r:id="rId4" xr:uid="{00000000-0004-0000-0500-000003000000}"/>
    <hyperlink ref="Q82" r:id="rId5" xr:uid="{00000000-0004-0000-0500-000004000000}"/>
    <hyperlink ref="Q83" r:id="rId6" xr:uid="{00000000-0004-0000-0500-000005000000}"/>
    <hyperlink ref="Q84" r:id="rId7" xr:uid="{00000000-0004-0000-0500-000006000000}"/>
    <hyperlink ref="Q85" r:id="rId8" xr:uid="{00000000-0004-0000-0500-000007000000}"/>
    <hyperlink ref="Q86" r:id="rId9" xr:uid="{00000000-0004-0000-0500-000008000000}"/>
    <hyperlink ref="Q87" r:id="rId10" xr:uid="{00000000-0004-0000-0500-000009000000}"/>
    <hyperlink ref="Q88" r:id="rId11" xr:uid="{00000000-0004-0000-0500-00000A000000}"/>
    <hyperlink ref="Q193" r:id="rId12" xr:uid="{00000000-0004-0000-0500-00000B000000}"/>
    <hyperlink ref="Q230" r:id="rId13" xr:uid="{00000000-0004-0000-0500-00000C000000}"/>
    <hyperlink ref="Q192" r:id="rId14" xr:uid="{00000000-0004-0000-0500-00000D000000}"/>
    <hyperlink ref="Q77" r:id="rId15" xr:uid="{00000000-0004-0000-0500-00000E000000}"/>
    <hyperlink ref="Q89" r:id="rId16" xr:uid="{00000000-0004-0000-0500-00000F000000}"/>
    <hyperlink ref="Q90" r:id="rId17" xr:uid="{00000000-0004-0000-0500-000010000000}"/>
    <hyperlink ref="Q91" r:id="rId18" xr:uid="{00000000-0004-0000-0500-000011000000}"/>
    <hyperlink ref="Q92" r:id="rId19" xr:uid="{00000000-0004-0000-0500-000012000000}"/>
    <hyperlink ref="Q93" r:id="rId20" xr:uid="{00000000-0004-0000-0500-000013000000}"/>
    <hyperlink ref="Q94" r:id="rId21" xr:uid="{00000000-0004-0000-0500-000014000000}"/>
    <hyperlink ref="Q95" r:id="rId22" xr:uid="{00000000-0004-0000-0500-000015000000}"/>
    <hyperlink ref="Q96" r:id="rId23" xr:uid="{00000000-0004-0000-0500-000016000000}"/>
    <hyperlink ref="Q97" r:id="rId24" xr:uid="{00000000-0004-0000-0500-000017000000}"/>
    <hyperlink ref="Q98" r:id="rId25" xr:uid="{00000000-0004-0000-0500-000018000000}"/>
    <hyperlink ref="Q99" r:id="rId26" xr:uid="{00000000-0004-0000-0500-000019000000}"/>
    <hyperlink ref="Q100" r:id="rId27" xr:uid="{00000000-0004-0000-0500-00001A000000}"/>
    <hyperlink ref="Q76" r:id="rId28" xr:uid="{00000000-0004-0000-0500-00001B000000}"/>
    <hyperlink ref="Q75" r:id="rId29" xr:uid="{00000000-0004-0000-0500-00001C000000}"/>
    <hyperlink ref="Q74" r:id="rId30" xr:uid="{00000000-0004-0000-0500-00001D000000}"/>
    <hyperlink ref="Q101" r:id="rId31" xr:uid="{00000000-0004-0000-0500-00001E000000}"/>
    <hyperlink ref="Q73" r:id="rId32" xr:uid="{00000000-0004-0000-0500-00001F000000}"/>
    <hyperlink ref="Q72" r:id="rId33" xr:uid="{00000000-0004-0000-0500-000020000000}"/>
    <hyperlink ref="Q102" r:id="rId34" xr:uid="{00000000-0004-0000-0500-000021000000}"/>
    <hyperlink ref="Q103" r:id="rId35" xr:uid="{00000000-0004-0000-0500-000022000000}"/>
    <hyperlink ref="Q104" r:id="rId36" xr:uid="{00000000-0004-0000-0500-000023000000}"/>
    <hyperlink ref="Q105" r:id="rId37" xr:uid="{00000000-0004-0000-0500-000024000000}"/>
    <hyperlink ref="Q106" r:id="rId38" xr:uid="{00000000-0004-0000-0500-000025000000}"/>
    <hyperlink ref="Q107" r:id="rId39" xr:uid="{00000000-0004-0000-0500-000026000000}"/>
    <hyperlink ref="Q108" r:id="rId40" xr:uid="{00000000-0004-0000-0500-000027000000}"/>
    <hyperlink ref="Q109" r:id="rId41" xr:uid="{00000000-0004-0000-0500-000028000000}"/>
    <hyperlink ref="Q110" r:id="rId42" xr:uid="{00000000-0004-0000-0500-000029000000}"/>
    <hyperlink ref="Q111" r:id="rId43" xr:uid="{00000000-0004-0000-0500-00002A000000}"/>
    <hyperlink ref="Q112" r:id="rId44" xr:uid="{00000000-0004-0000-0500-00002B000000}"/>
    <hyperlink ref="Q113" r:id="rId45" xr:uid="{00000000-0004-0000-0500-00002C000000}"/>
    <hyperlink ref="Q114" r:id="rId46" xr:uid="{00000000-0004-0000-0500-00002D000000}"/>
    <hyperlink ref="Q115" r:id="rId47" xr:uid="{00000000-0004-0000-0500-00002E000000}"/>
    <hyperlink ref="Q116" r:id="rId48" xr:uid="{00000000-0004-0000-0500-00002F000000}"/>
    <hyperlink ref="Q117" r:id="rId49" xr:uid="{00000000-0004-0000-0500-000030000000}"/>
    <hyperlink ref="Q118" r:id="rId50" xr:uid="{00000000-0004-0000-0500-000031000000}"/>
    <hyperlink ref="Q119" r:id="rId51" xr:uid="{00000000-0004-0000-0500-000032000000}"/>
    <hyperlink ref="Q120" r:id="rId52" xr:uid="{00000000-0004-0000-0500-000033000000}"/>
    <hyperlink ref="Q121" r:id="rId53" xr:uid="{00000000-0004-0000-0500-000034000000}"/>
    <hyperlink ref="Q122" r:id="rId54" xr:uid="{00000000-0004-0000-0500-000035000000}"/>
    <hyperlink ref="Q123" r:id="rId55" xr:uid="{00000000-0004-0000-0500-000036000000}"/>
    <hyperlink ref="Q124" r:id="rId56" xr:uid="{00000000-0004-0000-0500-000037000000}"/>
    <hyperlink ref="Q125" r:id="rId57" xr:uid="{00000000-0004-0000-0500-000038000000}"/>
    <hyperlink ref="Q126" r:id="rId58" xr:uid="{00000000-0004-0000-0500-000039000000}"/>
    <hyperlink ref="Q127" r:id="rId59" xr:uid="{00000000-0004-0000-0500-00003A000000}"/>
    <hyperlink ref="Q128" r:id="rId60" xr:uid="{00000000-0004-0000-0500-00003B000000}"/>
    <hyperlink ref="Q129" r:id="rId61" xr:uid="{00000000-0004-0000-0500-00003C000000}"/>
    <hyperlink ref="Q130" r:id="rId62" xr:uid="{00000000-0004-0000-0500-00003D000000}"/>
    <hyperlink ref="Q131" r:id="rId63" xr:uid="{00000000-0004-0000-0500-00003E000000}"/>
    <hyperlink ref="Q132" r:id="rId64" xr:uid="{00000000-0004-0000-0500-00003F000000}"/>
    <hyperlink ref="Q133" r:id="rId65" xr:uid="{00000000-0004-0000-0500-000040000000}"/>
    <hyperlink ref="Q134" r:id="rId66" xr:uid="{00000000-0004-0000-0500-000041000000}"/>
    <hyperlink ref="Q135" r:id="rId67" xr:uid="{00000000-0004-0000-0500-000042000000}"/>
    <hyperlink ref="Q136" r:id="rId68" xr:uid="{00000000-0004-0000-0500-000043000000}"/>
    <hyperlink ref="Q137" r:id="rId69" xr:uid="{00000000-0004-0000-0500-000044000000}"/>
    <hyperlink ref="Q138" r:id="rId70" xr:uid="{00000000-0004-0000-0500-000045000000}"/>
    <hyperlink ref="Q139" r:id="rId71" xr:uid="{00000000-0004-0000-0500-000046000000}"/>
    <hyperlink ref="Q140" r:id="rId72" xr:uid="{00000000-0004-0000-0500-000047000000}"/>
    <hyperlink ref="Q141" r:id="rId73" xr:uid="{00000000-0004-0000-0500-000048000000}"/>
    <hyperlink ref="Q142" r:id="rId74" xr:uid="{00000000-0004-0000-0500-000049000000}"/>
    <hyperlink ref="Q143" r:id="rId75" xr:uid="{00000000-0004-0000-0500-00004A000000}"/>
    <hyperlink ref="Q144" r:id="rId76" xr:uid="{00000000-0004-0000-0500-00004B000000}"/>
    <hyperlink ref="Q145" r:id="rId77" xr:uid="{00000000-0004-0000-0500-00004C000000}"/>
    <hyperlink ref="Q146" r:id="rId78" xr:uid="{00000000-0004-0000-0500-00004D000000}"/>
    <hyperlink ref="Q147" r:id="rId79" xr:uid="{00000000-0004-0000-0500-00004E000000}"/>
    <hyperlink ref="Q148" r:id="rId80" xr:uid="{00000000-0004-0000-0500-00004F000000}"/>
    <hyperlink ref="Q149" r:id="rId81" xr:uid="{00000000-0004-0000-0500-000050000000}"/>
    <hyperlink ref="Q150" r:id="rId82" xr:uid="{00000000-0004-0000-0500-000051000000}"/>
    <hyperlink ref="Q151" r:id="rId83" xr:uid="{00000000-0004-0000-0500-000052000000}"/>
    <hyperlink ref="Q152" r:id="rId84" xr:uid="{00000000-0004-0000-0500-000053000000}"/>
    <hyperlink ref="Q153" r:id="rId85" xr:uid="{00000000-0004-0000-0500-000054000000}"/>
    <hyperlink ref="Q154" r:id="rId86" xr:uid="{00000000-0004-0000-0500-000055000000}"/>
    <hyperlink ref="Q155" r:id="rId87" xr:uid="{00000000-0004-0000-0500-000056000000}"/>
    <hyperlink ref="Q156" r:id="rId88" xr:uid="{00000000-0004-0000-0500-000057000000}"/>
    <hyperlink ref="Q157" r:id="rId89" xr:uid="{00000000-0004-0000-0500-000058000000}"/>
    <hyperlink ref="Q158" r:id="rId90" xr:uid="{00000000-0004-0000-0500-000059000000}"/>
    <hyperlink ref="Q159" r:id="rId91" xr:uid="{00000000-0004-0000-0500-00005A000000}"/>
    <hyperlink ref="Q160" r:id="rId92" xr:uid="{00000000-0004-0000-0500-00005B000000}"/>
    <hyperlink ref="Q161" r:id="rId93" xr:uid="{00000000-0004-0000-0500-00005C000000}"/>
    <hyperlink ref="Q162" r:id="rId94" xr:uid="{00000000-0004-0000-0500-00005D000000}"/>
    <hyperlink ref="Q163" r:id="rId95" xr:uid="{00000000-0004-0000-0500-00005E000000}"/>
    <hyperlink ref="Q164" r:id="rId96" xr:uid="{00000000-0004-0000-0500-00005F000000}"/>
    <hyperlink ref="Q165" r:id="rId97" xr:uid="{00000000-0004-0000-0500-000060000000}"/>
    <hyperlink ref="Q166" r:id="rId98" xr:uid="{00000000-0004-0000-0500-000061000000}"/>
    <hyperlink ref="Q167" r:id="rId99" xr:uid="{00000000-0004-0000-0500-000062000000}"/>
    <hyperlink ref="Q168" r:id="rId100" xr:uid="{00000000-0004-0000-0500-000063000000}"/>
    <hyperlink ref="Q169" r:id="rId101" xr:uid="{00000000-0004-0000-0500-000064000000}"/>
    <hyperlink ref="Q170" r:id="rId102" xr:uid="{00000000-0004-0000-0500-000065000000}"/>
    <hyperlink ref="Q171" r:id="rId103" xr:uid="{00000000-0004-0000-0500-000066000000}"/>
    <hyperlink ref="Q172" r:id="rId104" xr:uid="{00000000-0004-0000-0500-000067000000}"/>
    <hyperlink ref="Q173" r:id="rId105" xr:uid="{00000000-0004-0000-0500-000068000000}"/>
    <hyperlink ref="Q174" r:id="rId106" xr:uid="{00000000-0004-0000-0500-000069000000}"/>
    <hyperlink ref="Q175" r:id="rId107" xr:uid="{00000000-0004-0000-0500-00006A000000}"/>
    <hyperlink ref="Q176" r:id="rId108" xr:uid="{00000000-0004-0000-0500-00006B000000}"/>
    <hyperlink ref="Q177" r:id="rId109" xr:uid="{00000000-0004-0000-0500-00006C000000}"/>
    <hyperlink ref="Q178" r:id="rId110" xr:uid="{00000000-0004-0000-0500-00006D000000}"/>
    <hyperlink ref="Q179" r:id="rId111" xr:uid="{00000000-0004-0000-0500-00006E000000}"/>
    <hyperlink ref="Q180" r:id="rId112" xr:uid="{00000000-0004-0000-0500-00006F000000}"/>
    <hyperlink ref="Q181" r:id="rId113" xr:uid="{00000000-0004-0000-0500-000070000000}"/>
    <hyperlink ref="Q182" r:id="rId114" xr:uid="{00000000-0004-0000-0500-000071000000}"/>
    <hyperlink ref="Q183" r:id="rId115" xr:uid="{00000000-0004-0000-0500-000072000000}"/>
    <hyperlink ref="Q71" r:id="rId116" xr:uid="{00000000-0004-0000-0500-000073000000}"/>
    <hyperlink ref="Q70" r:id="rId117" xr:uid="{00000000-0004-0000-0500-000074000000}"/>
    <hyperlink ref="Q184" r:id="rId118" xr:uid="{00000000-0004-0000-0500-000075000000}"/>
    <hyperlink ref="Q185" r:id="rId119" xr:uid="{00000000-0004-0000-0500-000076000000}"/>
    <hyperlink ref="Q186" r:id="rId120" xr:uid="{00000000-0004-0000-0500-000077000000}"/>
    <hyperlink ref="Q187" r:id="rId121" xr:uid="{00000000-0004-0000-0500-000078000000}"/>
    <hyperlink ref="Q188" r:id="rId122" xr:uid="{00000000-0004-0000-0500-000079000000}"/>
    <hyperlink ref="Q62" r:id="rId123" xr:uid="{00000000-0004-0000-0500-00007A000000}"/>
    <hyperlink ref="Q63" r:id="rId124" xr:uid="{00000000-0004-0000-0500-00007B000000}"/>
    <hyperlink ref="Q64" r:id="rId125" xr:uid="{00000000-0004-0000-0500-00007C000000}"/>
    <hyperlink ref="Q65" r:id="rId126" xr:uid="{00000000-0004-0000-0500-00007D000000}"/>
    <hyperlink ref="Q66" r:id="rId127" xr:uid="{00000000-0004-0000-0500-00007E000000}"/>
    <hyperlink ref="Q67" r:id="rId128" xr:uid="{00000000-0004-0000-0500-00007F000000}"/>
    <hyperlink ref="Q68" r:id="rId129" xr:uid="{00000000-0004-0000-0500-000080000000}"/>
    <hyperlink ref="Q69" r:id="rId130" xr:uid="{00000000-0004-0000-0500-000081000000}"/>
    <hyperlink ref="Q189" r:id="rId131" xr:uid="{00000000-0004-0000-0500-000082000000}"/>
    <hyperlink ref="Q190" r:id="rId132" xr:uid="{00000000-0004-0000-0500-000083000000}"/>
    <hyperlink ref="Q191" r:id="rId133" xr:uid="{00000000-0004-0000-0500-000084000000}"/>
    <hyperlink ref="Q194" r:id="rId134" xr:uid="{00000000-0004-0000-0500-000085000000}"/>
    <hyperlink ref="Q195" r:id="rId135" xr:uid="{00000000-0004-0000-0500-000086000000}"/>
    <hyperlink ref="Q196" r:id="rId136" xr:uid="{00000000-0004-0000-0500-000087000000}"/>
    <hyperlink ref="Q197" r:id="rId137" xr:uid="{00000000-0004-0000-0500-000088000000}"/>
    <hyperlink ref="Q198" r:id="rId138" xr:uid="{00000000-0004-0000-0500-000089000000}"/>
    <hyperlink ref="Q199" r:id="rId139" xr:uid="{00000000-0004-0000-0500-00008A000000}"/>
    <hyperlink ref="Q200" r:id="rId140" xr:uid="{00000000-0004-0000-0500-00008B000000}"/>
    <hyperlink ref="Q201" r:id="rId141" xr:uid="{00000000-0004-0000-0500-00008C000000}"/>
    <hyperlink ref="Q202" r:id="rId142" xr:uid="{00000000-0004-0000-0500-00008D000000}"/>
    <hyperlink ref="Q203" r:id="rId143" xr:uid="{00000000-0004-0000-0500-00008E000000}"/>
    <hyperlink ref="Q204" r:id="rId144" xr:uid="{00000000-0004-0000-0500-00008F000000}"/>
    <hyperlink ref="Q205" r:id="rId145" xr:uid="{00000000-0004-0000-0500-000090000000}"/>
    <hyperlink ref="Q206" r:id="rId146" xr:uid="{00000000-0004-0000-0500-000091000000}"/>
    <hyperlink ref="Q207" r:id="rId147" xr:uid="{00000000-0004-0000-0500-000092000000}"/>
    <hyperlink ref="Q208" r:id="rId148" xr:uid="{00000000-0004-0000-0500-000093000000}"/>
    <hyperlink ref="Q209" r:id="rId149" xr:uid="{00000000-0004-0000-0500-000094000000}"/>
    <hyperlink ref="Q210" r:id="rId150" xr:uid="{00000000-0004-0000-0500-000095000000}"/>
    <hyperlink ref="Q211" r:id="rId151" xr:uid="{00000000-0004-0000-0500-000096000000}"/>
    <hyperlink ref="Q212" r:id="rId152" xr:uid="{00000000-0004-0000-0500-000097000000}"/>
    <hyperlink ref="Q213" r:id="rId153" xr:uid="{00000000-0004-0000-0500-000098000000}"/>
    <hyperlink ref="Q214" r:id="rId154" xr:uid="{00000000-0004-0000-0500-000099000000}"/>
    <hyperlink ref="Q215" r:id="rId155" xr:uid="{00000000-0004-0000-0500-00009A000000}"/>
    <hyperlink ref="Q216" r:id="rId156" xr:uid="{00000000-0004-0000-0500-00009B000000}"/>
    <hyperlink ref="Q217" r:id="rId157" xr:uid="{00000000-0004-0000-0500-00009C000000}"/>
    <hyperlink ref="Q218" r:id="rId158" xr:uid="{00000000-0004-0000-0500-00009D000000}"/>
    <hyperlink ref="Q219" r:id="rId159" xr:uid="{00000000-0004-0000-0500-00009E000000}"/>
    <hyperlink ref="Q220" r:id="rId160" xr:uid="{00000000-0004-0000-0500-00009F000000}"/>
    <hyperlink ref="Q221" r:id="rId161" xr:uid="{00000000-0004-0000-0500-0000A0000000}"/>
    <hyperlink ref="Q222" r:id="rId162" xr:uid="{00000000-0004-0000-0500-0000A1000000}"/>
    <hyperlink ref="Q223" r:id="rId163" xr:uid="{00000000-0004-0000-0500-0000A2000000}"/>
    <hyperlink ref="Q224" r:id="rId164" xr:uid="{00000000-0004-0000-0500-0000A3000000}"/>
    <hyperlink ref="Q225" r:id="rId165" xr:uid="{00000000-0004-0000-0500-0000A4000000}"/>
    <hyperlink ref="Q226" r:id="rId166" xr:uid="{00000000-0004-0000-0500-0000A5000000}"/>
    <hyperlink ref="Q227" r:id="rId167" xr:uid="{00000000-0004-0000-0500-0000A6000000}"/>
    <hyperlink ref="Q228" r:id="rId168" xr:uid="{00000000-0004-0000-0500-0000A7000000}"/>
    <hyperlink ref="Q229" r:id="rId169" xr:uid="{00000000-0004-0000-0500-0000A8000000}"/>
    <hyperlink ref="Q24" r:id="rId170" xr:uid="{00000000-0004-0000-0500-0000A9000000}"/>
    <hyperlink ref="Q32" r:id="rId171" xr:uid="{00000000-0004-0000-0500-0000AA000000}"/>
    <hyperlink ref="Q33" r:id="rId172" xr:uid="{00000000-0004-0000-0500-0000AB000000}"/>
    <hyperlink ref="Q34" r:id="rId173" xr:uid="{00000000-0004-0000-0500-0000AC000000}"/>
    <hyperlink ref="Q35" r:id="rId174" xr:uid="{00000000-0004-0000-0500-0000AD000000}"/>
    <hyperlink ref="Q36" r:id="rId175" xr:uid="{00000000-0004-0000-0500-0000AE000000}"/>
    <hyperlink ref="Q37" r:id="rId176" xr:uid="{00000000-0004-0000-0500-0000AF000000}"/>
    <hyperlink ref="Q38" r:id="rId177" xr:uid="{00000000-0004-0000-0500-0000B0000000}"/>
    <hyperlink ref="Q39" r:id="rId178" xr:uid="{00000000-0004-0000-0500-0000B1000000}"/>
    <hyperlink ref="Q40" r:id="rId179" xr:uid="{00000000-0004-0000-0500-0000B2000000}"/>
    <hyperlink ref="Q41" r:id="rId180" xr:uid="{00000000-0004-0000-0500-0000B3000000}"/>
    <hyperlink ref="Q42" r:id="rId181" xr:uid="{00000000-0004-0000-0500-0000B4000000}"/>
    <hyperlink ref="Q43" r:id="rId182" xr:uid="{00000000-0004-0000-0500-0000B5000000}"/>
    <hyperlink ref="Q44" r:id="rId183" xr:uid="{00000000-0004-0000-0500-0000B6000000}"/>
    <hyperlink ref="Q45" r:id="rId184" xr:uid="{00000000-0004-0000-0500-0000B7000000}"/>
    <hyperlink ref="Q46" r:id="rId185" xr:uid="{00000000-0004-0000-0500-0000B8000000}"/>
    <hyperlink ref="Q47" r:id="rId186" xr:uid="{00000000-0004-0000-0500-0000B9000000}"/>
    <hyperlink ref="Q48" r:id="rId187" xr:uid="{00000000-0004-0000-0500-0000BA000000}"/>
    <hyperlink ref="Q49" r:id="rId188" xr:uid="{00000000-0004-0000-0500-0000BB000000}"/>
    <hyperlink ref="Q50" r:id="rId189" xr:uid="{00000000-0004-0000-0500-0000BC000000}"/>
    <hyperlink ref="Q51" r:id="rId190" xr:uid="{00000000-0004-0000-0500-0000BD000000}"/>
    <hyperlink ref="Q52" r:id="rId191" xr:uid="{00000000-0004-0000-0500-0000BE000000}"/>
    <hyperlink ref="Q53" r:id="rId192" xr:uid="{00000000-0004-0000-0500-0000BF000000}"/>
    <hyperlink ref="Q54" r:id="rId193" xr:uid="{00000000-0004-0000-0500-0000C0000000}"/>
    <hyperlink ref="Q55" r:id="rId194" xr:uid="{00000000-0004-0000-0500-0000C1000000}"/>
    <hyperlink ref="Q56" r:id="rId195" xr:uid="{00000000-0004-0000-0500-0000C2000000}"/>
    <hyperlink ref="Q57" r:id="rId196" xr:uid="{00000000-0004-0000-0500-0000C3000000}"/>
    <hyperlink ref="Q58" r:id="rId197" xr:uid="{00000000-0004-0000-0500-0000C4000000}"/>
    <hyperlink ref="Q59" r:id="rId198" xr:uid="{00000000-0004-0000-0500-0000C5000000}"/>
    <hyperlink ref="Q60" r:id="rId199" xr:uid="{00000000-0004-0000-0500-0000C6000000}"/>
    <hyperlink ref="Q61" r:id="rId200" xr:uid="{00000000-0004-0000-0500-0000C7000000}"/>
  </hyperlinks>
  <pageMargins left="0.7" right="0.7" top="0.75" bottom="0.75" header="0.3" footer="0.3"/>
  <pageSetup paperSize="9" orientation="portrait" r:id="rId201"/>
  <drawing r:id="rId20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71"/>
  <sheetViews>
    <sheetView zoomScale="70" zoomScaleNormal="70" workbookViewId="0">
      <selection activeCell="A2" sqref="A2:XFD2"/>
    </sheetView>
  </sheetViews>
  <sheetFormatPr defaultColWidth="9.1796875" defaultRowHeight="14.5"/>
  <cols>
    <col min="1" max="1" width="16.1796875" customWidth="1"/>
    <col min="2" max="2" width="20.1796875" customWidth="1"/>
    <col min="3" max="3" width="93.1796875" customWidth="1"/>
    <col min="4" max="4" width="16.1796875" customWidth="1"/>
    <col min="5" max="5" width="28.1796875" customWidth="1"/>
    <col min="6" max="6" width="27" customWidth="1"/>
    <col min="7" max="9" width="54" customWidth="1"/>
    <col min="10" max="10" width="29.1796875" bestFit="1" customWidth="1"/>
  </cols>
  <sheetData>
    <row r="1" spans="1:10" ht="38">
      <c r="A1" s="28" t="s">
        <v>493</v>
      </c>
      <c r="D1" s="8"/>
    </row>
    <row r="2" spans="1:10" s="13" customFormat="1" ht="23.5">
      <c r="A2" s="29" t="s">
        <v>22</v>
      </c>
      <c r="B2" s="29" t="s">
        <v>23</v>
      </c>
      <c r="C2" s="29" t="s">
        <v>3</v>
      </c>
      <c r="D2" s="29" t="s">
        <v>488</v>
      </c>
      <c r="E2" s="29" t="s">
        <v>14</v>
      </c>
      <c r="F2" s="29" t="s">
        <v>15</v>
      </c>
      <c r="G2" s="29" t="s">
        <v>18</v>
      </c>
      <c r="H2" s="29" t="s">
        <v>19</v>
      </c>
      <c r="I2" s="29" t="s">
        <v>20</v>
      </c>
      <c r="J2" s="29" t="s">
        <v>21</v>
      </c>
    </row>
    <row r="3" spans="1:10" ht="23.5">
      <c r="A3" s="30" t="s">
        <v>199</v>
      </c>
      <c r="B3" s="30" t="s">
        <v>200</v>
      </c>
      <c r="C3" s="15" t="s">
        <v>26</v>
      </c>
      <c r="D3" s="16">
        <v>2560</v>
      </c>
      <c r="E3" s="17" t="s">
        <v>33</v>
      </c>
      <c r="F3" s="17" t="s">
        <v>34</v>
      </c>
      <c r="G3" s="17" t="s">
        <v>35</v>
      </c>
      <c r="H3" s="17" t="s">
        <v>36</v>
      </c>
      <c r="I3" s="17" t="s">
        <v>37</v>
      </c>
      <c r="J3" s="17"/>
    </row>
    <row r="4" spans="1:10" ht="23.5">
      <c r="A4" s="30" t="s">
        <v>199</v>
      </c>
      <c r="B4" s="30" t="s">
        <v>200</v>
      </c>
      <c r="C4" s="15" t="s">
        <v>40</v>
      </c>
      <c r="D4" s="16">
        <v>2562</v>
      </c>
      <c r="E4" s="17" t="s">
        <v>42</v>
      </c>
      <c r="F4" s="17" t="s">
        <v>43</v>
      </c>
      <c r="G4" s="17" t="s">
        <v>44</v>
      </c>
      <c r="H4" s="17" t="s">
        <v>45</v>
      </c>
      <c r="I4" s="17" t="s">
        <v>46</v>
      </c>
      <c r="J4" s="17"/>
    </row>
    <row r="5" spans="1:10" ht="23.5">
      <c r="A5" s="30" t="s">
        <v>199</v>
      </c>
      <c r="B5" s="30" t="s">
        <v>200</v>
      </c>
      <c r="C5" s="15" t="s">
        <v>54</v>
      </c>
      <c r="D5" s="16">
        <v>2562</v>
      </c>
      <c r="E5" s="17" t="s">
        <v>42</v>
      </c>
      <c r="F5" s="17" t="s">
        <v>56</v>
      </c>
      <c r="G5" s="17" t="s">
        <v>57</v>
      </c>
      <c r="H5" s="17" t="s">
        <v>58</v>
      </c>
      <c r="I5" s="17" t="s">
        <v>59</v>
      </c>
      <c r="J5" s="17"/>
    </row>
    <row r="6" spans="1:10" ht="23.5">
      <c r="A6" s="30" t="s">
        <v>199</v>
      </c>
      <c r="B6" s="30" t="s">
        <v>200</v>
      </c>
      <c r="C6" s="15" t="s">
        <v>70</v>
      </c>
      <c r="D6" s="16">
        <v>2562</v>
      </c>
      <c r="E6" s="17" t="s">
        <v>42</v>
      </c>
      <c r="F6" s="17" t="s">
        <v>56</v>
      </c>
      <c r="G6" s="17" t="s">
        <v>72</v>
      </c>
      <c r="H6" s="17" t="s">
        <v>73</v>
      </c>
      <c r="I6" s="17" t="s">
        <v>74</v>
      </c>
      <c r="J6" s="17"/>
    </row>
    <row r="7" spans="1:10" ht="23.5">
      <c r="A7" s="30" t="s">
        <v>199</v>
      </c>
      <c r="B7" s="30" t="s">
        <v>200</v>
      </c>
      <c r="C7" s="15" t="s">
        <v>115</v>
      </c>
      <c r="D7" s="16">
        <v>2562</v>
      </c>
      <c r="E7" s="17" t="s">
        <v>42</v>
      </c>
      <c r="F7" s="17" t="s">
        <v>113</v>
      </c>
      <c r="G7" s="17" t="s">
        <v>105</v>
      </c>
      <c r="H7" s="17" t="s">
        <v>106</v>
      </c>
      <c r="I7" s="17" t="s">
        <v>107</v>
      </c>
      <c r="J7" s="17"/>
    </row>
    <row r="8" spans="1:10" ht="23.5">
      <c r="A8" s="30" t="s">
        <v>199</v>
      </c>
      <c r="B8" s="30" t="s">
        <v>200</v>
      </c>
      <c r="C8" s="15" t="s">
        <v>484</v>
      </c>
      <c r="D8" s="16">
        <v>2562</v>
      </c>
      <c r="E8" s="17" t="s">
        <v>134</v>
      </c>
      <c r="F8" s="17" t="s">
        <v>130</v>
      </c>
      <c r="G8" s="17"/>
      <c r="H8" s="17" t="s">
        <v>121</v>
      </c>
      <c r="I8" s="17" t="s">
        <v>83</v>
      </c>
      <c r="J8" s="17"/>
    </row>
    <row r="9" spans="1:10" ht="23.5">
      <c r="A9" s="30" t="s">
        <v>199</v>
      </c>
      <c r="B9" s="30" t="s">
        <v>200</v>
      </c>
      <c r="C9" s="15" t="s">
        <v>142</v>
      </c>
      <c r="D9" s="16">
        <v>2562</v>
      </c>
      <c r="E9" s="17" t="s">
        <v>42</v>
      </c>
      <c r="F9" s="17" t="s">
        <v>56</v>
      </c>
      <c r="G9" s="17" t="s">
        <v>72</v>
      </c>
      <c r="H9" s="17" t="s">
        <v>144</v>
      </c>
      <c r="I9" s="17" t="s">
        <v>145</v>
      </c>
      <c r="J9" s="17"/>
    </row>
    <row r="10" spans="1:10" ht="23.5">
      <c r="A10" s="30" t="s">
        <v>199</v>
      </c>
      <c r="B10" s="30" t="s">
        <v>200</v>
      </c>
      <c r="C10" s="15" t="s">
        <v>155</v>
      </c>
      <c r="D10" s="16">
        <v>2562</v>
      </c>
      <c r="E10" s="17" t="s">
        <v>42</v>
      </c>
      <c r="F10" s="17" t="s">
        <v>56</v>
      </c>
      <c r="G10" s="17" t="s">
        <v>157</v>
      </c>
      <c r="H10" s="17" t="s">
        <v>158</v>
      </c>
      <c r="I10" s="17" t="s">
        <v>159</v>
      </c>
      <c r="J10" s="17"/>
    </row>
    <row r="11" spans="1:10" ht="23.5">
      <c r="A11" s="30" t="s">
        <v>199</v>
      </c>
      <c r="B11" s="30" t="s">
        <v>200</v>
      </c>
      <c r="C11" s="15" t="s">
        <v>95</v>
      </c>
      <c r="D11" s="16">
        <v>2563</v>
      </c>
      <c r="E11" s="17" t="s">
        <v>64</v>
      </c>
      <c r="F11" s="17" t="s">
        <v>97</v>
      </c>
      <c r="G11" s="17" t="s">
        <v>98</v>
      </c>
      <c r="H11" s="17" t="s">
        <v>99</v>
      </c>
      <c r="I11" s="17" t="s">
        <v>100</v>
      </c>
      <c r="J11" s="17"/>
    </row>
    <row r="12" spans="1:10" ht="23.5">
      <c r="A12" s="30" t="s">
        <v>199</v>
      </c>
      <c r="B12" s="30" t="s">
        <v>200</v>
      </c>
      <c r="C12" s="15" t="s">
        <v>295</v>
      </c>
      <c r="D12" s="16">
        <v>2564</v>
      </c>
      <c r="E12" s="17" t="s">
        <v>97</v>
      </c>
      <c r="F12" s="17" t="s">
        <v>270</v>
      </c>
      <c r="G12" s="17" t="s">
        <v>298</v>
      </c>
      <c r="H12" s="17" t="s">
        <v>299</v>
      </c>
      <c r="I12" s="17" t="s">
        <v>174</v>
      </c>
      <c r="J12" s="17"/>
    </row>
    <row r="13" spans="1:10" ht="23.5">
      <c r="A13" s="30" t="s">
        <v>199</v>
      </c>
      <c r="B13" s="30" t="s">
        <v>200</v>
      </c>
      <c r="C13" s="15" t="s">
        <v>304</v>
      </c>
      <c r="D13" s="16">
        <v>2564</v>
      </c>
      <c r="E13" s="17" t="s">
        <v>97</v>
      </c>
      <c r="F13" s="17" t="s">
        <v>270</v>
      </c>
      <c r="G13" s="17" t="s">
        <v>230</v>
      </c>
      <c r="H13" s="17" t="s">
        <v>165</v>
      </c>
      <c r="I13" s="17" t="s">
        <v>166</v>
      </c>
      <c r="J13" s="17"/>
    </row>
    <row r="14" spans="1:10" ht="23.5">
      <c r="A14" s="30" t="s">
        <v>199</v>
      </c>
      <c r="B14" s="30" t="s">
        <v>200</v>
      </c>
      <c r="C14" s="15" t="s">
        <v>416</v>
      </c>
      <c r="D14" s="16">
        <v>2565</v>
      </c>
      <c r="E14" s="17" t="s">
        <v>194</v>
      </c>
      <c r="F14" s="17" t="s">
        <v>195</v>
      </c>
      <c r="G14" s="17"/>
      <c r="H14" s="17" t="s">
        <v>121</v>
      </c>
      <c r="I14" s="17" t="s">
        <v>83</v>
      </c>
      <c r="J14" s="17"/>
    </row>
    <row r="15" spans="1:10" ht="23.5">
      <c r="A15" s="30" t="s">
        <v>199</v>
      </c>
      <c r="B15" s="30" t="s">
        <v>200</v>
      </c>
      <c r="C15" s="15" t="s">
        <v>419</v>
      </c>
      <c r="D15" s="16">
        <v>2565</v>
      </c>
      <c r="E15" s="17" t="s">
        <v>194</v>
      </c>
      <c r="F15" s="17" t="s">
        <v>195</v>
      </c>
      <c r="G15" s="17"/>
      <c r="H15" s="17" t="s">
        <v>121</v>
      </c>
      <c r="I15" s="17" t="s">
        <v>83</v>
      </c>
      <c r="J15" s="17"/>
    </row>
    <row r="16" spans="1:10" ht="23.5">
      <c r="A16" s="30" t="s">
        <v>199</v>
      </c>
      <c r="B16" s="30" t="s">
        <v>200</v>
      </c>
      <c r="C16" s="15" t="s">
        <v>429</v>
      </c>
      <c r="D16" s="16">
        <v>2565</v>
      </c>
      <c r="E16" s="17" t="s">
        <v>194</v>
      </c>
      <c r="F16" s="17" t="s">
        <v>195</v>
      </c>
      <c r="G16" s="17"/>
      <c r="H16" s="17" t="s">
        <v>121</v>
      </c>
      <c r="I16" s="17" t="s">
        <v>83</v>
      </c>
      <c r="J16" s="17"/>
    </row>
    <row r="17" spans="1:10" ht="23.5">
      <c r="A17" s="30" t="s">
        <v>199</v>
      </c>
      <c r="B17" s="30" t="s">
        <v>200</v>
      </c>
      <c r="C17" s="15" t="s">
        <v>455</v>
      </c>
      <c r="D17" s="16">
        <v>2565</v>
      </c>
      <c r="E17" s="17" t="s">
        <v>194</v>
      </c>
      <c r="F17" s="17" t="s">
        <v>195</v>
      </c>
      <c r="G17" s="17" t="s">
        <v>57</v>
      </c>
      <c r="H17" s="17" t="s">
        <v>165</v>
      </c>
      <c r="I17" s="17" t="s">
        <v>166</v>
      </c>
      <c r="J17" s="17"/>
    </row>
    <row r="18" spans="1:10" ht="23.5">
      <c r="A18" s="20" t="s">
        <v>199</v>
      </c>
      <c r="B18" s="20" t="s">
        <v>427</v>
      </c>
      <c r="C18" s="15" t="s">
        <v>48</v>
      </c>
      <c r="D18" s="16">
        <v>2561</v>
      </c>
      <c r="E18" s="17" t="s">
        <v>50</v>
      </c>
      <c r="F18" s="17" t="s">
        <v>51</v>
      </c>
      <c r="G18" s="17" t="s">
        <v>44</v>
      </c>
      <c r="H18" s="17" t="s">
        <v>45</v>
      </c>
      <c r="I18" s="17" t="s">
        <v>46</v>
      </c>
      <c r="J18" s="17"/>
    </row>
    <row r="19" spans="1:10" ht="23.5">
      <c r="A19" s="20" t="s">
        <v>199</v>
      </c>
      <c r="B19" s="20" t="s">
        <v>427</v>
      </c>
      <c r="C19" s="15" t="s">
        <v>86</v>
      </c>
      <c r="D19" s="16">
        <v>2561</v>
      </c>
      <c r="E19" s="17" t="s">
        <v>89</v>
      </c>
      <c r="F19" s="17" t="s">
        <v>56</v>
      </c>
      <c r="G19" s="17" t="s">
        <v>90</v>
      </c>
      <c r="H19" s="17" t="s">
        <v>91</v>
      </c>
      <c r="I19" s="17" t="s">
        <v>92</v>
      </c>
      <c r="J19" s="17"/>
    </row>
    <row r="20" spans="1:10" ht="23.5">
      <c r="A20" s="20" t="s">
        <v>199</v>
      </c>
      <c r="B20" s="20" t="s">
        <v>427</v>
      </c>
      <c r="C20" s="15" t="s">
        <v>423</v>
      </c>
      <c r="D20" s="16">
        <v>2565</v>
      </c>
      <c r="E20" s="17" t="s">
        <v>194</v>
      </c>
      <c r="F20" s="17" t="s">
        <v>195</v>
      </c>
      <c r="G20" s="17" t="s">
        <v>425</v>
      </c>
      <c r="H20" s="17" t="s">
        <v>426</v>
      </c>
      <c r="I20" s="17" t="s">
        <v>152</v>
      </c>
      <c r="J20" s="17"/>
    </row>
    <row r="21" spans="1:10" ht="23.5">
      <c r="A21" s="21" t="s">
        <v>213</v>
      </c>
      <c r="B21" s="21" t="s">
        <v>218</v>
      </c>
      <c r="C21" s="15" t="s">
        <v>103</v>
      </c>
      <c r="D21" s="16">
        <v>2562</v>
      </c>
      <c r="E21" s="17" t="s">
        <v>42</v>
      </c>
      <c r="F21" s="17" t="s">
        <v>34</v>
      </c>
      <c r="G21" s="17" t="s">
        <v>105</v>
      </c>
      <c r="H21" s="17" t="s">
        <v>106</v>
      </c>
      <c r="I21" s="17" t="s">
        <v>107</v>
      </c>
      <c r="J21" s="17" t="s">
        <v>108</v>
      </c>
    </row>
    <row r="22" spans="1:10" ht="23.5">
      <c r="A22" s="21" t="s">
        <v>213</v>
      </c>
      <c r="B22" s="21" t="s">
        <v>218</v>
      </c>
      <c r="C22" s="15" t="s">
        <v>169</v>
      </c>
      <c r="D22" s="16">
        <v>2563</v>
      </c>
      <c r="E22" s="17" t="s">
        <v>64</v>
      </c>
      <c r="F22" s="17" t="s">
        <v>81</v>
      </c>
      <c r="G22" s="17" t="s">
        <v>172</v>
      </c>
      <c r="H22" s="17" t="s">
        <v>173</v>
      </c>
      <c r="I22" s="17" t="s">
        <v>174</v>
      </c>
      <c r="J22" s="17"/>
    </row>
    <row r="23" spans="1:10" ht="23.5">
      <c r="A23" s="21" t="s">
        <v>213</v>
      </c>
      <c r="B23" s="21" t="s">
        <v>218</v>
      </c>
      <c r="C23" s="15" t="s">
        <v>185</v>
      </c>
      <c r="D23" s="16">
        <v>2563</v>
      </c>
      <c r="E23" s="17" t="s">
        <v>187</v>
      </c>
      <c r="F23" s="17" t="s">
        <v>81</v>
      </c>
      <c r="G23" s="17" t="s">
        <v>188</v>
      </c>
      <c r="H23" s="17" t="s">
        <v>165</v>
      </c>
      <c r="I23" s="17" t="s">
        <v>166</v>
      </c>
      <c r="J23" s="17"/>
    </row>
    <row r="24" spans="1:10" ht="23.5">
      <c r="A24" s="22" t="s">
        <v>213</v>
      </c>
      <c r="B24" s="22" t="s">
        <v>214</v>
      </c>
      <c r="C24" s="15" t="s">
        <v>77</v>
      </c>
      <c r="D24" s="16">
        <v>2561</v>
      </c>
      <c r="E24" s="17" t="s">
        <v>80</v>
      </c>
      <c r="F24" s="17" t="s">
        <v>81</v>
      </c>
      <c r="G24" s="17" t="s">
        <v>82</v>
      </c>
      <c r="H24" s="17" t="s">
        <v>82</v>
      </c>
      <c r="I24" s="17" t="s">
        <v>83</v>
      </c>
      <c r="J24" s="17"/>
    </row>
    <row r="25" spans="1:10" ht="23.5">
      <c r="A25" s="22" t="s">
        <v>213</v>
      </c>
      <c r="B25" s="22" t="s">
        <v>214</v>
      </c>
      <c r="C25" s="15" t="s">
        <v>486</v>
      </c>
      <c r="D25" s="16">
        <v>2563</v>
      </c>
      <c r="E25" s="17" t="s">
        <v>64</v>
      </c>
      <c r="F25" s="17" t="s">
        <v>179</v>
      </c>
      <c r="G25" s="17" t="s">
        <v>180</v>
      </c>
      <c r="H25" s="17" t="s">
        <v>181</v>
      </c>
      <c r="I25" s="17" t="s">
        <v>182</v>
      </c>
      <c r="J25" s="17"/>
    </row>
    <row r="26" spans="1:10" ht="23.5">
      <c r="A26" s="22" t="s">
        <v>213</v>
      </c>
      <c r="B26" s="22" t="s">
        <v>214</v>
      </c>
      <c r="C26" s="15" t="s">
        <v>263</v>
      </c>
      <c r="D26" s="16">
        <v>2564</v>
      </c>
      <c r="E26" s="17" t="s">
        <v>97</v>
      </c>
      <c r="F26" s="17" t="s">
        <v>270</v>
      </c>
      <c r="G26" s="17" t="s">
        <v>188</v>
      </c>
      <c r="H26" s="17" t="s">
        <v>165</v>
      </c>
      <c r="I26" s="17" t="s">
        <v>166</v>
      </c>
      <c r="J26" s="17"/>
    </row>
    <row r="27" spans="1:10" ht="15.75" customHeight="1">
      <c r="A27" s="22" t="s">
        <v>213</v>
      </c>
      <c r="B27" s="22" t="s">
        <v>214</v>
      </c>
      <c r="C27" s="15" t="s">
        <v>301</v>
      </c>
      <c r="D27" s="16">
        <v>2564</v>
      </c>
      <c r="E27" s="17" t="s">
        <v>97</v>
      </c>
      <c r="F27" s="17" t="s">
        <v>270</v>
      </c>
      <c r="G27" s="17" t="s">
        <v>188</v>
      </c>
      <c r="H27" s="17" t="s">
        <v>165</v>
      </c>
      <c r="I27" s="17" t="s">
        <v>166</v>
      </c>
      <c r="J27" s="17"/>
    </row>
    <row r="28" spans="1:10" ht="15.75" customHeight="1">
      <c r="A28" s="23" t="s">
        <v>208</v>
      </c>
      <c r="B28" s="23" t="s">
        <v>225</v>
      </c>
      <c r="C28" s="15" t="s">
        <v>110</v>
      </c>
      <c r="D28" s="16">
        <v>2562</v>
      </c>
      <c r="E28" s="17" t="s">
        <v>112</v>
      </c>
      <c r="F28" s="17" t="s">
        <v>113</v>
      </c>
      <c r="G28" s="17" t="s">
        <v>105</v>
      </c>
      <c r="H28" s="17" t="s">
        <v>106</v>
      </c>
      <c r="I28" s="17" t="s">
        <v>107</v>
      </c>
      <c r="J28" s="17"/>
    </row>
    <row r="29" spans="1:10" ht="15.75" customHeight="1">
      <c r="A29" s="23" t="s">
        <v>208</v>
      </c>
      <c r="B29" s="23" t="s">
        <v>225</v>
      </c>
      <c r="C29" s="15" t="s">
        <v>267</v>
      </c>
      <c r="D29" s="16">
        <v>2564</v>
      </c>
      <c r="E29" s="17" t="s">
        <v>97</v>
      </c>
      <c r="F29" s="17" t="s">
        <v>270</v>
      </c>
      <c r="G29" s="17" t="s">
        <v>271</v>
      </c>
      <c r="H29" s="17" t="s">
        <v>272</v>
      </c>
      <c r="I29" s="17" t="s">
        <v>273</v>
      </c>
      <c r="J29" s="17"/>
    </row>
    <row r="30" spans="1:10" ht="15.75" customHeight="1">
      <c r="A30" s="23" t="s">
        <v>208</v>
      </c>
      <c r="B30" s="23" t="s">
        <v>225</v>
      </c>
      <c r="C30" s="15" t="s">
        <v>276</v>
      </c>
      <c r="D30" s="16">
        <v>2564</v>
      </c>
      <c r="E30" s="17" t="s">
        <v>278</v>
      </c>
      <c r="F30" s="17" t="s">
        <v>270</v>
      </c>
      <c r="G30" s="17" t="s">
        <v>72</v>
      </c>
      <c r="H30" s="17" t="s">
        <v>165</v>
      </c>
      <c r="I30" s="17" t="s">
        <v>166</v>
      </c>
      <c r="J30" s="17"/>
    </row>
    <row r="31" spans="1:10" ht="15.75" customHeight="1">
      <c r="A31" s="23" t="s">
        <v>208</v>
      </c>
      <c r="B31" s="23" t="s">
        <v>225</v>
      </c>
      <c r="C31" s="15" t="s">
        <v>307</v>
      </c>
      <c r="D31" s="16">
        <v>2564</v>
      </c>
      <c r="E31" s="17" t="s">
        <v>97</v>
      </c>
      <c r="F31" s="17" t="s">
        <v>270</v>
      </c>
      <c r="G31" s="17" t="s">
        <v>230</v>
      </c>
      <c r="H31" s="17" t="s">
        <v>165</v>
      </c>
      <c r="I31" s="17" t="s">
        <v>166</v>
      </c>
      <c r="J31" s="17"/>
    </row>
    <row r="32" spans="1:10" ht="15.75" customHeight="1">
      <c r="A32" s="23" t="s">
        <v>208</v>
      </c>
      <c r="B32" s="23" t="s">
        <v>225</v>
      </c>
      <c r="C32" s="15" t="s">
        <v>310</v>
      </c>
      <c r="D32" s="16">
        <v>2564</v>
      </c>
      <c r="E32" s="17" t="s">
        <v>97</v>
      </c>
      <c r="F32" s="17" t="s">
        <v>270</v>
      </c>
      <c r="G32" s="17" t="s">
        <v>164</v>
      </c>
      <c r="H32" s="17" t="s">
        <v>165</v>
      </c>
      <c r="I32" s="17" t="s">
        <v>166</v>
      </c>
      <c r="J32" s="17"/>
    </row>
    <row r="33" spans="1:10" ht="15.75" customHeight="1">
      <c r="A33" s="23" t="s">
        <v>208</v>
      </c>
      <c r="B33" s="23" t="s">
        <v>225</v>
      </c>
      <c r="C33" s="15" t="s">
        <v>325</v>
      </c>
      <c r="D33" s="16">
        <v>2564</v>
      </c>
      <c r="E33" s="17" t="s">
        <v>97</v>
      </c>
      <c r="F33" s="17" t="s">
        <v>270</v>
      </c>
      <c r="G33" s="17" t="s">
        <v>328</v>
      </c>
      <c r="H33" s="17" t="s">
        <v>181</v>
      </c>
      <c r="I33" s="17" t="s">
        <v>182</v>
      </c>
      <c r="J33" s="17"/>
    </row>
    <row r="34" spans="1:10" ht="15.75" customHeight="1">
      <c r="A34" s="23" t="s">
        <v>208</v>
      </c>
      <c r="B34" s="23" t="s">
        <v>225</v>
      </c>
      <c r="C34" s="15" t="s">
        <v>341</v>
      </c>
      <c r="D34" s="16">
        <v>2564</v>
      </c>
      <c r="E34" s="17" t="s">
        <v>278</v>
      </c>
      <c r="F34" s="17" t="s">
        <v>205</v>
      </c>
      <c r="G34" s="17" t="s">
        <v>196</v>
      </c>
      <c r="H34" s="17" t="s">
        <v>197</v>
      </c>
      <c r="I34" s="17" t="s">
        <v>166</v>
      </c>
      <c r="J34" s="17" t="s">
        <v>108</v>
      </c>
    </row>
    <row r="35" spans="1:10" ht="15.75" customHeight="1">
      <c r="A35" s="23" t="s">
        <v>208</v>
      </c>
      <c r="B35" s="23" t="s">
        <v>225</v>
      </c>
      <c r="C35" s="15" t="s">
        <v>347</v>
      </c>
      <c r="D35" s="16">
        <v>2564</v>
      </c>
      <c r="E35" s="17" t="s">
        <v>252</v>
      </c>
      <c r="F35" s="17" t="s">
        <v>292</v>
      </c>
      <c r="G35" s="17" t="s">
        <v>196</v>
      </c>
      <c r="H35" s="17" t="s">
        <v>197</v>
      </c>
      <c r="I35" s="17" t="s">
        <v>166</v>
      </c>
      <c r="J35" s="17" t="s">
        <v>108</v>
      </c>
    </row>
    <row r="36" spans="1:10" ht="15.75" customHeight="1">
      <c r="A36" s="23" t="s">
        <v>208</v>
      </c>
      <c r="B36" s="23" t="s">
        <v>225</v>
      </c>
      <c r="C36" s="15" t="s">
        <v>350</v>
      </c>
      <c r="D36" s="16">
        <v>2564</v>
      </c>
      <c r="E36" s="17" t="s">
        <v>252</v>
      </c>
      <c r="F36" s="17" t="s">
        <v>292</v>
      </c>
      <c r="G36" s="17" t="s">
        <v>196</v>
      </c>
      <c r="H36" s="17" t="s">
        <v>197</v>
      </c>
      <c r="I36" s="17" t="s">
        <v>166</v>
      </c>
      <c r="J36" s="17" t="s">
        <v>108</v>
      </c>
    </row>
    <row r="37" spans="1:10" ht="15.75" customHeight="1">
      <c r="A37" s="23" t="s">
        <v>208</v>
      </c>
      <c r="B37" s="23" t="s">
        <v>225</v>
      </c>
      <c r="C37" s="15" t="s">
        <v>353</v>
      </c>
      <c r="D37" s="16">
        <v>2564</v>
      </c>
      <c r="E37" s="17" t="s">
        <v>278</v>
      </c>
      <c r="F37" s="17" t="s">
        <v>43</v>
      </c>
      <c r="G37" s="17" t="s">
        <v>196</v>
      </c>
      <c r="H37" s="17" t="s">
        <v>197</v>
      </c>
      <c r="I37" s="17" t="s">
        <v>166</v>
      </c>
      <c r="J37" s="17" t="s">
        <v>108</v>
      </c>
    </row>
    <row r="38" spans="1:10" ht="15.75" customHeight="1">
      <c r="A38" s="23" t="s">
        <v>208</v>
      </c>
      <c r="B38" s="23" t="s">
        <v>225</v>
      </c>
      <c r="C38" s="15" t="s">
        <v>344</v>
      </c>
      <c r="D38" s="16">
        <v>2565</v>
      </c>
      <c r="E38" s="17" t="s">
        <v>194</v>
      </c>
      <c r="F38" s="17" t="s">
        <v>195</v>
      </c>
      <c r="G38" s="17" t="s">
        <v>196</v>
      </c>
      <c r="H38" s="17" t="s">
        <v>197</v>
      </c>
      <c r="I38" s="17" t="s">
        <v>166</v>
      </c>
      <c r="J38" s="17" t="s">
        <v>108</v>
      </c>
    </row>
    <row r="39" spans="1:10" ht="15.75" customHeight="1">
      <c r="A39" s="23" t="s">
        <v>208</v>
      </c>
      <c r="B39" s="23" t="s">
        <v>225</v>
      </c>
      <c r="C39" s="15" t="s">
        <v>413</v>
      </c>
      <c r="D39" s="16">
        <v>2565</v>
      </c>
      <c r="E39" s="17" t="s">
        <v>194</v>
      </c>
      <c r="F39" s="17" t="s">
        <v>195</v>
      </c>
      <c r="G39" s="17" t="s">
        <v>72</v>
      </c>
      <c r="H39" s="17" t="s">
        <v>272</v>
      </c>
      <c r="I39" s="17" t="s">
        <v>273</v>
      </c>
      <c r="J39" s="17"/>
    </row>
    <row r="40" spans="1:10" ht="15.75" customHeight="1">
      <c r="A40" s="23" t="s">
        <v>208</v>
      </c>
      <c r="B40" s="23" t="s">
        <v>225</v>
      </c>
      <c r="C40" s="15" t="s">
        <v>438</v>
      </c>
      <c r="D40" s="16">
        <v>2565</v>
      </c>
      <c r="E40" s="17" t="s">
        <v>194</v>
      </c>
      <c r="F40" s="17" t="s">
        <v>195</v>
      </c>
      <c r="G40" s="17" t="s">
        <v>164</v>
      </c>
      <c r="H40" s="17" t="s">
        <v>165</v>
      </c>
      <c r="I40" s="17" t="s">
        <v>166</v>
      </c>
      <c r="J40" s="17"/>
    </row>
    <row r="41" spans="1:10" ht="15.75" customHeight="1">
      <c r="A41" s="23" t="s">
        <v>208</v>
      </c>
      <c r="B41" s="23" t="s">
        <v>225</v>
      </c>
      <c r="C41" s="15" t="s">
        <v>442</v>
      </c>
      <c r="D41" s="16">
        <v>2565</v>
      </c>
      <c r="E41" s="17" t="s">
        <v>194</v>
      </c>
      <c r="F41" s="17" t="s">
        <v>195</v>
      </c>
      <c r="G41" s="17" t="s">
        <v>444</v>
      </c>
      <c r="H41" s="17" t="s">
        <v>165</v>
      </c>
      <c r="I41" s="17" t="s">
        <v>166</v>
      </c>
      <c r="J41" s="17"/>
    </row>
    <row r="42" spans="1:10" ht="15.75" customHeight="1">
      <c r="A42" s="23" t="s">
        <v>208</v>
      </c>
      <c r="B42" s="23" t="s">
        <v>225</v>
      </c>
      <c r="C42" s="15" t="s">
        <v>446</v>
      </c>
      <c r="D42" s="16">
        <v>2565</v>
      </c>
      <c r="E42" s="17" t="s">
        <v>194</v>
      </c>
      <c r="F42" s="17" t="s">
        <v>195</v>
      </c>
      <c r="G42" s="17" t="s">
        <v>72</v>
      </c>
      <c r="H42" s="17" t="s">
        <v>165</v>
      </c>
      <c r="I42" s="17" t="s">
        <v>166</v>
      </c>
      <c r="J42" s="17"/>
    </row>
    <row r="43" spans="1:10" ht="15.75" customHeight="1">
      <c r="A43" s="23" t="s">
        <v>208</v>
      </c>
      <c r="B43" s="23" t="s">
        <v>225</v>
      </c>
      <c r="C43" s="15" t="s">
        <v>254</v>
      </c>
      <c r="D43" s="16">
        <v>2565</v>
      </c>
      <c r="E43" s="17" t="s">
        <v>194</v>
      </c>
      <c r="F43" s="17" t="s">
        <v>195</v>
      </c>
      <c r="G43" s="17" t="s">
        <v>283</v>
      </c>
      <c r="H43" s="17" t="s">
        <v>165</v>
      </c>
      <c r="I43" s="17" t="s">
        <v>166</v>
      </c>
      <c r="J43" s="17"/>
    </row>
    <row r="44" spans="1:10" ht="15.75" customHeight="1">
      <c r="A44" s="23" t="s">
        <v>208</v>
      </c>
      <c r="B44" s="23" t="s">
        <v>225</v>
      </c>
      <c r="C44" s="15" t="s">
        <v>464</v>
      </c>
      <c r="D44" s="16">
        <v>2565</v>
      </c>
      <c r="E44" s="17" t="s">
        <v>194</v>
      </c>
      <c r="F44" s="17" t="s">
        <v>195</v>
      </c>
      <c r="G44" s="17" t="s">
        <v>466</v>
      </c>
      <c r="H44" s="17" t="s">
        <v>165</v>
      </c>
      <c r="I44" s="17" t="s">
        <v>166</v>
      </c>
      <c r="J44" s="17"/>
    </row>
    <row r="45" spans="1:10" ht="15.75" customHeight="1">
      <c r="A45" s="23" t="s">
        <v>208</v>
      </c>
      <c r="B45" s="23" t="s">
        <v>225</v>
      </c>
      <c r="C45" s="15" t="s">
        <v>304</v>
      </c>
      <c r="D45" s="16">
        <v>2565</v>
      </c>
      <c r="E45" s="17" t="s">
        <v>194</v>
      </c>
      <c r="F45" s="17" t="s">
        <v>195</v>
      </c>
      <c r="G45" s="17" t="s">
        <v>230</v>
      </c>
      <c r="H45" s="17" t="s">
        <v>165</v>
      </c>
      <c r="I45" s="17" t="s">
        <v>166</v>
      </c>
      <c r="J45" s="17"/>
    </row>
    <row r="46" spans="1:10" ht="15.75" customHeight="1">
      <c r="A46" s="23" t="s">
        <v>208</v>
      </c>
      <c r="B46" s="23" t="s">
        <v>225</v>
      </c>
      <c r="C46" s="15" t="s">
        <v>307</v>
      </c>
      <c r="D46" s="16">
        <v>2565</v>
      </c>
      <c r="E46" s="17" t="s">
        <v>194</v>
      </c>
      <c r="F46" s="17" t="s">
        <v>195</v>
      </c>
      <c r="G46" s="17" t="s">
        <v>230</v>
      </c>
      <c r="H46" s="17" t="s">
        <v>165</v>
      </c>
      <c r="I46" s="17" t="s">
        <v>166</v>
      </c>
      <c r="J46" s="17"/>
    </row>
    <row r="47" spans="1:10" ht="15.75" customHeight="1">
      <c r="A47" s="23" t="s">
        <v>208</v>
      </c>
      <c r="B47" s="23" t="s">
        <v>225</v>
      </c>
      <c r="C47" s="15" t="s">
        <v>475</v>
      </c>
      <c r="D47" s="16">
        <v>2565</v>
      </c>
      <c r="E47" s="17" t="s">
        <v>194</v>
      </c>
      <c r="F47" s="17" t="s">
        <v>195</v>
      </c>
      <c r="G47" s="17" t="s">
        <v>230</v>
      </c>
      <c r="H47" s="17" t="s">
        <v>165</v>
      </c>
      <c r="I47" s="17" t="s">
        <v>166</v>
      </c>
      <c r="J47" s="17"/>
    </row>
    <row r="48" spans="1:10" ht="15.75" customHeight="1">
      <c r="A48" s="23" t="s">
        <v>208</v>
      </c>
      <c r="B48" s="23" t="s">
        <v>225</v>
      </c>
      <c r="C48" s="15" t="s">
        <v>478</v>
      </c>
      <c r="D48" s="16">
        <v>2565</v>
      </c>
      <c r="E48" s="17" t="s">
        <v>194</v>
      </c>
      <c r="F48" s="17" t="s">
        <v>195</v>
      </c>
      <c r="G48" s="17" t="s">
        <v>230</v>
      </c>
      <c r="H48" s="17" t="s">
        <v>165</v>
      </c>
      <c r="I48" s="17" t="s">
        <v>166</v>
      </c>
      <c r="J48" s="17"/>
    </row>
    <row r="49" spans="1:10" ht="15.75" customHeight="1">
      <c r="A49" s="23" t="s">
        <v>208</v>
      </c>
      <c r="B49" s="23" t="s">
        <v>225</v>
      </c>
      <c r="C49" s="15" t="s">
        <v>481</v>
      </c>
      <c r="D49" s="16">
        <v>2565</v>
      </c>
      <c r="E49" s="17" t="s">
        <v>194</v>
      </c>
      <c r="F49" s="17" t="s">
        <v>195</v>
      </c>
      <c r="G49" s="17" t="s">
        <v>230</v>
      </c>
      <c r="H49" s="17" t="s">
        <v>165</v>
      </c>
      <c r="I49" s="17" t="s">
        <v>166</v>
      </c>
      <c r="J49" s="17"/>
    </row>
    <row r="50" spans="1:10" ht="15.75" customHeight="1">
      <c r="A50" s="14" t="s">
        <v>208</v>
      </c>
      <c r="B50" s="14" t="s">
        <v>248</v>
      </c>
      <c r="C50" s="15" t="s">
        <v>449</v>
      </c>
      <c r="D50" s="16">
        <v>2565</v>
      </c>
      <c r="E50" s="17" t="s">
        <v>194</v>
      </c>
      <c r="F50" s="17" t="s">
        <v>195</v>
      </c>
      <c r="G50" s="17" t="s">
        <v>283</v>
      </c>
      <c r="H50" s="17" t="s">
        <v>165</v>
      </c>
      <c r="I50" s="17" t="s">
        <v>166</v>
      </c>
      <c r="J50" s="17"/>
    </row>
    <row r="51" spans="1:10" ht="15.75" customHeight="1">
      <c r="A51" s="14" t="s">
        <v>208</v>
      </c>
      <c r="B51" s="14" t="s">
        <v>248</v>
      </c>
      <c r="C51" s="15" t="s">
        <v>459</v>
      </c>
      <c r="D51" s="16">
        <v>2565</v>
      </c>
      <c r="E51" s="17" t="s">
        <v>194</v>
      </c>
      <c r="F51" s="17" t="s">
        <v>195</v>
      </c>
      <c r="G51" s="17" t="s">
        <v>461</v>
      </c>
      <c r="H51" s="17" t="s">
        <v>165</v>
      </c>
      <c r="I51" s="17" t="s">
        <v>166</v>
      </c>
      <c r="J51" s="17"/>
    </row>
    <row r="52" spans="1:10" ht="15.75" customHeight="1">
      <c r="A52" s="24" t="s">
        <v>208</v>
      </c>
      <c r="B52" s="24" t="s">
        <v>209</v>
      </c>
      <c r="C52" s="15" t="s">
        <v>148</v>
      </c>
      <c r="D52" s="16">
        <v>2563</v>
      </c>
      <c r="E52" s="17" t="s">
        <v>64</v>
      </c>
      <c r="F52" s="17" t="s">
        <v>81</v>
      </c>
      <c r="G52" s="17" t="s">
        <v>150</v>
      </c>
      <c r="H52" s="17" t="s">
        <v>151</v>
      </c>
      <c r="I52" s="17" t="s">
        <v>152</v>
      </c>
      <c r="J52" s="17"/>
    </row>
    <row r="53" spans="1:10" ht="15.75" customHeight="1">
      <c r="A53" s="24" t="s">
        <v>208</v>
      </c>
      <c r="B53" s="24" t="s">
        <v>209</v>
      </c>
      <c r="C53" s="15" t="s">
        <v>203</v>
      </c>
      <c r="D53" s="16">
        <v>2563</v>
      </c>
      <c r="E53" s="17" t="s">
        <v>187</v>
      </c>
      <c r="F53" s="17" t="s">
        <v>205</v>
      </c>
      <c r="G53" s="17" t="s">
        <v>206</v>
      </c>
      <c r="H53" s="17" t="s">
        <v>207</v>
      </c>
      <c r="I53" s="17" t="s">
        <v>159</v>
      </c>
      <c r="J53" s="17"/>
    </row>
    <row r="54" spans="1:10" ht="15.75" customHeight="1">
      <c r="A54" s="24" t="s">
        <v>208</v>
      </c>
      <c r="B54" s="24" t="s">
        <v>209</v>
      </c>
      <c r="C54" s="15" t="s">
        <v>314</v>
      </c>
      <c r="D54" s="16">
        <v>2564</v>
      </c>
      <c r="E54" s="17" t="s">
        <v>278</v>
      </c>
      <c r="F54" s="17" t="s">
        <v>270</v>
      </c>
      <c r="G54" s="17" t="s">
        <v>316</v>
      </c>
      <c r="H54" s="17" t="s">
        <v>317</v>
      </c>
      <c r="I54" s="17" t="s">
        <v>59</v>
      </c>
      <c r="J54" s="17"/>
    </row>
    <row r="55" spans="1:10" ht="15.75" customHeight="1">
      <c r="A55" s="24" t="s">
        <v>208</v>
      </c>
      <c r="B55" s="24" t="s">
        <v>209</v>
      </c>
      <c r="C55" s="15" t="s">
        <v>320</v>
      </c>
      <c r="D55" s="16">
        <v>2564</v>
      </c>
      <c r="E55" s="17" t="s">
        <v>278</v>
      </c>
      <c r="F55" s="17" t="s">
        <v>270</v>
      </c>
      <c r="G55" s="17" t="s">
        <v>322</v>
      </c>
      <c r="H55" s="17" t="s">
        <v>317</v>
      </c>
      <c r="I55" s="17" t="s">
        <v>59</v>
      </c>
      <c r="J55" s="17"/>
    </row>
    <row r="56" spans="1:10" ht="15.75" customHeight="1">
      <c r="A56" s="24" t="s">
        <v>208</v>
      </c>
      <c r="B56" s="24" t="s">
        <v>209</v>
      </c>
      <c r="C56" s="15" t="s">
        <v>331</v>
      </c>
      <c r="D56" s="16">
        <v>2564</v>
      </c>
      <c r="E56" s="17" t="s">
        <v>278</v>
      </c>
      <c r="F56" s="17" t="s">
        <v>51</v>
      </c>
      <c r="G56" s="17" t="s">
        <v>333</v>
      </c>
      <c r="H56" s="17" t="s">
        <v>317</v>
      </c>
      <c r="I56" s="17" t="s">
        <v>59</v>
      </c>
      <c r="J56" s="17"/>
    </row>
    <row r="57" spans="1:10" ht="15.75" customHeight="1">
      <c r="A57" s="24" t="s">
        <v>208</v>
      </c>
      <c r="B57" s="24" t="s">
        <v>209</v>
      </c>
      <c r="C57" s="15" t="s">
        <v>336</v>
      </c>
      <c r="D57" s="16">
        <v>2564</v>
      </c>
      <c r="E57" s="17" t="s">
        <v>278</v>
      </c>
      <c r="F57" s="17" t="s">
        <v>43</v>
      </c>
      <c r="G57" s="17" t="s">
        <v>338</v>
      </c>
      <c r="H57" s="17" t="s">
        <v>339</v>
      </c>
      <c r="I57" s="17" t="s">
        <v>166</v>
      </c>
      <c r="J57" s="17"/>
    </row>
    <row r="58" spans="1:10" ht="15.75" customHeight="1">
      <c r="A58" s="24" t="s">
        <v>208</v>
      </c>
      <c r="B58" s="24" t="s">
        <v>209</v>
      </c>
      <c r="C58" s="15" t="s">
        <v>409</v>
      </c>
      <c r="D58" s="16">
        <v>2564</v>
      </c>
      <c r="E58" s="17" t="s">
        <v>411</v>
      </c>
      <c r="F58" s="17" t="s">
        <v>270</v>
      </c>
      <c r="G58" s="17" t="s">
        <v>196</v>
      </c>
      <c r="H58" s="17" t="s">
        <v>197</v>
      </c>
      <c r="I58" s="17" t="s">
        <v>166</v>
      </c>
      <c r="J58" s="17"/>
    </row>
    <row r="59" spans="1:10" ht="15.75" customHeight="1">
      <c r="A59" s="24" t="s">
        <v>208</v>
      </c>
      <c r="B59" s="24" t="s">
        <v>209</v>
      </c>
      <c r="C59" s="15" t="s">
        <v>468</v>
      </c>
      <c r="D59" s="16">
        <v>2565</v>
      </c>
      <c r="E59" s="17" t="s">
        <v>194</v>
      </c>
      <c r="F59" s="17" t="s">
        <v>195</v>
      </c>
      <c r="G59" s="17" t="s">
        <v>230</v>
      </c>
      <c r="H59" s="17" t="s">
        <v>165</v>
      </c>
      <c r="I59" s="17" t="s">
        <v>166</v>
      </c>
      <c r="J59" s="17"/>
    </row>
    <row r="60" spans="1:10" ht="15.75" customHeight="1">
      <c r="A60" s="25" t="s">
        <v>256</v>
      </c>
      <c r="B60" s="25" t="s">
        <v>261</v>
      </c>
      <c r="C60" s="15" t="s">
        <v>119</v>
      </c>
      <c r="D60" s="16">
        <v>2562</v>
      </c>
      <c r="E60" s="17" t="s">
        <v>42</v>
      </c>
      <c r="F60" s="17" t="s">
        <v>113</v>
      </c>
      <c r="G60" s="17"/>
      <c r="H60" s="17" t="s">
        <v>121</v>
      </c>
      <c r="I60" s="17" t="s">
        <v>83</v>
      </c>
      <c r="J60" s="17"/>
    </row>
    <row r="61" spans="1:10" ht="15.75" customHeight="1">
      <c r="A61" s="25" t="s">
        <v>256</v>
      </c>
      <c r="B61" s="25" t="s">
        <v>261</v>
      </c>
      <c r="C61" s="15" t="s">
        <v>62</v>
      </c>
      <c r="D61" s="16">
        <v>2563</v>
      </c>
      <c r="E61" s="17" t="s">
        <v>64</v>
      </c>
      <c r="F61" s="17" t="s">
        <v>65</v>
      </c>
      <c r="G61" s="17" t="s">
        <v>66</v>
      </c>
      <c r="H61" s="17" t="s">
        <v>67</v>
      </c>
      <c r="I61" s="17" t="s">
        <v>59</v>
      </c>
      <c r="J61" s="17"/>
    </row>
    <row r="62" spans="1:10" ht="15.75" customHeight="1">
      <c r="A62" s="25" t="s">
        <v>256</v>
      </c>
      <c r="B62" s="25" t="s">
        <v>261</v>
      </c>
      <c r="C62" s="15" t="s">
        <v>281</v>
      </c>
      <c r="D62" s="16">
        <v>2564</v>
      </c>
      <c r="E62" s="17" t="s">
        <v>97</v>
      </c>
      <c r="F62" s="17" t="s">
        <v>270</v>
      </c>
      <c r="G62" s="17" t="s">
        <v>283</v>
      </c>
      <c r="H62" s="17" t="s">
        <v>165</v>
      </c>
      <c r="I62" s="17" t="s">
        <v>166</v>
      </c>
      <c r="J62" s="17"/>
    </row>
    <row r="63" spans="1:10" ht="15.75" customHeight="1">
      <c r="A63" s="25" t="s">
        <v>256</v>
      </c>
      <c r="B63" s="25" t="s">
        <v>261</v>
      </c>
      <c r="C63" s="15" t="s">
        <v>287</v>
      </c>
      <c r="D63" s="16">
        <v>2564</v>
      </c>
      <c r="E63" s="17" t="s">
        <v>97</v>
      </c>
      <c r="F63" s="17" t="s">
        <v>270</v>
      </c>
      <c r="G63" s="17" t="s">
        <v>283</v>
      </c>
      <c r="H63" s="17" t="s">
        <v>165</v>
      </c>
      <c r="I63" s="17" t="s">
        <v>166</v>
      </c>
      <c r="J63" s="17"/>
    </row>
    <row r="64" spans="1:10" ht="15.75" customHeight="1">
      <c r="A64" s="25" t="s">
        <v>256</v>
      </c>
      <c r="B64" s="25" t="s">
        <v>261</v>
      </c>
      <c r="C64" s="15" t="s">
        <v>290</v>
      </c>
      <c r="D64" s="16">
        <v>2564</v>
      </c>
      <c r="E64" s="17" t="s">
        <v>97</v>
      </c>
      <c r="F64" s="17" t="s">
        <v>292</v>
      </c>
      <c r="G64" s="17" t="s">
        <v>188</v>
      </c>
      <c r="H64" s="17" t="s">
        <v>165</v>
      </c>
      <c r="I64" s="17" t="s">
        <v>166</v>
      </c>
      <c r="J64" s="17"/>
    </row>
    <row r="65" spans="1:10" ht="15.75" customHeight="1">
      <c r="A65" s="25" t="s">
        <v>256</v>
      </c>
      <c r="B65" s="25" t="s">
        <v>261</v>
      </c>
      <c r="C65" s="15" t="s">
        <v>432</v>
      </c>
      <c r="D65" s="16">
        <v>2565</v>
      </c>
      <c r="E65" s="17" t="s">
        <v>194</v>
      </c>
      <c r="F65" s="17" t="s">
        <v>195</v>
      </c>
      <c r="G65" s="17" t="s">
        <v>360</v>
      </c>
      <c r="H65" s="17" t="s">
        <v>339</v>
      </c>
      <c r="I65" s="17" t="s">
        <v>166</v>
      </c>
      <c r="J65" s="17"/>
    </row>
    <row r="66" spans="1:10" ht="15.75" customHeight="1">
      <c r="A66" s="25" t="s">
        <v>256</v>
      </c>
      <c r="B66" s="25" t="s">
        <v>261</v>
      </c>
      <c r="C66" s="15" t="s">
        <v>435</v>
      </c>
      <c r="D66" s="16">
        <v>2565</v>
      </c>
      <c r="E66" s="17" t="s">
        <v>194</v>
      </c>
      <c r="F66" s="17" t="s">
        <v>195</v>
      </c>
      <c r="G66" s="17" t="s">
        <v>360</v>
      </c>
      <c r="H66" s="17" t="s">
        <v>339</v>
      </c>
      <c r="I66" s="17" t="s">
        <v>166</v>
      </c>
      <c r="J66" s="17"/>
    </row>
    <row r="67" spans="1:10" ht="15.75" customHeight="1">
      <c r="A67" s="26" t="s">
        <v>256</v>
      </c>
      <c r="B67" s="26" t="s">
        <v>257</v>
      </c>
      <c r="C67" s="15" t="s">
        <v>162</v>
      </c>
      <c r="D67" s="16">
        <v>2563</v>
      </c>
      <c r="E67" s="17" t="s">
        <v>64</v>
      </c>
      <c r="F67" s="17" t="s">
        <v>81</v>
      </c>
      <c r="G67" s="17" t="s">
        <v>164</v>
      </c>
      <c r="H67" s="17" t="s">
        <v>165</v>
      </c>
      <c r="I67" s="17" t="s">
        <v>166</v>
      </c>
      <c r="J67" s="17"/>
    </row>
    <row r="68" spans="1:10" ht="15.75" customHeight="1">
      <c r="A68" s="27" t="s">
        <v>256</v>
      </c>
      <c r="B68" s="27" t="s">
        <v>489</v>
      </c>
      <c r="C68" s="15" t="s">
        <v>123</v>
      </c>
      <c r="D68" s="16">
        <v>2562</v>
      </c>
      <c r="E68" s="17" t="s">
        <v>125</v>
      </c>
      <c r="F68" s="17" t="s">
        <v>56</v>
      </c>
      <c r="G68" s="17"/>
      <c r="H68" s="17" t="s">
        <v>121</v>
      </c>
      <c r="I68" s="17" t="s">
        <v>83</v>
      </c>
      <c r="J68" s="17"/>
    </row>
    <row r="69" spans="1:10" ht="15.75" customHeight="1">
      <c r="A69" s="27" t="s">
        <v>256</v>
      </c>
      <c r="B69" s="27" t="s">
        <v>489</v>
      </c>
      <c r="C69" s="15" t="s">
        <v>127</v>
      </c>
      <c r="D69" s="16">
        <v>2562</v>
      </c>
      <c r="E69" s="17" t="s">
        <v>129</v>
      </c>
      <c r="F69" s="17" t="s">
        <v>130</v>
      </c>
      <c r="G69" s="17"/>
      <c r="H69" s="17" t="s">
        <v>121</v>
      </c>
      <c r="I69" s="17" t="s">
        <v>83</v>
      </c>
      <c r="J69" s="17"/>
    </row>
    <row r="70" spans="1:10" ht="15.75" customHeight="1">
      <c r="A70" s="27" t="s">
        <v>256</v>
      </c>
      <c r="B70" s="27" t="s">
        <v>489</v>
      </c>
      <c r="C70" s="15" t="s">
        <v>485</v>
      </c>
      <c r="D70" s="16">
        <v>2562</v>
      </c>
      <c r="E70" s="17" t="s">
        <v>138</v>
      </c>
      <c r="F70" s="17" t="s">
        <v>139</v>
      </c>
      <c r="G70" s="17"/>
      <c r="H70" s="17" t="s">
        <v>121</v>
      </c>
      <c r="I70" s="17" t="s">
        <v>83</v>
      </c>
      <c r="J70" s="17"/>
    </row>
    <row r="71" spans="1:10">
      <c r="A71" s="10"/>
      <c r="B71" s="10"/>
      <c r="C71" s="10"/>
      <c r="D71" s="10"/>
      <c r="E71" s="10"/>
      <c r="F71" s="10"/>
      <c r="G71" s="10"/>
      <c r="H71" s="10"/>
      <c r="I71" s="10"/>
      <c r="J71" s="10"/>
    </row>
  </sheetData>
  <autoFilter ref="A2:J2" xr:uid="{00000000-0009-0000-0000-000006000000}"/>
  <hyperlinks>
    <hyperlink ref="C3" r:id="rId1" display="https://emenscr.nesdc.go.th/viewer/view.html?id=5b1e3301916f477e3991eb6f&amp;username=mot08051" xr:uid="{00000000-0004-0000-0600-000000000000}"/>
    <hyperlink ref="C4" r:id="rId2" display="https://emenscr.nesdc.go.th/viewer/view.html?id=5b1ea0e3916f477e3991ebb4&amp;username=mod02021" xr:uid="{00000000-0004-0000-0600-000001000000}"/>
    <hyperlink ref="C18" r:id="rId3" display="https://emenscr.nesdc.go.th/viewer/view.html?id=5b1f2ae07587e67e2e720f02&amp;username=mod02021" xr:uid="{00000000-0004-0000-0600-000002000000}"/>
    <hyperlink ref="C5" r:id="rId4" display="https://emenscr.nesdc.go.th/viewer/view.html?id=5b20e460ea79507e38d7c97e&amp;username=mof06011" xr:uid="{00000000-0004-0000-0600-000003000000}"/>
    <hyperlink ref="C61" r:id="rId5" display="https://emenscr.nesdc.go.th/viewer/view.html?id=5b28d5bac9200505a04dff23&amp;username=mof05981" xr:uid="{00000000-0004-0000-0600-000004000000}"/>
    <hyperlink ref="C6" r:id="rId6" display="https://emenscr.nesdc.go.th/viewer/view.html?id=5b331276c1359b40727b45a0&amp;username=mdes0202011" xr:uid="{00000000-0004-0000-0600-000005000000}"/>
    <hyperlink ref="C24" r:id="rId7" display="https://emenscr.nesdc.go.th/viewer/view.html?id=5b879f0a8419180f2e67afa9&amp;username=coj0151" xr:uid="{00000000-0004-0000-0600-000006000000}"/>
    <hyperlink ref="C19" r:id="rId8" display="https://emenscr.nesdc.go.th/viewer/view.html?id=5bdfcbb97de3c605ae4161a6&amp;username=police000711" xr:uid="{00000000-0004-0000-0600-000007000000}"/>
    <hyperlink ref="C11" r:id="rId9" display="https://emenscr.nesdc.go.th/viewer/view.html?id=5c04dea4e1033840d277034a&amp;username=ago00061" xr:uid="{00000000-0004-0000-0600-000008000000}"/>
    <hyperlink ref="C21" r:id="rId10" display="https://emenscr.nesdc.go.th/viewer/view.html?id=5c52703a339edb2eebb96fd3&amp;username=krisdika09011" xr:uid="{00000000-0004-0000-0600-000009000000}"/>
    <hyperlink ref="C28" r:id="rId11" display="https://emenscr.nesdc.go.th/viewer/view.html?id=5c527447339edb2eebb96fdf&amp;username=krisdika09011" xr:uid="{00000000-0004-0000-0600-00000A000000}"/>
    <hyperlink ref="C7" r:id="rId12" display="https://emenscr.nesdc.go.th/viewer/view.html?id=5c527f1c4819522ef1ca2bca&amp;username=krisdika09011" xr:uid="{00000000-0004-0000-0600-00000B000000}"/>
    <hyperlink ref="C60" r:id="rId13" display="https://emenscr.nesdc.go.th/viewer/view.html?id=5c85da55648eef5b706ebb63&amp;username=constitutionalcourt00101" xr:uid="{00000000-0004-0000-0600-00000C000000}"/>
    <hyperlink ref="C68" r:id="rId14" display="https://emenscr.nesdc.go.th/viewer/view.html?id=5cc2b9bcf78b133fe6b14f68&amp;username=constitutionalcourt00101" xr:uid="{00000000-0004-0000-0600-00000D000000}"/>
    <hyperlink ref="C69" r:id="rId15" display="https://emenscr.nesdc.go.th/viewer/view.html?id=5cc2c0e0f78b133fe6b14f71&amp;username=constitutionalcourt00101" xr:uid="{00000000-0004-0000-0600-00000E000000}"/>
    <hyperlink ref="C8" r:id="rId16" display="https://emenscr.nesdc.go.th/viewer/view.html?id=5cca0e8fa392573fe1bc722a&amp;username=constitutionalcourt00101" xr:uid="{00000000-0004-0000-0600-00000F000000}"/>
    <hyperlink ref="C70" r:id="rId17" display="https://emenscr.nesdc.go.th/viewer/view.html?id=5cca13a47a930d3fec2636e0&amp;username=constitutionalcourt00101" xr:uid="{00000000-0004-0000-0600-000010000000}"/>
    <hyperlink ref="C9" r:id="rId18" display="https://emenscr.nesdc.go.th/viewer/view.html?id=5d775ff176d3e02e001a273e&amp;username=m-society02021" xr:uid="{00000000-0004-0000-0600-000011000000}"/>
    <hyperlink ref="C52" r:id="rId19" display="https://emenscr.nesdc.go.th/viewer/view.html?id=5db90ac2ddf85f0a3f403920&amp;username=mol04091" xr:uid="{00000000-0004-0000-0600-000012000000}"/>
    <hyperlink ref="C10" r:id="rId20" display="https://emenscr.nesdc.go.th/viewer/view.html?id=5dbfa6e3618d7a030c89be9e&amp;username=kpru053621" xr:uid="{00000000-0004-0000-0600-000013000000}"/>
    <hyperlink ref="C67" r:id="rId21" display="https://emenscr.nesdc.go.th/viewer/view.html?id=5dedfeb1a4f65846b25d43e7&amp;username=moj08181" xr:uid="{00000000-0004-0000-0600-000014000000}"/>
    <hyperlink ref="C22" r:id="rId22" display="https://emenscr.nesdc.go.th/viewer/view.html?id=5dfca7044a6018148125f8bb&amp;username=moe040071" xr:uid="{00000000-0004-0000-0600-000015000000}"/>
    <hyperlink ref="C25" r:id="rId23" display="https://emenscr.nesdc.go.th/viewer/view.html?id=5e0ed4a54686c20174729832&amp;username=moph10111" xr:uid="{00000000-0004-0000-0600-000016000000}"/>
    <hyperlink ref="C23" r:id="rId24" display="https://emenscr.nesdc.go.th/viewer/view.html?id=5f06782f6fda33521e67b3ca&amp;username=moj08191" xr:uid="{00000000-0004-0000-0600-000017000000}"/>
    <hyperlink ref="C53" r:id="rId25" display="https://emenscr.nesdc.go.th/viewer/view.html?id=5f23d4446a665051adb26a09&amp;username=cmu659351" xr:uid="{00000000-0004-0000-0600-000018000000}"/>
    <hyperlink ref="C29" r:id="rId26" display="https://emenscr.nesdc.go.th/viewer/view.html?id=5fbccd049a014c2a732f73e1&amp;username=moc07021" xr:uid="{00000000-0004-0000-0600-000019000000}"/>
    <hyperlink ref="C30" r:id="rId27" display="https://emenscr.nesdc.go.th/viewer/view.html?id=5fe2c4caea2eef1b27a27887&amp;username=moj08021" xr:uid="{00000000-0004-0000-0600-00001A000000}"/>
    <hyperlink ref="C62" r:id="rId28" display="https://emenscr.nesdc.go.th/viewer/view.html?id=5fe2c5fcadb90d1b2adda9ca&amp;username=moj08141" xr:uid="{00000000-0004-0000-0600-00001B000000}"/>
    <hyperlink ref="C26" r:id="rId29" display="https://emenscr.nesdc.go.th/viewer/view.html?id=5fe2ca858ae2fc1b311d25d1&amp;username=moj08191" xr:uid="{00000000-0004-0000-0600-00001C000000}"/>
    <hyperlink ref="C63" r:id="rId30" display="https://emenscr.nesdc.go.th/viewer/view.html?id=5fe2d6a5ea2eef1b27a278d6&amp;username=moj08141" xr:uid="{00000000-0004-0000-0600-00001D000000}"/>
    <hyperlink ref="C64" r:id="rId31" display="https://emenscr.nesdc.go.th/viewer/view.html?id=5fe30cfdea2eef1b27a27a1f&amp;username=moj08191" xr:uid="{00000000-0004-0000-0600-00001E000000}"/>
    <hyperlink ref="C12" r:id="rId32" display="https://emenscr.nesdc.go.th/viewer/view.html?id=5fe311ddea2eef1b27a27a38&amp;username=moe03041" xr:uid="{00000000-0004-0000-0600-00001F000000}"/>
    <hyperlink ref="C27" r:id="rId33" display="https://emenscr.nesdc.go.th/viewer/view.html?id=5fe3132c0573ae1b28632739&amp;username=moj08191" xr:uid="{00000000-0004-0000-0600-000020000000}"/>
    <hyperlink ref="C13" r:id="rId34" display="https://emenscr.nesdc.go.th/viewer/view.html?id=5fe436308838350dbfec9437&amp;username=moj08151" xr:uid="{00000000-0004-0000-0600-000021000000}"/>
    <hyperlink ref="C31" r:id="rId35" display="https://emenscr.nesdc.go.th/viewer/view.html?id=5fe45929de9699752bbf4919&amp;username=moj08151" xr:uid="{00000000-0004-0000-0600-000022000000}"/>
    <hyperlink ref="C32" r:id="rId36" display="https://emenscr.nesdc.go.th/viewer/view.html?id=5fe5e826937fc042b84c9b6a&amp;username=moj08181" xr:uid="{00000000-0004-0000-0600-000023000000}"/>
    <hyperlink ref="C54" r:id="rId37" display="https://emenscr.nesdc.go.th/viewer/view.html?id=5fffe38a2484306cc56a7a70&amp;username=sec261" xr:uid="{00000000-0004-0000-0600-000024000000}"/>
    <hyperlink ref="C55" r:id="rId38" display="https://emenscr.nesdc.go.th/viewer/view.html?id=600577054c8c2f1ca150db04&amp;username=sec241" xr:uid="{00000000-0004-0000-0600-000025000000}"/>
    <hyperlink ref="C33" r:id="rId39" display="https://emenscr.nesdc.go.th/viewer/view.html?id=601a1eb3242f142b6c6c088d&amp;username=moph10071" xr:uid="{00000000-0004-0000-0600-000026000000}"/>
    <hyperlink ref="C56" r:id="rId40" display="https://emenscr.nesdc.go.th/viewer/view.html?id=601ccec3c0248c15b754389c&amp;username=sec281" xr:uid="{00000000-0004-0000-0600-000027000000}"/>
    <hyperlink ref="C57" r:id="rId41" display="https://emenscr.nesdc.go.th/viewer/view.html?id=60802618c19cc01601b91c0d&amp;username=moj021081" xr:uid="{00000000-0004-0000-0600-000028000000}"/>
    <hyperlink ref="C34" r:id="rId42" display="https://emenscr.nesdc.go.th/viewer/view.html?id=60f7e143e957965d5fc0a3e5&amp;username=moj09051" xr:uid="{00000000-0004-0000-0600-000029000000}"/>
    <hyperlink ref="C38" r:id="rId43" display="https://emenscr.nesdc.go.th/viewer/view.html?id=60f9138ae957965d5fc0a493&amp;username=moj09051" xr:uid="{00000000-0004-0000-0600-00002A000000}"/>
    <hyperlink ref="C35" r:id="rId44" display="https://emenscr.nesdc.go.th/viewer/view.html?id=60f919b7eca5375d67d5d1d7&amp;username=moj09051" xr:uid="{00000000-0004-0000-0600-00002B000000}"/>
    <hyperlink ref="C36" r:id="rId45" display="https://emenscr.nesdc.go.th/viewer/view.html?id=60f91c6c3619905d593b9f8c&amp;username=moj09051" xr:uid="{00000000-0004-0000-0600-00002C000000}"/>
    <hyperlink ref="C37" r:id="rId46" display="https://emenscr.nesdc.go.th/viewer/view.html?id=60f9224feca5375d67d5d1f1&amp;username=moj09051" xr:uid="{00000000-0004-0000-0600-00002D000000}"/>
    <hyperlink ref="C58" r:id="rId47" display="https://emenscr.nesdc.go.th/viewer/view.html?id=6176979e9538f060ef14e228&amp;username=moj09051" xr:uid="{00000000-0004-0000-0600-00002E000000}"/>
    <hyperlink ref="C39" r:id="rId48" display="https://emenscr.nesdc.go.th/viewer/view.html?id=618248d6f828697512d269fa&amp;username=moc07021" xr:uid="{00000000-0004-0000-0600-00002F000000}"/>
    <hyperlink ref="C14" r:id="rId49" display="https://emenscr.nesdc.go.th/viewer/view.html?id=618b41301c41a9328354d55a&amp;username=constitutionalcourt00101" xr:uid="{00000000-0004-0000-0600-000030000000}"/>
    <hyperlink ref="C15" r:id="rId50" display="https://emenscr.nesdc.go.th/viewer/view.html?id=618b7fc8ceda15328416c0f2&amp;username=constitutionalcourt00101" xr:uid="{00000000-0004-0000-0600-000031000000}"/>
    <hyperlink ref="C20" r:id="rId51" display="https://emenscr.nesdc.go.th/viewer/view.html?id=618e04ff1501af4b23816497&amp;username=mol05051" xr:uid="{00000000-0004-0000-0600-000032000000}"/>
    <hyperlink ref="C16" r:id="rId52" display="https://emenscr.nesdc.go.th/viewer/view.html?id=6191ceb478f1114b28747c31&amp;username=constitutionalcourt00101" xr:uid="{00000000-0004-0000-0600-000033000000}"/>
    <hyperlink ref="C65" r:id="rId53" display="https://emenscr.nesdc.go.th/viewer/view.html?id=61a081e3960f7861c4d87b95&amp;username=moj020061" xr:uid="{00000000-0004-0000-0600-000034000000}"/>
    <hyperlink ref="C66" r:id="rId54" display="https://emenscr.nesdc.go.th/viewer/view.html?id=61a47d8577658f43f366814c&amp;username=moj020061" xr:uid="{00000000-0004-0000-0600-000035000000}"/>
    <hyperlink ref="C40" r:id="rId55" display="https://emenscr.nesdc.go.th/viewer/view.html?id=61a6e4597a9fbf43eacea592&amp;username=moj08181" xr:uid="{00000000-0004-0000-0600-000036000000}"/>
    <hyperlink ref="C41" r:id="rId56" display="https://emenscr.nesdc.go.th/viewer/view.html?id=61b0635f46d3a6271aae2376&amp;username=moj08091" xr:uid="{00000000-0004-0000-0600-000037000000}"/>
    <hyperlink ref="C42" r:id="rId57" display="https://emenscr.nesdc.go.th/viewer/view.html?id=61b17853d52e740ca37b8fc9&amp;username=moj08021" xr:uid="{00000000-0004-0000-0600-000038000000}"/>
    <hyperlink ref="C50" r:id="rId58" display="https://emenscr.nesdc.go.th/viewer/view.html?id=61b1bb3720af770c9d9bf68b&amp;username=moj08141" xr:uid="{00000000-0004-0000-0600-000039000000}"/>
    <hyperlink ref="C43" r:id="rId59" display="https://emenscr.nesdc.go.th/viewer/view.html?id=61b1be8920af770c9d9bf69d&amp;username=moj08141" xr:uid="{00000000-0004-0000-0600-00003A000000}"/>
    <hyperlink ref="C17" r:id="rId60" display="https://emenscr.nesdc.go.th/viewer/view.html?id=61b6c37ad52e740ca37b91b0&amp;username=moj08011" xr:uid="{00000000-0004-0000-0600-00003B000000}"/>
    <hyperlink ref="C51" r:id="rId61" display="https://emenscr.nesdc.go.th/viewer/view.html?id=61b6ffefb5d2fc0ca4dd0900&amp;username=moj08291" xr:uid="{00000000-0004-0000-0600-00003C000000}"/>
    <hyperlink ref="C44" r:id="rId62" display="https://emenscr.nesdc.go.th/viewer/view.html?id=61b70dadf3473f0ca7a6c613&amp;username=moj08031" xr:uid="{00000000-0004-0000-0600-00003D000000}"/>
    <hyperlink ref="C59" r:id="rId63" display="https://emenscr.nesdc.go.th/viewer/view.html?id=61c0008f08c049623464db44&amp;username=moj08151" xr:uid="{00000000-0004-0000-0600-00003E000000}"/>
    <hyperlink ref="C45" r:id="rId64" display="https://emenscr.nesdc.go.th/viewer/view.html?id=61c1847ec326516233cedb8f&amp;username=moj08151" xr:uid="{00000000-0004-0000-0600-00003F000000}"/>
    <hyperlink ref="C46" r:id="rId65" display="https://emenscr.nesdc.go.th/viewer/view.html?id=61c42f3b5203dc33e5cb5025&amp;username=moj08151" xr:uid="{00000000-0004-0000-0600-000040000000}"/>
    <hyperlink ref="C47" r:id="rId66" display="https://emenscr.nesdc.go.th/viewer/view.html?id=61c43403f54f5733e49b4573&amp;username=moj08151" xr:uid="{00000000-0004-0000-0600-000041000000}"/>
    <hyperlink ref="C48" r:id="rId67" display="https://emenscr.nesdc.go.th/viewer/view.html?id=61c4371ecf8d3033eb3ef769&amp;username=moj08151" xr:uid="{00000000-0004-0000-0600-000042000000}"/>
    <hyperlink ref="C49" r:id="rId68" display="https://emenscr.nesdc.go.th/viewer/view.html?id=61c43a5a5203dc33e5cb504a&amp;username=moj08151" xr:uid="{00000000-0004-0000-0600-000043000000}"/>
  </hyperlinks>
  <pageMargins left="0.7" right="0.7" top="0.75" bottom="0.75" header="0.3" footer="0.3"/>
  <pageSetup paperSize="9" orientation="portrait" r:id="rId69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S269"/>
  <sheetViews>
    <sheetView topLeftCell="I1" zoomScale="80" zoomScaleNormal="80" workbookViewId="0">
      <pane ySplit="2" topLeftCell="A258" activePane="bottomLeft" state="frozen"/>
      <selection activeCell="B1" sqref="B1"/>
      <selection pane="bottomLeft" activeCell="M227" sqref="M227:M269"/>
    </sheetView>
  </sheetViews>
  <sheetFormatPr defaultColWidth="9.1796875" defaultRowHeight="23.5"/>
  <cols>
    <col min="1" max="3" width="32" style="63" customWidth="1"/>
    <col min="4" max="4" width="20.81640625" style="19" bestFit="1" customWidth="1"/>
    <col min="5" max="5" width="64.81640625" style="77" customWidth="1"/>
    <col min="6" max="6" width="90.81640625" style="19" customWidth="1"/>
    <col min="7" max="7" width="64.81640625" style="63" customWidth="1"/>
    <col min="8" max="8" width="16.1796875" style="42" customWidth="1"/>
    <col min="9" max="9" width="28.1796875" style="63" customWidth="1"/>
    <col min="10" max="10" width="27" style="63" customWidth="1"/>
    <col min="11" max="11" width="46.81640625" style="63" customWidth="1"/>
    <col min="12" max="13" width="54" style="63" customWidth="1"/>
    <col min="14" max="14" width="41.81640625" style="63" customWidth="1"/>
    <col min="15" max="16" width="32" style="63" customWidth="1"/>
    <col min="17" max="17" width="78.1796875" style="63" bestFit="1" customWidth="1"/>
    <col min="18" max="18" width="19.08984375" style="63" customWidth="1"/>
    <col min="19" max="16384" width="9.1796875" style="19"/>
  </cols>
  <sheetData>
    <row r="1" spans="1:19" ht="41">
      <c r="D1" s="28" t="s">
        <v>493</v>
      </c>
      <c r="E1" s="81"/>
      <c r="F1" s="38"/>
      <c r="G1" s="78"/>
    </row>
    <row r="2" spans="1:19" s="69" customFormat="1" ht="22" customHeight="1">
      <c r="A2" s="62" t="s">
        <v>22</v>
      </c>
      <c r="B2" s="62" t="s">
        <v>23</v>
      </c>
      <c r="C2" s="108" t="s">
        <v>1299</v>
      </c>
      <c r="D2" s="68" t="s">
        <v>2</v>
      </c>
      <c r="E2" s="79" t="s">
        <v>3</v>
      </c>
      <c r="F2" s="68" t="s">
        <v>3</v>
      </c>
      <c r="G2" s="79" t="s">
        <v>7</v>
      </c>
      <c r="H2" s="46" t="s">
        <v>488</v>
      </c>
      <c r="I2" s="61" t="s">
        <v>14</v>
      </c>
      <c r="J2" s="61" t="s">
        <v>15</v>
      </c>
      <c r="K2" s="61" t="s">
        <v>18</v>
      </c>
      <c r="L2" s="61" t="s">
        <v>19</v>
      </c>
      <c r="M2" s="61" t="s">
        <v>1297</v>
      </c>
      <c r="N2" s="61" t="s">
        <v>20</v>
      </c>
      <c r="O2" s="61" t="s">
        <v>21</v>
      </c>
      <c r="P2" s="62" t="s">
        <v>1307</v>
      </c>
      <c r="Q2" s="62" t="s">
        <v>1306</v>
      </c>
      <c r="R2" s="61" t="s">
        <v>1305</v>
      </c>
    </row>
    <row r="3" spans="1:19" s="69" customFormat="1" ht="22" customHeight="1">
      <c r="A3" s="120" t="s">
        <v>1304</v>
      </c>
      <c r="B3" s="120" t="s">
        <v>879</v>
      </c>
      <c r="C3" s="113" t="s">
        <v>1300</v>
      </c>
      <c r="D3" s="111" t="s">
        <v>25</v>
      </c>
      <c r="E3" s="111" t="s">
        <v>26</v>
      </c>
      <c r="F3" s="111" t="s">
        <v>26</v>
      </c>
      <c r="G3" s="111" t="s">
        <v>28</v>
      </c>
      <c r="H3" s="117">
        <v>2560</v>
      </c>
      <c r="I3" s="111" t="s">
        <v>33</v>
      </c>
      <c r="J3" s="111" t="s">
        <v>34</v>
      </c>
      <c r="K3" s="111" t="s">
        <v>35</v>
      </c>
      <c r="L3" s="111" t="s">
        <v>36</v>
      </c>
      <c r="M3" s="111" t="s">
        <v>1317</v>
      </c>
      <c r="N3" s="111" t="s">
        <v>37</v>
      </c>
      <c r="O3" s="111"/>
      <c r="P3" s="111"/>
      <c r="Q3" s="111"/>
      <c r="R3" s="111" t="s">
        <v>387</v>
      </c>
    </row>
    <row r="4" spans="1:19" s="69" customFormat="1" ht="22" customHeight="1">
      <c r="A4" s="120" t="s">
        <v>1304</v>
      </c>
      <c r="B4" s="120" t="s">
        <v>879</v>
      </c>
      <c r="C4" s="113" t="s">
        <v>1300</v>
      </c>
      <c r="D4" s="59" t="s">
        <v>47</v>
      </c>
      <c r="E4" s="59" t="s">
        <v>48</v>
      </c>
      <c r="F4" s="59" t="s">
        <v>48</v>
      </c>
      <c r="G4" s="59" t="s">
        <v>28</v>
      </c>
      <c r="H4" s="112">
        <v>2561</v>
      </c>
      <c r="I4" s="59" t="s">
        <v>50</v>
      </c>
      <c r="J4" s="59" t="s">
        <v>51</v>
      </c>
      <c r="K4" s="59" t="s">
        <v>44</v>
      </c>
      <c r="L4" s="59" t="s">
        <v>45</v>
      </c>
      <c r="M4" s="111" t="s">
        <v>1318</v>
      </c>
      <c r="N4" s="59" t="s">
        <v>46</v>
      </c>
      <c r="O4" s="59"/>
      <c r="P4" s="59"/>
      <c r="Q4" s="59"/>
      <c r="R4" s="59" t="s">
        <v>1313</v>
      </c>
    </row>
    <row r="5" spans="1:19" s="69" customFormat="1" ht="22" customHeight="1">
      <c r="A5" s="120" t="s">
        <v>1304</v>
      </c>
      <c r="B5" s="120" t="s">
        <v>879</v>
      </c>
      <c r="C5" s="113" t="s">
        <v>1300</v>
      </c>
      <c r="D5" s="59" t="s">
        <v>85</v>
      </c>
      <c r="E5" s="59" t="s">
        <v>86</v>
      </c>
      <c r="F5" s="59" t="s">
        <v>86</v>
      </c>
      <c r="G5" s="59" t="s">
        <v>87</v>
      </c>
      <c r="H5" s="112">
        <v>2561</v>
      </c>
      <c r="I5" s="59" t="s">
        <v>89</v>
      </c>
      <c r="J5" s="59" t="s">
        <v>56</v>
      </c>
      <c r="K5" s="59" t="s">
        <v>90</v>
      </c>
      <c r="L5" s="59" t="s">
        <v>91</v>
      </c>
      <c r="M5" s="111" t="s">
        <v>1320</v>
      </c>
      <c r="N5" s="59" t="s">
        <v>92</v>
      </c>
      <c r="O5" s="59"/>
      <c r="P5" s="59"/>
      <c r="Q5" s="59"/>
      <c r="R5" s="59" t="s">
        <v>1313</v>
      </c>
    </row>
    <row r="6" spans="1:19" s="69" customFormat="1" ht="22" customHeight="1">
      <c r="A6" s="120" t="s">
        <v>1304</v>
      </c>
      <c r="B6" s="120" t="s">
        <v>879</v>
      </c>
      <c r="C6" s="113" t="s">
        <v>1300</v>
      </c>
      <c r="D6" s="59" t="s">
        <v>53</v>
      </c>
      <c r="E6" s="59" t="s">
        <v>54</v>
      </c>
      <c r="F6" s="59" t="s">
        <v>54</v>
      </c>
      <c r="G6" s="59" t="s">
        <v>28</v>
      </c>
      <c r="H6" s="112">
        <v>2562</v>
      </c>
      <c r="I6" s="59" t="s">
        <v>42</v>
      </c>
      <c r="J6" s="59" t="s">
        <v>56</v>
      </c>
      <c r="K6" s="59" t="s">
        <v>57</v>
      </c>
      <c r="L6" s="59" t="s">
        <v>58</v>
      </c>
      <c r="M6" s="111" t="s">
        <v>1321</v>
      </c>
      <c r="N6" s="59" t="s">
        <v>59</v>
      </c>
      <c r="O6" s="59"/>
      <c r="P6" s="59"/>
      <c r="Q6" s="59"/>
      <c r="R6" s="59" t="s">
        <v>387</v>
      </c>
    </row>
    <row r="7" spans="1:19" s="69" customFormat="1" ht="22" customHeight="1">
      <c r="A7" s="120" t="s">
        <v>1304</v>
      </c>
      <c r="B7" s="120" t="s">
        <v>879</v>
      </c>
      <c r="C7" s="113" t="s">
        <v>1300</v>
      </c>
      <c r="D7" s="59" t="s">
        <v>69</v>
      </c>
      <c r="E7" s="59" t="s">
        <v>70</v>
      </c>
      <c r="F7" s="59" t="s">
        <v>70</v>
      </c>
      <c r="G7" s="59" t="s">
        <v>28</v>
      </c>
      <c r="H7" s="112">
        <v>2562</v>
      </c>
      <c r="I7" s="59" t="s">
        <v>42</v>
      </c>
      <c r="J7" s="59" t="s">
        <v>56</v>
      </c>
      <c r="K7" s="59" t="s">
        <v>72</v>
      </c>
      <c r="L7" s="59" t="s">
        <v>73</v>
      </c>
      <c r="M7" s="111" t="s">
        <v>1322</v>
      </c>
      <c r="N7" s="59" t="s">
        <v>74</v>
      </c>
      <c r="O7" s="59"/>
      <c r="P7" s="59"/>
      <c r="Q7" s="59"/>
      <c r="R7" s="59" t="s">
        <v>387</v>
      </c>
    </row>
    <row r="8" spans="1:19" s="69" customFormat="1" ht="22" customHeight="1">
      <c r="A8" s="120" t="s">
        <v>1304</v>
      </c>
      <c r="B8" s="120" t="s">
        <v>879</v>
      </c>
      <c r="C8" s="113" t="s">
        <v>1300</v>
      </c>
      <c r="D8" s="59" t="s">
        <v>114</v>
      </c>
      <c r="E8" s="59" t="s">
        <v>115</v>
      </c>
      <c r="F8" s="59" t="s">
        <v>115</v>
      </c>
      <c r="G8" s="59" t="s">
        <v>28</v>
      </c>
      <c r="H8" s="112">
        <v>2562</v>
      </c>
      <c r="I8" s="59" t="s">
        <v>42</v>
      </c>
      <c r="J8" s="59" t="s">
        <v>113</v>
      </c>
      <c r="K8" s="59" t="s">
        <v>105</v>
      </c>
      <c r="L8" s="59" t="s">
        <v>106</v>
      </c>
      <c r="M8" s="111" t="s">
        <v>1323</v>
      </c>
      <c r="N8" s="59" t="s">
        <v>107</v>
      </c>
      <c r="O8" s="59"/>
      <c r="P8" s="59"/>
      <c r="Q8" s="59"/>
      <c r="R8" s="59" t="s">
        <v>387</v>
      </c>
    </row>
    <row r="9" spans="1:19" s="69" customFormat="1" ht="22" customHeight="1">
      <c r="A9" s="120" t="s">
        <v>1304</v>
      </c>
      <c r="B9" s="120" t="s">
        <v>879</v>
      </c>
      <c r="C9" s="113" t="s">
        <v>1300</v>
      </c>
      <c r="D9" s="59" t="s">
        <v>131</v>
      </c>
      <c r="E9" s="59" t="s">
        <v>484</v>
      </c>
      <c r="F9" s="59" t="s">
        <v>484</v>
      </c>
      <c r="G9" s="59" t="s">
        <v>28</v>
      </c>
      <c r="H9" s="112">
        <v>2562</v>
      </c>
      <c r="I9" s="59" t="s">
        <v>134</v>
      </c>
      <c r="J9" s="59" t="s">
        <v>130</v>
      </c>
      <c r="K9" s="59"/>
      <c r="L9" s="59" t="s">
        <v>121</v>
      </c>
      <c r="M9" s="111" t="s">
        <v>1309</v>
      </c>
      <c r="N9" s="59" t="s">
        <v>83</v>
      </c>
      <c r="O9" s="59"/>
      <c r="P9" s="59"/>
      <c r="Q9" s="59"/>
      <c r="R9" s="59" t="s">
        <v>387</v>
      </c>
    </row>
    <row r="10" spans="1:19" s="69" customFormat="1" ht="22" customHeight="1">
      <c r="A10" s="120" t="s">
        <v>1304</v>
      </c>
      <c r="B10" s="120" t="s">
        <v>879</v>
      </c>
      <c r="C10" s="113" t="s">
        <v>1300</v>
      </c>
      <c r="D10" s="59" t="s">
        <v>141</v>
      </c>
      <c r="E10" s="59" t="s">
        <v>142</v>
      </c>
      <c r="F10" s="59" t="s">
        <v>142</v>
      </c>
      <c r="G10" s="59" t="s">
        <v>28</v>
      </c>
      <c r="H10" s="112">
        <v>2562</v>
      </c>
      <c r="I10" s="59" t="s">
        <v>42</v>
      </c>
      <c r="J10" s="59" t="s">
        <v>56</v>
      </c>
      <c r="K10" s="59" t="s">
        <v>72</v>
      </c>
      <c r="L10" s="59" t="s">
        <v>1316</v>
      </c>
      <c r="M10" s="111" t="s">
        <v>1324</v>
      </c>
      <c r="N10" s="59" t="s">
        <v>145</v>
      </c>
      <c r="O10" s="59"/>
      <c r="P10" s="59"/>
      <c r="Q10" s="59"/>
      <c r="R10" s="59" t="s">
        <v>387</v>
      </c>
    </row>
    <row r="11" spans="1:19" s="69" customFormat="1" ht="22" customHeight="1">
      <c r="A11" s="120" t="s">
        <v>1304</v>
      </c>
      <c r="B11" s="120" t="s">
        <v>879</v>
      </c>
      <c r="C11" s="113" t="s">
        <v>1300</v>
      </c>
      <c r="D11" s="59" t="s">
        <v>154</v>
      </c>
      <c r="E11" s="59" t="s">
        <v>155</v>
      </c>
      <c r="F11" s="59" t="s">
        <v>155</v>
      </c>
      <c r="G11" s="59" t="s">
        <v>87</v>
      </c>
      <c r="H11" s="112">
        <v>2562</v>
      </c>
      <c r="I11" s="59" t="s">
        <v>42</v>
      </c>
      <c r="J11" s="59" t="s">
        <v>56</v>
      </c>
      <c r="K11" s="59" t="s">
        <v>157</v>
      </c>
      <c r="L11" s="59" t="s">
        <v>158</v>
      </c>
      <c r="M11" s="111" t="s">
        <v>1325</v>
      </c>
      <c r="N11" s="59" t="s">
        <v>159</v>
      </c>
      <c r="O11" s="59"/>
      <c r="P11" s="59"/>
      <c r="Q11" s="59"/>
      <c r="R11" s="59" t="s">
        <v>387</v>
      </c>
    </row>
    <row r="12" spans="1:19" s="69" customFormat="1" ht="22" customHeight="1">
      <c r="A12" s="120" t="s">
        <v>1304</v>
      </c>
      <c r="B12" s="120" t="s">
        <v>879</v>
      </c>
      <c r="C12" s="113" t="s">
        <v>1300</v>
      </c>
      <c r="D12" s="59" t="s">
        <v>94</v>
      </c>
      <c r="E12" s="59" t="s">
        <v>95</v>
      </c>
      <c r="F12" s="59" t="s">
        <v>95</v>
      </c>
      <c r="G12" s="59" t="s">
        <v>28</v>
      </c>
      <c r="H12" s="112">
        <v>2563</v>
      </c>
      <c r="I12" s="59" t="s">
        <v>64</v>
      </c>
      <c r="J12" s="59" t="s">
        <v>97</v>
      </c>
      <c r="K12" s="59" t="s">
        <v>98</v>
      </c>
      <c r="L12" s="59" t="s">
        <v>99</v>
      </c>
      <c r="M12" s="111" t="s">
        <v>1310</v>
      </c>
      <c r="N12" s="59" t="s">
        <v>100</v>
      </c>
      <c r="O12" s="59"/>
      <c r="P12" s="59"/>
      <c r="Q12" s="59"/>
      <c r="R12" s="59" t="s">
        <v>387</v>
      </c>
    </row>
    <row r="13" spans="1:19" s="69" customFormat="1" ht="22" customHeight="1">
      <c r="A13" s="120" t="s">
        <v>1304</v>
      </c>
      <c r="B13" s="120" t="s">
        <v>879</v>
      </c>
      <c r="C13" s="113" t="s">
        <v>1300</v>
      </c>
      <c r="D13" s="112" t="str">
        <f>'ทำการ 220102_use'!A159</f>
        <v>ศธ0304-64-0003</v>
      </c>
      <c r="E13" s="118" t="str">
        <f t="shared" ref="E13:E40" si="0">HYPERLINK(Q13,F13)</f>
        <v>โครงการส่งเสริมความรู้ด้านกฎหมายการศึกษาและกฎหมายที่เกี่ยวข้อง</v>
      </c>
      <c r="F13" s="112" t="str">
        <f>'ทำการ 220102_use'!C159</f>
        <v>โครงการส่งเสริมความรู้ด้านกฎหมายการศึกษาและกฎหมายที่เกี่ยวข้อง</v>
      </c>
      <c r="G13" s="112" t="str">
        <f>'ทำการ 220102_use'!D159</f>
        <v>ด้านการปรับสมดุลและพัฒนาระบบการบริหารจัดการภาครัฐ</v>
      </c>
      <c r="H13" s="112">
        <f>'ทำการ 220102_use'!E159</f>
        <v>2564</v>
      </c>
      <c r="I13" s="112" t="str">
        <f>'ทำการ 220102_use'!F159</f>
        <v>ตุลาคม 2563</v>
      </c>
      <c r="J13" s="112" t="str">
        <f>'ทำการ 220102_use'!G159</f>
        <v>กันยายน 2564</v>
      </c>
      <c r="K13" s="112" t="str">
        <f>'ทำการ 220102_use'!H159</f>
        <v>สำนักพัฒนากฎหมายการศึกษา</v>
      </c>
      <c r="L13" s="112" t="str">
        <f>'ทำการ 220102_use'!I159</f>
        <v>สำนักงานเลขาธิการสภาการศึกษา</v>
      </c>
      <c r="M13" s="112" t="str">
        <f>'ทำการ 220102_use'!J159</f>
        <v>สกศ.</v>
      </c>
      <c r="N13" s="112" t="str">
        <f>'ทำการ 220102_use'!K159</f>
        <v>กระทรวงศึกษาธิการ</v>
      </c>
      <c r="O13" s="112" t="str">
        <f>'ทำการ 220102_use'!L159</f>
        <v>โครงการปกติ 2564</v>
      </c>
      <c r="P13" s="113">
        <f>'ทำการ 220102_use'!P159</f>
        <v>0</v>
      </c>
      <c r="Q13" s="119" t="s">
        <v>1258</v>
      </c>
      <c r="R13" s="112" t="str">
        <f>'ทำการ 220102_use'!R159</f>
        <v>220102F0102</v>
      </c>
    </row>
    <row r="14" spans="1:19" s="69" customFormat="1" ht="22" customHeight="1">
      <c r="A14" s="120" t="s">
        <v>1304</v>
      </c>
      <c r="B14" s="120" t="s">
        <v>879</v>
      </c>
      <c r="C14" s="113" t="s">
        <v>1300</v>
      </c>
      <c r="D14" s="112" t="str">
        <f>'ทำการ 220102_use'!A170</f>
        <v>ยธ 0815-64-0007</v>
      </c>
      <c r="E14" s="118" t="str">
        <f t="shared" si="0"/>
        <v>โครงการบูรณาการความร่วมมือเครือข่ายด้านการป้องกันการเกิดอาชญากรรมคดีพิเศษ</v>
      </c>
      <c r="F14" s="112" t="str">
        <f>'ทำการ 220102_use'!C170</f>
        <v>โครงการบูรณาการความร่วมมือเครือข่ายด้านการป้องกันการเกิดอาชญากรรมคดีพิเศษ</v>
      </c>
      <c r="G14" s="112" t="str">
        <f>'ทำการ 220102_use'!D170</f>
        <v>ด้านการปรับสมดุลและพัฒนาระบบการบริหารจัดการภาครัฐ</v>
      </c>
      <c r="H14" s="112">
        <f>'ทำการ 220102_use'!E170</f>
        <v>2564</v>
      </c>
      <c r="I14" s="112" t="str">
        <f>'ทำการ 220102_use'!F170</f>
        <v>ตุลาคม 2563</v>
      </c>
      <c r="J14" s="112" t="str">
        <f>'ทำการ 220102_use'!G170</f>
        <v>กันยายน 2564</v>
      </c>
      <c r="K14" s="112" t="str">
        <f>'ทำการ 220102_use'!H170</f>
        <v>กองนโยบายและยุทธศาสตร์</v>
      </c>
      <c r="L14" s="112" t="str">
        <f>'ทำการ 220102_use'!I170</f>
        <v>กรมสอบสวนคดีพิเศษ</v>
      </c>
      <c r="M14" s="112" t="str">
        <f>'ทำการ 220102_use'!J170</f>
        <v>DSI</v>
      </c>
      <c r="N14" s="112" t="str">
        <f>'ทำการ 220102_use'!K170</f>
        <v>กระทรวงยุติธรรม</v>
      </c>
      <c r="O14" s="112" t="str">
        <f>'ทำการ 220102_use'!L170</f>
        <v>โครงการปกติ 2564</v>
      </c>
      <c r="P14" s="113">
        <f>'ทำการ 220102_use'!P170</f>
        <v>0</v>
      </c>
      <c r="Q14" s="119" t="s">
        <v>1271</v>
      </c>
      <c r="R14" s="112" t="str">
        <f>'ทำการ 220102_use'!R170</f>
        <v>220102F0102</v>
      </c>
    </row>
    <row r="15" spans="1:19" s="69" customFormat="1" ht="22" customHeight="1">
      <c r="A15" s="120" t="s">
        <v>1304</v>
      </c>
      <c r="B15" s="120" t="s">
        <v>879</v>
      </c>
      <c r="C15" s="113" t="s">
        <v>1300</v>
      </c>
      <c r="D15" s="112" t="str">
        <f>'ทำการ 220102_use'!A179</f>
        <v>ศธ 0530.42-65-0003</v>
      </c>
      <c r="E15" s="118" t="str">
        <f t="shared" si="0"/>
        <v>โครงการคลีนิคนักกฎหมายประจำปี 2565 "ถอดเรียนมาตรฐานโรงฆ่าสัตว์ของต่างประเทศและประเทศไทย แก่ผู้ประกอบการและชุมชน"</v>
      </c>
      <c r="F15" s="112" t="str">
        <f>'ทำการ 220102_use'!C179</f>
        <v>โครงการคลีนิคนักกฎหมายประจำปี 2565 "ถอดเรียนมาตรฐานโรงฆ่าสัตว์ของต่างประเทศและประเทศไทย แก่ผู้ประกอบการและชุมชน"</v>
      </c>
      <c r="G15" s="112" t="str">
        <f>'ทำการ 220102_use'!D179</f>
        <v>ด้านการสร้างโอกาสและความเสมอภาคทางสังคม</v>
      </c>
      <c r="H15" s="112">
        <f>'ทำการ 220102_use'!E179</f>
        <v>2565</v>
      </c>
      <c r="I15" s="112" t="str">
        <f>'ทำการ 220102_use'!F179</f>
        <v>ตุลาคม 2564</v>
      </c>
      <c r="J15" s="112" t="str">
        <f>'ทำการ 220102_use'!G179</f>
        <v>กันยายน 2565</v>
      </c>
      <c r="K15" s="112" t="str">
        <f>'ทำการ 220102_use'!H179</f>
        <v>คณะนิติศาสตร์</v>
      </c>
      <c r="L15" s="112" t="str">
        <f>'ทำการ 220102_use'!I179</f>
        <v>มหาวิทยาลัยมหาสารคาม</v>
      </c>
      <c r="M15" s="112" t="str">
        <f>'ทำการ 220102_use'!J179</f>
        <v>มมส.</v>
      </c>
      <c r="N15" s="112" t="str">
        <f>'ทำการ 220102_use'!K179</f>
        <v>กระทรวงการอุดมศึกษา วิทยาศาสตร์ วิจัยและนวัตกรรม</v>
      </c>
      <c r="O15" s="112" t="str">
        <f>'ทำการ 220102_use'!L179</f>
        <v>โครงการปกติ 2565</v>
      </c>
      <c r="P15" s="113">
        <f>'ทำการ 220102_use'!P179</f>
        <v>0</v>
      </c>
      <c r="Q15" s="119" t="s">
        <v>584</v>
      </c>
      <c r="R15" s="112" t="str">
        <f>'ทำการ 220102_use'!R179</f>
        <v>220102F0102</v>
      </c>
      <c r="S15" s="72"/>
    </row>
    <row r="16" spans="1:19" s="69" customFormat="1" ht="22" customHeight="1">
      <c r="A16" s="120" t="s">
        <v>1304</v>
      </c>
      <c r="B16" s="120" t="s">
        <v>879</v>
      </c>
      <c r="C16" s="113" t="s">
        <v>1300</v>
      </c>
      <c r="D16" s="112" t="str">
        <f>'ทำการ 220102_use'!A195</f>
        <v>ศร0010-65-0011</v>
      </c>
      <c r="E16" s="118" t="str">
        <f t="shared" si="0"/>
        <v>โครงการจัดทำสิ่งพิมพ์ (หนังสือจดหมายเหตุศาลรัฐธรรมนูญ)</v>
      </c>
      <c r="F16" s="112" t="str">
        <f>'ทำการ 220102_use'!C195</f>
        <v>โครงการจัดทำสิ่งพิมพ์ (หนังสือจดหมายเหตุศาลรัฐธรรมนูญ)</v>
      </c>
      <c r="G16" s="112" t="str">
        <f>'ทำการ 220102_use'!D195</f>
        <v>ด้านการปรับสมดุลและพัฒนาระบบการบริหารจัดการภาครัฐ</v>
      </c>
      <c r="H16" s="112">
        <f>'ทำการ 220102_use'!E195</f>
        <v>2565</v>
      </c>
      <c r="I16" s="112" t="str">
        <f>'ทำการ 220102_use'!F195</f>
        <v>ตุลาคม 2564</v>
      </c>
      <c r="J16" s="112" t="str">
        <f>'ทำการ 220102_use'!G195</f>
        <v>กันยายน 2565</v>
      </c>
      <c r="K16" s="112">
        <f>'ทำการ 220102_use'!H195</f>
        <v>0</v>
      </c>
      <c r="L16" s="112" t="str">
        <f>'ทำการ 220102_use'!I195</f>
        <v>สำนักงานศาลรัฐธรรมนูญ</v>
      </c>
      <c r="M16" s="112" t="str">
        <f>'ทำการ 220102_use'!J195</f>
        <v>ศร.</v>
      </c>
      <c r="N16" s="112" t="str">
        <f>'ทำการ 220102_use'!K195</f>
        <v>ศาล</v>
      </c>
      <c r="O16" s="112" t="str">
        <f>'ทำการ 220102_use'!L195</f>
        <v>โครงการปกติ 2565</v>
      </c>
      <c r="P16" s="113">
        <f>'ทำการ 220102_use'!P195</f>
        <v>0</v>
      </c>
      <c r="Q16" s="119" t="s">
        <v>529</v>
      </c>
      <c r="R16" s="112" t="str">
        <f>'ทำการ 220102_use'!R195</f>
        <v>220102F0102</v>
      </c>
      <c r="S16" s="72"/>
    </row>
    <row r="17" spans="1:19" s="69" customFormat="1" ht="22" customHeight="1">
      <c r="A17" s="120" t="s">
        <v>1304</v>
      </c>
      <c r="B17" s="120" t="s">
        <v>879</v>
      </c>
      <c r="C17" s="113" t="s">
        <v>1300</v>
      </c>
      <c r="D17" s="112" t="str">
        <f>'ทำการ 220102_use'!A196</f>
        <v>ศร0010-65-0010</v>
      </c>
      <c r="E17" s="118" t="str">
        <f t="shared" si="0"/>
        <v>โครงการการเผยแพร่ประชาสัมพันธ์ศาลรัฐธรรมนูญและกฎหมายรัฐธรรมนูญ (วารสารศาลรัฐธรรมนูญ)</v>
      </c>
      <c r="F17" s="112" t="str">
        <f>'ทำการ 220102_use'!C196</f>
        <v>โครงการการเผยแพร่ประชาสัมพันธ์ศาลรัฐธรรมนูญและกฎหมายรัฐธรรมนูญ (วารสารศาลรัฐธรรมนูญ)</v>
      </c>
      <c r="G17" s="112" t="str">
        <f>'ทำการ 220102_use'!D196</f>
        <v>ด้านการปรับสมดุลและพัฒนาระบบการบริหารจัดการภาครัฐ</v>
      </c>
      <c r="H17" s="112">
        <f>'ทำการ 220102_use'!E196</f>
        <v>2565</v>
      </c>
      <c r="I17" s="112" t="str">
        <f>'ทำการ 220102_use'!F196</f>
        <v>ตุลาคม 2564</v>
      </c>
      <c r="J17" s="112" t="str">
        <f>'ทำการ 220102_use'!G196</f>
        <v>กันยายน 2565</v>
      </c>
      <c r="K17" s="112">
        <f>'ทำการ 220102_use'!H196</f>
        <v>0</v>
      </c>
      <c r="L17" s="112" t="str">
        <f>'ทำการ 220102_use'!I196</f>
        <v>สำนักงานศาลรัฐธรรมนูญ</v>
      </c>
      <c r="M17" s="112" t="str">
        <f>'ทำการ 220102_use'!J196</f>
        <v>ศร.</v>
      </c>
      <c r="N17" s="112" t="str">
        <f>'ทำการ 220102_use'!K196</f>
        <v>ศาล</v>
      </c>
      <c r="O17" s="112" t="str">
        <f>'ทำการ 220102_use'!L196</f>
        <v>โครงการปกติ 2565</v>
      </c>
      <c r="P17" s="113">
        <f>'ทำการ 220102_use'!P196</f>
        <v>0</v>
      </c>
      <c r="Q17" s="119" t="s">
        <v>527</v>
      </c>
      <c r="R17" s="112" t="str">
        <f>'ทำการ 220102_use'!R196</f>
        <v>220102F0102</v>
      </c>
      <c r="S17" s="72"/>
    </row>
    <row r="18" spans="1:19" s="69" customFormat="1" ht="22" customHeight="1">
      <c r="A18" s="120" t="s">
        <v>1304</v>
      </c>
      <c r="B18" s="120" t="s">
        <v>879</v>
      </c>
      <c r="C18" s="113" t="s">
        <v>1300</v>
      </c>
      <c r="D18" s="112" t="str">
        <f>'ทำการ 220102_use'!A197</f>
        <v>รง 0505-65-0001</v>
      </c>
      <c r="E18" s="118" t="str">
        <f t="shared" si="0"/>
        <v>การพัฒนากฎหมาย</v>
      </c>
      <c r="F18" s="112" t="str">
        <f>'ทำการ 220102_use'!C197</f>
        <v>การพัฒนากฎหมาย</v>
      </c>
      <c r="G18" s="112" t="str">
        <f>'ทำการ 220102_use'!D197</f>
        <v>ด้านการปรับสมดุลและพัฒนาระบบการบริหารจัดการภาครัฐ</v>
      </c>
      <c r="H18" s="112">
        <f>'ทำการ 220102_use'!E197</f>
        <v>2565</v>
      </c>
      <c r="I18" s="112" t="str">
        <f>'ทำการ 220102_use'!F197</f>
        <v>ตุลาคม 2564</v>
      </c>
      <c r="J18" s="112" t="str">
        <f>'ทำการ 220102_use'!G197</f>
        <v>กันยายน 2565</v>
      </c>
      <c r="K18" s="112" t="str">
        <f>'ทำการ 220102_use'!H197</f>
        <v>กองนิติการ</v>
      </c>
      <c r="L18" s="112" t="str">
        <f>'ทำการ 220102_use'!I197</f>
        <v>กรมสวัสดิการและคุ้มครองแรงงาน</v>
      </c>
      <c r="M18" s="112" t="str">
        <f>'ทำการ 220102_use'!J197</f>
        <v>กสร.</v>
      </c>
      <c r="N18" s="112" t="str">
        <f>'ทำการ 220102_use'!K197</f>
        <v>กระทรวงแรงงาน</v>
      </c>
      <c r="O18" s="112" t="str">
        <f>'ทำการ 220102_use'!L197</f>
        <v>โครงการปกติ 2565</v>
      </c>
      <c r="P18" s="113">
        <f>'ทำการ 220102_use'!P197</f>
        <v>0</v>
      </c>
      <c r="Q18" s="119" t="s">
        <v>532</v>
      </c>
      <c r="R18" s="112" t="str">
        <f>'ทำการ 220102_use'!R197</f>
        <v>220102F0103</v>
      </c>
      <c r="S18" s="72"/>
    </row>
    <row r="19" spans="1:19" s="69" customFormat="1" ht="22" customHeight="1">
      <c r="A19" s="120" t="s">
        <v>1304</v>
      </c>
      <c r="B19" s="120" t="s">
        <v>879</v>
      </c>
      <c r="C19" s="113" t="s">
        <v>1300</v>
      </c>
      <c r="D19" s="112" t="str">
        <f>'ทำการ 220102_use'!A198</f>
        <v>ศร0010-65-0012</v>
      </c>
      <c r="E19" s="118" t="str">
        <f t="shared" si="0"/>
        <v>โครงการ "จัดทำสื่อสิ่งพิมพ์เพื่อเผยแพร่องค์ความรู้"</v>
      </c>
      <c r="F19" s="112" t="str">
        <f>'ทำการ 220102_use'!C198</f>
        <v>โครงการ "จัดทำสื่อสิ่งพิมพ์เพื่อเผยแพร่องค์ความรู้"</v>
      </c>
      <c r="G19" s="112" t="str">
        <f>'ทำการ 220102_use'!D198</f>
        <v>ด้านการปรับสมดุลและพัฒนาระบบการบริหารจัดการภาครัฐ</v>
      </c>
      <c r="H19" s="112">
        <f>'ทำการ 220102_use'!E198</f>
        <v>2565</v>
      </c>
      <c r="I19" s="112" t="str">
        <f>'ทำการ 220102_use'!F198</f>
        <v>ตุลาคม 2564</v>
      </c>
      <c r="J19" s="112" t="str">
        <f>'ทำการ 220102_use'!G198</f>
        <v>กันยายน 2565</v>
      </c>
      <c r="K19" s="112">
        <f>'ทำการ 220102_use'!H198</f>
        <v>0</v>
      </c>
      <c r="L19" s="112" t="str">
        <f>'ทำการ 220102_use'!I198</f>
        <v>สำนักงานศาลรัฐธรรมนูญ</v>
      </c>
      <c r="M19" s="112" t="str">
        <f>'ทำการ 220102_use'!J198</f>
        <v>ศร.</v>
      </c>
      <c r="N19" s="112" t="str">
        <f>'ทำการ 220102_use'!K198</f>
        <v>ศาล</v>
      </c>
      <c r="O19" s="112" t="str">
        <f>'ทำการ 220102_use'!L198</f>
        <v>โครงการปกติ 2565</v>
      </c>
      <c r="P19" s="113">
        <f>'ทำการ 220102_use'!P198</f>
        <v>0</v>
      </c>
      <c r="Q19" s="119" t="s">
        <v>534</v>
      </c>
      <c r="R19" s="112" t="str">
        <f>'ทำการ 220102_use'!R198</f>
        <v>220102F0102</v>
      </c>
      <c r="S19" s="72"/>
    </row>
    <row r="20" spans="1:19" s="69" customFormat="1" ht="22" customHeight="1">
      <c r="A20" s="120" t="s">
        <v>1304</v>
      </c>
      <c r="B20" s="120" t="s">
        <v>879</v>
      </c>
      <c r="C20" s="113" t="s">
        <v>1300</v>
      </c>
      <c r="D20" s="112" t="str">
        <f>'ทำการ 220102_use'!A201</f>
        <v>ศธ0247-65-0017</v>
      </c>
      <c r="E20" s="118" t="str">
        <f t="shared" si="0"/>
        <v>โครงการส่งเสริม สนับสนุนแนวทางการพัฒนาการดำเนินการทางวินัย การอุทธรณ์และการ ร้องทุกข์ของข้าราชการครูและบุคลากรทางการศึกษาในพื้นที่รับผิดชอบของสำนักงานศึกษาธิการภาค 10</v>
      </c>
      <c r="F20" s="112" t="str">
        <f>'ทำการ 220102_use'!C201</f>
        <v>โครงการส่งเสริม สนับสนุนแนวทางการพัฒนาการดำเนินการทางวินัย การอุทธรณ์และการ ร้องทุกข์ของข้าราชการครูและบุคลากรทางการศึกษาในพื้นที่รับผิดชอบของสำนักงานศึกษาธิการภาค 10</v>
      </c>
      <c r="G20" s="112" t="str">
        <f>'ทำการ 220102_use'!D201</f>
        <v>ด้านการสร้างโอกาสและความเสมอภาคทางสังคม</v>
      </c>
      <c r="H20" s="112">
        <f>'ทำการ 220102_use'!E201</f>
        <v>2565</v>
      </c>
      <c r="I20" s="112" t="str">
        <f>'ทำการ 220102_use'!F201</f>
        <v>ตุลาคม 2564</v>
      </c>
      <c r="J20" s="112" t="str">
        <f>'ทำการ 220102_use'!G201</f>
        <v>กันยายน 2565</v>
      </c>
      <c r="K20" s="112" t="str">
        <f>'ทำการ 220102_use'!H201</f>
        <v>สำนักงานศึกษาธิการภาค 10 (อุดรธานี)</v>
      </c>
      <c r="L20" s="112" t="str">
        <f>'ทำการ 220102_use'!I201</f>
        <v>สำนักงานปลัดกระทรวงศึกษาธิการ</v>
      </c>
      <c r="M20" s="112" t="str">
        <f>'ทำการ 220102_use'!J201</f>
        <v>สป.ศธ.</v>
      </c>
      <c r="N20" s="112" t="str">
        <f>'ทำการ 220102_use'!K201</f>
        <v>กระทรวงศึกษาธิการ</v>
      </c>
      <c r="O20" s="112" t="str">
        <f>'ทำการ 220102_use'!L201</f>
        <v>โครงการปกติ 2565</v>
      </c>
      <c r="P20" s="113">
        <f>'ทำการ 220102_use'!P201</f>
        <v>0</v>
      </c>
      <c r="Q20" s="119" t="s">
        <v>577</v>
      </c>
      <c r="R20" s="112" t="str">
        <f>'ทำการ 220102_use'!R201</f>
        <v>220102F0101</v>
      </c>
      <c r="S20" s="72"/>
    </row>
    <row r="21" spans="1:19" s="69" customFormat="1" ht="22" customHeight="1">
      <c r="A21" s="121" t="s">
        <v>1304</v>
      </c>
      <c r="B21" s="121" t="s">
        <v>879</v>
      </c>
      <c r="C21" s="113" t="s">
        <v>1300</v>
      </c>
      <c r="D21" s="112" t="str">
        <f>'ทำการ 220102_use'!A202</f>
        <v>ยธ 0801-65-0007</v>
      </c>
      <c r="E21" s="118" t="str">
        <f t="shared" si="0"/>
        <v>โครงการสร้างการรับรู้ความเข้าใจภารกิจขององค์กร เพื่อป้องกันและแจ้งเตือนภัยอาชญากรรมพิเศษ</v>
      </c>
      <c r="F21" s="112" t="str">
        <f>'ทำการ 220102_use'!C202</f>
        <v>โครงการสร้างการรับรู้ความเข้าใจภารกิจขององค์กร เพื่อป้องกันและแจ้งเตือนภัยอาชญากรรมพิเศษ</v>
      </c>
      <c r="G21" s="112" t="str">
        <f>'ทำการ 220102_use'!D202</f>
        <v>ด้านความมั่นคง</v>
      </c>
      <c r="H21" s="112">
        <f>'ทำการ 220102_use'!E202</f>
        <v>2565</v>
      </c>
      <c r="I21" s="112" t="str">
        <f>'ทำการ 220102_use'!F202</f>
        <v>ตุลาคม 2564</v>
      </c>
      <c r="J21" s="112" t="str">
        <f>'ทำการ 220102_use'!G202</f>
        <v>กันยายน 2565</v>
      </c>
      <c r="K21" s="112" t="str">
        <f>'ทำการ 220102_use'!H202</f>
        <v>สำนักงานเลขานุการกรม</v>
      </c>
      <c r="L21" s="112" t="str">
        <f>'ทำการ 220102_use'!I202</f>
        <v>กรมสอบสวนคดีพิเศษ</v>
      </c>
      <c r="M21" s="112" t="str">
        <f>'ทำการ 220102_use'!J202</f>
        <v>DSI</v>
      </c>
      <c r="N21" s="112" t="str">
        <f>'ทำการ 220102_use'!K202</f>
        <v>กระทรวงยุติธรรม</v>
      </c>
      <c r="O21" s="112" t="str">
        <f>'ทำการ 220102_use'!L202</f>
        <v>โครงการปกติ 2565</v>
      </c>
      <c r="P21" s="113">
        <f>'ทำการ 220102_use'!P202</f>
        <v>0</v>
      </c>
      <c r="Q21" s="119" t="s">
        <v>552</v>
      </c>
      <c r="R21" s="112" t="str">
        <f>'ทำการ 220102_use'!R202</f>
        <v>220102F0102</v>
      </c>
      <c r="S21" s="72"/>
    </row>
    <row r="22" spans="1:19" s="69" customFormat="1" ht="22" customHeight="1">
      <c r="A22" s="121" t="s">
        <v>1304</v>
      </c>
      <c r="B22" s="121" t="s">
        <v>879</v>
      </c>
      <c r="C22" s="113" t="s">
        <v>1300</v>
      </c>
      <c r="D22" s="112" t="str">
        <f>'ทำการ 220102_use'!A203</f>
        <v>ศธ 04043-66-0008</v>
      </c>
      <c r="E22" s="118" t="str">
        <f t="shared" si="0"/>
        <v>การเพิ่มประสิทธิภาพการปฏิบัติงานด้านกฎหมายและวินัยสำหรับนิติกรในสำนักงาน เขตพื้นที่การศึกษา ประจำปีงบประมาณ พ.ศ. 2565</v>
      </c>
      <c r="F22" s="112" t="str">
        <f>'ทำการ 220102_use'!C203</f>
        <v>การเพิ่มประสิทธิภาพการปฏิบัติงานด้านกฎหมายและวินัยสำหรับนิติกรในสำนักงาน เขตพื้นที่การศึกษา ประจำปีงบประมาณ พ.ศ. 2565</v>
      </c>
      <c r="G22" s="112" t="str">
        <f>'ทำการ 220102_use'!D203</f>
        <v>ด้านการปรับสมดุลและพัฒนาระบบการบริหารจัดการภาครัฐ</v>
      </c>
      <c r="H22" s="112">
        <f>'ทำการ 220102_use'!E203</f>
        <v>2565</v>
      </c>
      <c r="I22" s="112" t="str">
        <f>'ทำการ 220102_use'!F203</f>
        <v>กันยายน 2565</v>
      </c>
      <c r="J22" s="112" t="str">
        <f>'ทำการ 220102_use'!G203</f>
        <v>กันยายน 2565</v>
      </c>
      <c r="K22" s="112" t="str">
        <f>'ทำการ 220102_use'!H203</f>
        <v>สำนักงานเขตพื้นที่การศึกษาประถมศึกษาเชียงราย เขต 1</v>
      </c>
      <c r="L22" s="112" t="str">
        <f>'ทำการ 220102_use'!I203</f>
        <v>สำนักงานคณะกรรมการการศึกษาขั้นพื้นฐาน</v>
      </c>
      <c r="M22" s="112" t="str">
        <f>'ทำการ 220102_use'!J203</f>
        <v>สพฐ.</v>
      </c>
      <c r="N22" s="112" t="str">
        <f>'ทำการ 220102_use'!K203</f>
        <v>กระทรวงศึกษาธิการ</v>
      </c>
      <c r="O22" s="112" t="str">
        <f>'ทำการ 220102_use'!L203</f>
        <v>โครงการปกติ 2566</v>
      </c>
      <c r="P22" s="113">
        <f>'ทำการ 220102_use'!P203</f>
        <v>0</v>
      </c>
      <c r="Q22" s="119" t="s">
        <v>595</v>
      </c>
      <c r="R22" s="112" t="str">
        <f>'ทำการ 220102_use'!R203</f>
        <v>220102F0102</v>
      </c>
      <c r="S22" s="72"/>
    </row>
    <row r="23" spans="1:19" s="69" customFormat="1" ht="22" customHeight="1">
      <c r="A23" s="121" t="s">
        <v>1304</v>
      </c>
      <c r="B23" s="121" t="s">
        <v>879</v>
      </c>
      <c r="C23" s="113" t="s">
        <v>1300</v>
      </c>
      <c r="D23" s="112" t="str">
        <f>'ทำการ 220102_use'!A40</f>
        <v>ศธ0209-66-0002</v>
      </c>
      <c r="E23" s="118" t="str">
        <f t="shared" si="0"/>
        <v>กิจกรรมเสริมสร้างความรู้ความเข้าใจ และติดตามประเมินผลการบังคับใช้กฎหมายเกี่ยวกับการศึกษา ประจำปีงบประมาณ พ.ศ. 2566</v>
      </c>
      <c r="F23" s="112" t="str">
        <f>'ทำการ 220102_use'!C40</f>
        <v>กิจกรรมเสริมสร้างความรู้ความเข้าใจ และติดตามประเมินผลการบังคับใช้กฎหมายเกี่ยวกับการศึกษา ประจำปีงบประมาณ พ.ศ. 2566</v>
      </c>
      <c r="G23" s="112" t="str">
        <f>'ทำการ 220102_use'!D40</f>
        <v>ด้านการปรับสมดุลและพัฒนาระบบการบริหารจัดการภาครัฐ</v>
      </c>
      <c r="H23" s="112">
        <f>'ทำการ 220102_use'!E40</f>
        <v>2566</v>
      </c>
      <c r="I23" s="112" t="str">
        <f>'ทำการ 220102_use'!F40</f>
        <v>กุมภาพันธ์ 2566</v>
      </c>
      <c r="J23" s="112" t="str">
        <f>'ทำการ 220102_use'!G40</f>
        <v>กุมภาพันธ์ 2566</v>
      </c>
      <c r="K23" s="112" t="str">
        <f>'ทำการ 220102_use'!H40</f>
        <v>สำนักนิติการ</v>
      </c>
      <c r="L23" s="112" t="str">
        <f>'ทำการ 220102_use'!I40</f>
        <v>สำนักงานปลัดกระทรวงศึกษาธิการ</v>
      </c>
      <c r="M23" s="112" t="str">
        <f>'ทำการ 220102_use'!J40</f>
        <v>สป.ศธ.</v>
      </c>
      <c r="N23" s="112" t="str">
        <f>'ทำการ 220102_use'!K40</f>
        <v>กระทรวงศึกษาธิการ</v>
      </c>
      <c r="O23" s="112" t="str">
        <f>'ทำการ 220102_use'!L40</f>
        <v>โครงการปกติ 2566</v>
      </c>
      <c r="P23" s="113">
        <f>'ทำการ 220102_use'!P40</f>
        <v>0</v>
      </c>
      <c r="Q23" s="119" t="s">
        <v>1007</v>
      </c>
      <c r="R23" s="112" t="str">
        <f>'ทำการ 220102_use'!R40</f>
        <v>v2_220102V01F02</v>
      </c>
    </row>
    <row r="24" spans="1:19" s="69" customFormat="1" ht="22" customHeight="1">
      <c r="A24" s="121" t="s">
        <v>1304</v>
      </c>
      <c r="B24" s="121" t="s">
        <v>879</v>
      </c>
      <c r="C24" s="113" t="s">
        <v>1300</v>
      </c>
      <c r="D24" s="112" t="str">
        <f>'ทำการ 220102_use'!A42</f>
        <v>ยธ 0501-66-0015</v>
      </c>
      <c r="E24" s="118" t="str">
        <f t="shared" si="0"/>
        <v xml:space="preserve">โครงการประชุมด้านการบังคับคดีร่วมกับหน่วยงานด้านการบังคับคดีล้มละลายของประเทศสมาชิกอาเซียนและประเทศคู่เจรจา (สาธารณรัฐประชาชนจีน ประเทศญี่ปุ่น และสาธารณรัฐเกาหลี)               </v>
      </c>
      <c r="F24" s="112" t="str">
        <f>'ทำการ 220102_use'!C42</f>
        <v xml:space="preserve">โครงการประชุมด้านการบังคับคดีร่วมกับหน่วยงานด้านการบังคับคดีล้มละลายของประเทศสมาชิกอาเซียนและประเทศคู่เจรจา (สาธารณรัฐประชาชนจีน ประเทศญี่ปุ่น และสาธารณรัฐเกาหลี)               </v>
      </c>
      <c r="G24" s="112" t="str">
        <f>'ทำการ 220102_use'!D42</f>
        <v>ด้านการปรับสมดุลและพัฒนาระบบการบริหารจัดการภาครัฐ</v>
      </c>
      <c r="H24" s="112">
        <f>'ทำการ 220102_use'!E42</f>
        <v>2566</v>
      </c>
      <c r="I24" s="112" t="str">
        <f>'ทำการ 220102_use'!F42</f>
        <v>กรกฎาคม 2566</v>
      </c>
      <c r="J24" s="112" t="str">
        <f>'ทำการ 220102_use'!G42</f>
        <v>สิงหาคม 2566</v>
      </c>
      <c r="K24" s="112" t="str">
        <f>'ทำการ 220102_use'!H42</f>
        <v>สำนักงานเลขานุการกรม</v>
      </c>
      <c r="L24" s="112" t="str">
        <f>'ทำการ 220102_use'!I42</f>
        <v>กรมบังคับคดี</v>
      </c>
      <c r="M24" s="112" t="str">
        <f>'ทำการ 220102_use'!J42</f>
        <v>กบค.</v>
      </c>
      <c r="N24" s="112" t="str">
        <f>'ทำการ 220102_use'!K42</f>
        <v>กระทรวงยุติธรรม</v>
      </c>
      <c r="O24" s="112" t="str">
        <f>'ทำการ 220102_use'!L42</f>
        <v>โครงการปกติ 2566</v>
      </c>
      <c r="P24" s="113">
        <f>'ทำการ 220102_use'!P42</f>
        <v>0</v>
      </c>
      <c r="Q24" s="119" t="s">
        <v>1010</v>
      </c>
      <c r="R24" s="112" t="str">
        <f>'ทำการ 220102_use'!R42</f>
        <v>v2_220102V01F02</v>
      </c>
    </row>
    <row r="25" spans="1:19" s="69" customFormat="1" ht="22" customHeight="1">
      <c r="A25" s="121" t="s">
        <v>1304</v>
      </c>
      <c r="B25" s="121" t="s">
        <v>879</v>
      </c>
      <c r="C25" s="113" t="s">
        <v>1300</v>
      </c>
      <c r="D25" s="112" t="str">
        <f>'ทำการ 220102_use'!A43</f>
        <v>ยธ 0501-66-0016</v>
      </c>
      <c r="E25" s="118" t="str">
        <f t="shared" si="0"/>
        <v xml:space="preserve">โครงการปรับปรุงกฎหมายและการให้บริการของภาครัฐ              </v>
      </c>
      <c r="F25" s="112" t="str">
        <f>'ทำการ 220102_use'!C43</f>
        <v xml:space="preserve">โครงการปรับปรุงกฎหมายและการให้บริการของภาครัฐ              </v>
      </c>
      <c r="G25" s="112" t="str">
        <f>'ทำการ 220102_use'!D43</f>
        <v>ด้านการปรับสมดุลและพัฒนาระบบการบริหารจัดการภาครัฐ</v>
      </c>
      <c r="H25" s="112">
        <f>'ทำการ 220102_use'!E43</f>
        <v>2566</v>
      </c>
      <c r="I25" s="112" t="str">
        <f>'ทำการ 220102_use'!F43</f>
        <v>ตุลาคม 2565</v>
      </c>
      <c r="J25" s="112" t="str">
        <f>'ทำการ 220102_use'!G43</f>
        <v>กันยายน 2566</v>
      </c>
      <c r="K25" s="112" t="str">
        <f>'ทำการ 220102_use'!H43</f>
        <v>สำนักงานเลขานุการกรม</v>
      </c>
      <c r="L25" s="112" t="str">
        <f>'ทำการ 220102_use'!I43</f>
        <v>กรมบังคับคดี</v>
      </c>
      <c r="M25" s="112" t="str">
        <f>'ทำการ 220102_use'!J43</f>
        <v>กบค.</v>
      </c>
      <c r="N25" s="112" t="str">
        <f>'ทำการ 220102_use'!K43</f>
        <v>กระทรวงยุติธรรม</v>
      </c>
      <c r="O25" s="112" t="str">
        <f>'ทำการ 220102_use'!L43</f>
        <v>โครงการปกติ 2566</v>
      </c>
      <c r="P25" s="113">
        <f>'ทำการ 220102_use'!P43</f>
        <v>0</v>
      </c>
      <c r="Q25" s="119" t="s">
        <v>1012</v>
      </c>
      <c r="R25" s="112" t="str">
        <f>'ทำการ 220102_use'!R43</f>
        <v>v2_220102V01F02</v>
      </c>
    </row>
    <row r="26" spans="1:19" s="69" customFormat="1" ht="22" customHeight="1">
      <c r="A26" s="121" t="s">
        <v>1304</v>
      </c>
      <c r="B26" s="121" t="s">
        <v>879</v>
      </c>
      <c r="C26" s="113" t="s">
        <v>1300</v>
      </c>
      <c r="D26" s="112" t="str">
        <f>'ทำการ 220102_use'!A49</f>
        <v>ศร0010-66-0049</v>
      </c>
      <c r="E26" s="118" t="str">
        <f t="shared" si="0"/>
        <v>โครงการเผยแพร่องค์ความรู้ในรูปแบบสื่อสิ่งพิมพ์ (จัดพิมพ์รวมคำวินิจฉัยศาลรัฐธรรมนูญ)</v>
      </c>
      <c r="F26" s="112" t="str">
        <f>'ทำการ 220102_use'!C49</f>
        <v>โครงการเผยแพร่องค์ความรู้ในรูปแบบสื่อสิ่งพิมพ์ (จัดพิมพ์รวมคำวินิจฉัยศาลรัฐธรรมนูญ)</v>
      </c>
      <c r="G26" s="112" t="str">
        <f>'ทำการ 220102_use'!D49</f>
        <v>ด้านการปรับสมดุลและพัฒนาระบบการบริหารจัดการภาครัฐ</v>
      </c>
      <c r="H26" s="112">
        <f>'ทำการ 220102_use'!E49</f>
        <v>2566</v>
      </c>
      <c r="I26" s="112" t="str">
        <f>'ทำการ 220102_use'!F49</f>
        <v>ตุลาคม 2565</v>
      </c>
      <c r="J26" s="112" t="str">
        <f>'ทำการ 220102_use'!G49</f>
        <v>กันยายน 2566</v>
      </c>
      <c r="K26" s="112">
        <f>'ทำการ 220102_use'!H49</f>
        <v>0</v>
      </c>
      <c r="L26" s="112" t="str">
        <f>'ทำการ 220102_use'!I49</f>
        <v>สำนักงานศาลรัฐธรรมนูญ</v>
      </c>
      <c r="M26" s="112" t="str">
        <f>'ทำการ 220102_use'!J49</f>
        <v>ศร.</v>
      </c>
      <c r="N26" s="112" t="str">
        <f>'ทำการ 220102_use'!K49</f>
        <v>ศาล</v>
      </c>
      <c r="O26" s="112" t="str">
        <f>'ทำการ 220102_use'!L49</f>
        <v>โครงการปกติ 2566</v>
      </c>
      <c r="P26" s="113">
        <f>'ทำการ 220102_use'!P49</f>
        <v>0</v>
      </c>
      <c r="Q26" s="119" t="s">
        <v>1022</v>
      </c>
      <c r="R26" s="112" t="str">
        <f>'ทำการ 220102_use'!R49</f>
        <v>v2_220102V01F02</v>
      </c>
    </row>
    <row r="27" spans="1:19" s="77" customFormat="1" ht="22" customHeight="1">
      <c r="A27" s="121" t="s">
        <v>1304</v>
      </c>
      <c r="B27" s="121" t="s">
        <v>879</v>
      </c>
      <c r="C27" s="113" t="s">
        <v>1300</v>
      </c>
      <c r="D27" s="112" t="str">
        <f>'ทำการ 220102_use'!A50</f>
        <v>สขค. 0201-67-0010</v>
      </c>
      <c r="E27" s="118" t="str">
        <f t="shared" si="0"/>
        <v>โครงการส่งเสริมความรู้ด้านการแข่งขันทางการค้าเพื่อเพิ่มศักยภาพผู้ประกอบธุรกิจวิสาหกิจขนาดกลางและขนาดย่อม (SMEs)</v>
      </c>
      <c r="F27" s="112" t="str">
        <f>'ทำการ 220102_use'!C50</f>
        <v>โครงการส่งเสริมความรู้ด้านการแข่งขันทางการค้าเพื่อเพิ่มศักยภาพผู้ประกอบธุรกิจวิสาหกิจขนาดกลางและขนาดย่อม (SMEs)</v>
      </c>
      <c r="G27" s="112" t="str">
        <f>'ทำการ 220102_use'!D50</f>
        <v>ด้านการปรับสมดุลและพัฒนาระบบการบริหารจัดการภาครัฐ</v>
      </c>
      <c r="H27" s="112">
        <f>'ทำการ 220102_use'!E50</f>
        <v>2567</v>
      </c>
      <c r="I27" s="112" t="str">
        <f>'ทำการ 220102_use'!F50</f>
        <v>พฤษภาคม 2567</v>
      </c>
      <c r="J27" s="112" t="str">
        <f>'ทำการ 220102_use'!G50</f>
        <v>กันยายน 2567</v>
      </c>
      <c r="K27" s="112" t="str">
        <f>'ทำการ 220102_use'!H50</f>
        <v>ฝ่ายยุทธศาสตร์องค์กร</v>
      </c>
      <c r="L27" s="112" t="str">
        <f>'ทำการ 220102_use'!I50</f>
        <v>สำนักงานคณะกรรมการการแข่งขันทางการค้า</v>
      </c>
      <c r="M27" s="112" t="str">
        <f>'ทำการ 220102_use'!J50</f>
        <v>สขค.</v>
      </c>
      <c r="N27" s="112" t="str">
        <f>'ทำการ 220102_use'!K50</f>
        <v>หน่วยงานอื่นๆ</v>
      </c>
      <c r="O27" s="112" t="str">
        <f>'ทำการ 220102_use'!L50</f>
        <v>ปรับปรุงโครงการสำคัญ 2567</v>
      </c>
      <c r="P27" s="113">
        <f>'ทำการ 220102_use'!P50</f>
        <v>0</v>
      </c>
      <c r="Q27" s="119" t="s">
        <v>1025</v>
      </c>
      <c r="R27" s="112" t="str">
        <f>'ทำการ 220102_use'!R50</f>
        <v>v2_220102V01F02</v>
      </c>
      <c r="S27" s="69"/>
    </row>
    <row r="28" spans="1:19" s="69" customFormat="1" ht="22" customHeight="1">
      <c r="A28" s="121" t="s">
        <v>1304</v>
      </c>
      <c r="B28" s="121" t="s">
        <v>879</v>
      </c>
      <c r="C28" s="113" t="s">
        <v>1300</v>
      </c>
      <c r="D28" s="112" t="str">
        <f>'ทำการ 220102_use'!A51</f>
        <v>ศร0010-67-0041</v>
      </c>
      <c r="E28" s="118" t="str">
        <f t="shared" si="0"/>
        <v>โครงการเสริมสร้างความรู้ัความเข้าใจเกี่ยวกับศาลรัฐธรรมนูญและกฎหมายรัฐธรรมนูญสำหรับประชาชนทั่วไป</v>
      </c>
      <c r="F28" s="112" t="str">
        <f>'ทำการ 220102_use'!C51</f>
        <v>โครงการเสริมสร้างความรู้ัความเข้าใจเกี่ยวกับศาลรัฐธรรมนูญและกฎหมายรัฐธรรมนูญสำหรับประชาชนทั่วไป</v>
      </c>
      <c r="G28" s="112" t="str">
        <f>'ทำการ 220102_use'!D51</f>
        <v>ด้านการปรับสมดุลและพัฒนาระบบการบริหารจัดการภาครัฐ</v>
      </c>
      <c r="H28" s="112">
        <f>'ทำการ 220102_use'!E51</f>
        <v>2567</v>
      </c>
      <c r="I28" s="112" t="str">
        <f>'ทำการ 220102_use'!F51</f>
        <v>เมษายน 2567</v>
      </c>
      <c r="J28" s="112" t="str">
        <f>'ทำการ 220102_use'!G51</f>
        <v>กันยายน 2567</v>
      </c>
      <c r="K28" s="112">
        <f>'ทำการ 220102_use'!H51</f>
        <v>0</v>
      </c>
      <c r="L28" s="112" t="str">
        <f>'ทำการ 220102_use'!I51</f>
        <v>สำนักงานศาลรัฐธรรมนูญ</v>
      </c>
      <c r="M28" s="112" t="str">
        <f>'ทำการ 220102_use'!J51</f>
        <v>ศร.</v>
      </c>
      <c r="N28" s="112" t="str">
        <f>'ทำการ 220102_use'!K51</f>
        <v>ศาล</v>
      </c>
      <c r="O28" s="112" t="str">
        <f>'ทำการ 220102_use'!L51</f>
        <v>โครงการปกติ 2567</v>
      </c>
      <c r="P28" s="113">
        <f>'ทำการ 220102_use'!P51</f>
        <v>0</v>
      </c>
      <c r="Q28" s="119" t="s">
        <v>1027</v>
      </c>
      <c r="R28" s="112" t="str">
        <f>'ทำการ 220102_use'!R51</f>
        <v>v3_220102V01F02</v>
      </c>
    </row>
    <row r="29" spans="1:19" s="69" customFormat="1" ht="22" customHeight="1">
      <c r="A29" s="121" t="s">
        <v>1304</v>
      </c>
      <c r="B29" s="121" t="s">
        <v>879</v>
      </c>
      <c r="C29" s="113" t="s">
        <v>1300</v>
      </c>
      <c r="D29" s="112" t="str">
        <f>'ทำการ 220102_use'!A52</f>
        <v>ศร0010-67-0025</v>
      </c>
      <c r="E29" s="118" t="str">
        <f t="shared" si="0"/>
        <v xml:space="preserve">โครงการ “ จัดทําสิ่งพิมพ์ หนังสือจดหมายเหตุศาลรัฐธรรมนูญ” </v>
      </c>
      <c r="F29" s="112" t="str">
        <f>'ทำการ 220102_use'!C52</f>
        <v xml:space="preserve">โครงการ “ จัดทําสิ่งพิมพ์ หนังสือจดหมายเหตุศาลรัฐธรรมนูญ” </v>
      </c>
      <c r="G29" s="112" t="str">
        <f>'ทำการ 220102_use'!D52</f>
        <v>ด้านการปรับสมดุลและพัฒนาระบบการบริหารจัดการภาครัฐ</v>
      </c>
      <c r="H29" s="112">
        <f>'ทำการ 220102_use'!E52</f>
        <v>2567</v>
      </c>
      <c r="I29" s="112" t="str">
        <f>'ทำการ 220102_use'!F52</f>
        <v>ตุลาคม 2566</v>
      </c>
      <c r="J29" s="112" t="str">
        <f>'ทำการ 220102_use'!G52</f>
        <v>กันยายน 2567</v>
      </c>
      <c r="K29" s="112">
        <f>'ทำการ 220102_use'!H52</f>
        <v>0</v>
      </c>
      <c r="L29" s="112" t="str">
        <f>'ทำการ 220102_use'!I52</f>
        <v>สำนักงานศาลรัฐธรรมนูญ</v>
      </c>
      <c r="M29" s="112" t="str">
        <f>'ทำการ 220102_use'!J52</f>
        <v>ศร.</v>
      </c>
      <c r="N29" s="112" t="str">
        <f>'ทำการ 220102_use'!K52</f>
        <v>ศาล</v>
      </c>
      <c r="O29" s="112" t="str">
        <f>'ทำการ 220102_use'!L52</f>
        <v>โครงการปกติ 2567</v>
      </c>
      <c r="P29" s="113">
        <f>'ทำการ 220102_use'!P52</f>
        <v>0</v>
      </c>
      <c r="Q29" s="119" t="s">
        <v>1029</v>
      </c>
      <c r="R29" s="112" t="str">
        <f>'ทำการ 220102_use'!R52</f>
        <v>v3_220102V01F02</v>
      </c>
    </row>
    <row r="30" spans="1:19" s="69" customFormat="1" ht="22" customHeight="1">
      <c r="A30" s="122" t="s">
        <v>1304</v>
      </c>
      <c r="B30" s="122" t="s">
        <v>782</v>
      </c>
      <c r="C30" s="113" t="s">
        <v>1300</v>
      </c>
      <c r="D30" s="112" t="str">
        <f>'ทำการ 220102_use'!A53</f>
        <v>ศร0010-67-0022</v>
      </c>
      <c r="E30" s="118" t="str">
        <f t="shared" si="0"/>
        <v>โครงการเผยแพร่องค์ความรู้ในรูปแบบสื่อสิ่งพิมพ์ (จัดพิมพ์รวมคำวินิจฉัยศาลรัฐธรรมนูญ)</v>
      </c>
      <c r="F30" s="112" t="str">
        <f>'ทำการ 220102_use'!C53</f>
        <v>โครงการเผยแพร่องค์ความรู้ในรูปแบบสื่อสิ่งพิมพ์ (จัดพิมพ์รวมคำวินิจฉัยศาลรัฐธรรมนูญ)</v>
      </c>
      <c r="G30" s="112" t="str">
        <f>'ทำการ 220102_use'!D53</f>
        <v>ด้านการปรับสมดุลและพัฒนาระบบการบริหารจัดการภาครัฐ</v>
      </c>
      <c r="H30" s="112">
        <f>'ทำการ 220102_use'!E53</f>
        <v>2567</v>
      </c>
      <c r="I30" s="112" t="str">
        <f>'ทำการ 220102_use'!F53</f>
        <v>ตุลาคม 2566</v>
      </c>
      <c r="J30" s="112" t="str">
        <f>'ทำการ 220102_use'!G53</f>
        <v>กันยายน 2567</v>
      </c>
      <c r="K30" s="112">
        <f>'ทำการ 220102_use'!H53</f>
        <v>0</v>
      </c>
      <c r="L30" s="112" t="str">
        <f>'ทำการ 220102_use'!I53</f>
        <v>สำนักงานศาลรัฐธรรมนูญ</v>
      </c>
      <c r="M30" s="112" t="str">
        <f>'ทำการ 220102_use'!J53</f>
        <v>ศร.</v>
      </c>
      <c r="N30" s="112" t="str">
        <f>'ทำการ 220102_use'!K53</f>
        <v>ศาล</v>
      </c>
      <c r="O30" s="112" t="str">
        <f>'ทำการ 220102_use'!L53</f>
        <v>โครงการปกติ 2567</v>
      </c>
      <c r="P30" s="113">
        <f>'ทำการ 220102_use'!P53</f>
        <v>0</v>
      </c>
      <c r="Q30" s="119" t="s">
        <v>1030</v>
      </c>
      <c r="R30" s="112" t="str">
        <f>'ทำการ 220102_use'!R53</f>
        <v>v3_220102V01F02</v>
      </c>
    </row>
    <row r="31" spans="1:19" s="69" customFormat="1" ht="22" customHeight="1">
      <c r="A31" s="122" t="s">
        <v>1304</v>
      </c>
      <c r="B31" s="122" t="s">
        <v>782</v>
      </c>
      <c r="C31" s="113" t="s">
        <v>1300</v>
      </c>
      <c r="D31" s="112" t="str">
        <f>'ทำการ 220102_use'!A54</f>
        <v>ศร0010-67-0021</v>
      </c>
      <c r="E31" s="118" t="str">
        <f t="shared" si="0"/>
        <v>โครงการเผยแพร่องค์ความรู้ในรูปแบบสื่อสิ่งพิมพ์ (จัดพิมพ์รัฐธรรมนูญแห่งราชอาณาจักรไทย)</v>
      </c>
      <c r="F31" s="112" t="str">
        <f>'ทำการ 220102_use'!C54</f>
        <v>โครงการเผยแพร่องค์ความรู้ในรูปแบบสื่อสิ่งพิมพ์ (จัดพิมพ์รัฐธรรมนูญแห่งราชอาณาจักรไทย)</v>
      </c>
      <c r="G31" s="112" t="str">
        <f>'ทำการ 220102_use'!D54</f>
        <v>ด้านการปรับสมดุลและพัฒนาระบบการบริหารจัดการภาครัฐ</v>
      </c>
      <c r="H31" s="112">
        <f>'ทำการ 220102_use'!E54</f>
        <v>2567</v>
      </c>
      <c r="I31" s="112" t="str">
        <f>'ทำการ 220102_use'!F54</f>
        <v>ตุลาคม 2566</v>
      </c>
      <c r="J31" s="112" t="str">
        <f>'ทำการ 220102_use'!G54</f>
        <v>กันยายน 2567</v>
      </c>
      <c r="K31" s="112">
        <f>'ทำการ 220102_use'!H54</f>
        <v>0</v>
      </c>
      <c r="L31" s="112" t="str">
        <f>'ทำการ 220102_use'!I54</f>
        <v>สำนักงานศาลรัฐธรรมนูญ</v>
      </c>
      <c r="M31" s="112" t="str">
        <f>'ทำการ 220102_use'!J54</f>
        <v>ศร.</v>
      </c>
      <c r="N31" s="112" t="str">
        <f>'ทำการ 220102_use'!K54</f>
        <v>ศาล</v>
      </c>
      <c r="O31" s="112" t="str">
        <f>'ทำการ 220102_use'!L54</f>
        <v>โครงการปกติ 2567</v>
      </c>
      <c r="P31" s="113">
        <f>'ทำการ 220102_use'!P54</f>
        <v>0</v>
      </c>
      <c r="Q31" s="119" t="s">
        <v>1031</v>
      </c>
      <c r="R31" s="112" t="str">
        <f>'ทำการ 220102_use'!R54</f>
        <v>v3_220102V01F02</v>
      </c>
    </row>
    <row r="32" spans="1:19" s="69" customFormat="1" ht="22" customHeight="1">
      <c r="A32" s="122" t="s">
        <v>1304</v>
      </c>
      <c r="B32" s="122" t="s">
        <v>782</v>
      </c>
      <c r="C32" s="113" t="s">
        <v>1300</v>
      </c>
      <c r="D32" s="112" t="str">
        <f>'ทำการ 220102_use'!A55</f>
        <v>ศร0010-67-0020</v>
      </c>
      <c r="E32" s="118" t="str">
        <f t="shared" si="0"/>
        <v>โครงการเผยแพร่องค์ความรู้ในรูปแบบสื่อสิ่งพิมพ์(จัดพิมพ์จดหมายข่าวสำนักงานศาลรัฐธรรมนูญ)</v>
      </c>
      <c r="F32" s="112" t="str">
        <f>'ทำการ 220102_use'!C55</f>
        <v>โครงการเผยแพร่องค์ความรู้ในรูปแบบสื่อสิ่งพิมพ์(จัดพิมพ์จดหมายข่าวสำนักงานศาลรัฐธรรมนูญ)</v>
      </c>
      <c r="G32" s="112" t="str">
        <f>'ทำการ 220102_use'!D55</f>
        <v>ด้านการปรับสมดุลและพัฒนาระบบการบริหารจัดการภาครัฐ</v>
      </c>
      <c r="H32" s="112">
        <f>'ทำการ 220102_use'!E55</f>
        <v>2567</v>
      </c>
      <c r="I32" s="112" t="str">
        <f>'ทำการ 220102_use'!F55</f>
        <v>ตุลาคม 2566</v>
      </c>
      <c r="J32" s="112" t="str">
        <f>'ทำการ 220102_use'!G55</f>
        <v>กันยายน 2567</v>
      </c>
      <c r="K32" s="112">
        <f>'ทำการ 220102_use'!H55</f>
        <v>0</v>
      </c>
      <c r="L32" s="112" t="str">
        <f>'ทำการ 220102_use'!I55</f>
        <v>สำนักงานศาลรัฐธรรมนูญ</v>
      </c>
      <c r="M32" s="112" t="str">
        <f>'ทำการ 220102_use'!J55</f>
        <v>ศร.</v>
      </c>
      <c r="N32" s="112" t="str">
        <f>'ทำการ 220102_use'!K55</f>
        <v>ศาล</v>
      </c>
      <c r="O32" s="112" t="str">
        <f>'ทำการ 220102_use'!L55</f>
        <v>โครงการปกติ 2567</v>
      </c>
      <c r="P32" s="113">
        <f>'ทำการ 220102_use'!P55</f>
        <v>0</v>
      </c>
      <c r="Q32" s="119" t="s">
        <v>1033</v>
      </c>
      <c r="R32" s="112" t="str">
        <f>'ทำการ 220102_use'!R55</f>
        <v>v3_220102V01F02</v>
      </c>
    </row>
    <row r="33" spans="1:19" s="69" customFormat="1" ht="22" customHeight="1">
      <c r="A33" s="122" t="s">
        <v>1304</v>
      </c>
      <c r="B33" s="122" t="s">
        <v>782</v>
      </c>
      <c r="C33" s="113" t="s">
        <v>1300</v>
      </c>
      <c r="D33" s="112" t="str">
        <f>'ทำการ 220102_use'!A58</f>
        <v>ยธ 0912-67-0003</v>
      </c>
      <c r="E33" s="118" t="str">
        <f t="shared" si="0"/>
        <v>โครงการจ้างเหมาบริการผลิตสื่อมัลติมีเดียในรูปแบบ Motion Graphic ของสำนักงานกิจการยุติธรรม</v>
      </c>
      <c r="F33" s="112" t="str">
        <f>'ทำการ 220102_use'!C58</f>
        <v>โครงการจ้างเหมาบริการผลิตสื่อมัลติมีเดียในรูปแบบ Motion Graphic ของสำนักงานกิจการยุติธรรม</v>
      </c>
      <c r="G33" s="112" t="str">
        <f>'ทำการ 220102_use'!D58</f>
        <v>ด้านการปรับสมดุลและพัฒนาระบบการบริหารจัดการภาครัฐ</v>
      </c>
      <c r="H33" s="112">
        <f>'ทำการ 220102_use'!E58</f>
        <v>2567</v>
      </c>
      <c r="I33" s="112" t="str">
        <f>'ทำการ 220102_use'!F58</f>
        <v>เมษายน 2567</v>
      </c>
      <c r="J33" s="112" t="str">
        <f>'ทำการ 220102_use'!G58</f>
        <v>กันยายน 2567</v>
      </c>
      <c r="K33" s="112" t="str">
        <f>'ทำการ 220102_use'!H58</f>
        <v>กลุ่มสื่อสารองค์กร</v>
      </c>
      <c r="L33" s="112" t="str">
        <f>'ทำการ 220102_use'!I58</f>
        <v>สำนักงานกิจการยุติธรรม</v>
      </c>
      <c r="M33" s="112" t="str">
        <f>'ทำการ 220102_use'!J58</f>
        <v>สกธ.</v>
      </c>
      <c r="N33" s="112" t="str">
        <f>'ทำการ 220102_use'!K58</f>
        <v>กระทรวงยุติธรรม</v>
      </c>
      <c r="O33" s="112" t="str">
        <f>'ทำการ 220102_use'!L58</f>
        <v>โครงการปกติ 2567</v>
      </c>
      <c r="P33" s="113">
        <f>'ทำการ 220102_use'!P58</f>
        <v>0</v>
      </c>
      <c r="Q33" s="119" t="s">
        <v>1039</v>
      </c>
      <c r="R33" s="112" t="str">
        <f>'ทำการ 220102_use'!R58</f>
        <v>v3_220102V01F02</v>
      </c>
    </row>
    <row r="34" spans="1:19" s="69" customFormat="1" ht="22" customHeight="1">
      <c r="A34" s="122" t="s">
        <v>1304</v>
      </c>
      <c r="B34" s="122" t="s">
        <v>782</v>
      </c>
      <c r="C34" s="113" t="s">
        <v>1300</v>
      </c>
      <c r="D34" s="112" t="str">
        <f>'ทำการ 220102_use'!A108</f>
        <v>ยธ 0501-67-0014</v>
      </c>
      <c r="E34" s="118" t="str">
        <f t="shared" si="0"/>
        <v>โครงการส่งเสริมพื้นที่ปลอดการบังคับคดี (Execution–free area Project)</v>
      </c>
      <c r="F34" s="112" t="str">
        <f>'ทำการ 220102_use'!C108</f>
        <v>โครงการส่งเสริมพื้นที่ปลอดการบังคับคดี (Execution–free area Project)</v>
      </c>
      <c r="G34" s="112" t="str">
        <f>'ทำการ 220102_use'!D108</f>
        <v>ด้านการปรับสมดุลและพัฒนาระบบการบริหารจัดการภาครัฐ</v>
      </c>
      <c r="H34" s="112">
        <f>'ทำการ 220102_use'!E108</f>
        <v>2567</v>
      </c>
      <c r="I34" s="112" t="str">
        <f>'ทำการ 220102_use'!F108</f>
        <v>พฤษภาคม 2567</v>
      </c>
      <c r="J34" s="112" t="str">
        <f>'ทำการ 220102_use'!G108</f>
        <v>กันยายน 2567</v>
      </c>
      <c r="K34" s="112" t="str">
        <f>'ทำการ 220102_use'!H108</f>
        <v>สำนักงานเลขานุการกรม</v>
      </c>
      <c r="L34" s="112" t="str">
        <f>'ทำการ 220102_use'!I108</f>
        <v>กรมบังคับคดี</v>
      </c>
      <c r="M34" s="112" t="str">
        <f>'ทำการ 220102_use'!J108</f>
        <v>กบค.</v>
      </c>
      <c r="N34" s="112" t="str">
        <f>'ทำการ 220102_use'!K108</f>
        <v>กระทรวงยุติธรรม</v>
      </c>
      <c r="O34" s="112" t="str">
        <f>'ทำการ 220102_use'!L108</f>
        <v>ปรับปรุงโครงการสำคัญ 2567</v>
      </c>
      <c r="P34" s="113">
        <f>'ทำการ 220102_use'!P108</f>
        <v>0</v>
      </c>
      <c r="Q34" s="119" t="s">
        <v>1116</v>
      </c>
      <c r="R34" s="112" t="str">
        <f>'ทำการ 220102_use'!R108</f>
        <v>v3_220102V01F02</v>
      </c>
    </row>
    <row r="35" spans="1:19" s="69" customFormat="1" ht="22" customHeight="1">
      <c r="A35" s="122" t="s">
        <v>1304</v>
      </c>
      <c r="B35" s="122" t="s">
        <v>782</v>
      </c>
      <c r="C35" s="113" t="s">
        <v>1300</v>
      </c>
      <c r="D35" s="112" t="str">
        <f>'ทำการ 220102_use'!A121</f>
        <v>อส 0006(นย)-68-0026</v>
      </c>
      <c r="E35" s="118" t="str">
        <f t="shared" si="0"/>
        <v>โครงการจัดพิมพ์หนังสือรวมคำวินิจฉัยข้อหารือของสำนักงานอัยการสูงสุด</v>
      </c>
      <c r="F35" s="112" t="str">
        <f>'ทำการ 220102_use'!C121</f>
        <v>โครงการจัดพิมพ์หนังสือรวมคำวินิจฉัยข้อหารือของสำนักงานอัยการสูงสุด</v>
      </c>
      <c r="G35" s="112" t="str">
        <f>'ทำการ 220102_use'!D121</f>
        <v>ด้านการปรับสมดุลและพัฒนาระบบการบริหารจัดการภาครัฐ</v>
      </c>
      <c r="H35" s="112">
        <f>'ทำการ 220102_use'!E121</f>
        <v>2568</v>
      </c>
      <c r="I35" s="112" t="str">
        <f>'ทำการ 220102_use'!F121</f>
        <v>ตุลาคม 2567</v>
      </c>
      <c r="J35" s="112" t="str">
        <f>'ทำการ 220102_use'!G121</f>
        <v>สิงหาคม 2568</v>
      </c>
      <c r="K35" s="112" t="str">
        <f>'ทำการ 220102_use'!H121</f>
        <v>สำนักงานนโยบาย ยุทธศาสตร์ และงบประมาณ</v>
      </c>
      <c r="L35" s="112" t="str">
        <f>'ทำการ 220102_use'!I121</f>
        <v>สำนักงานอัยการสูงสุด</v>
      </c>
      <c r="M35" s="112" t="str">
        <f>'ทำการ 220102_use'!J121</f>
        <v>อส.</v>
      </c>
      <c r="N35" s="112" t="str">
        <f>'ทำการ 220102_use'!K121</f>
        <v>องค์กรอิสระ</v>
      </c>
      <c r="O35" s="112" t="str">
        <f>'ทำการ 220102_use'!L121</f>
        <v>โครงการปกติ 2568</v>
      </c>
      <c r="P35" s="113">
        <f>'ทำการ 220102_use'!P121</f>
        <v>0</v>
      </c>
      <c r="Q35" s="119" t="s">
        <v>1147</v>
      </c>
      <c r="R35" s="112" t="str">
        <f>'ทำการ 220102_use'!R121</f>
        <v>v3_220102V01F01</v>
      </c>
      <c r="S35" s="19"/>
    </row>
    <row r="36" spans="1:19" s="69" customFormat="1" ht="22" customHeight="1">
      <c r="A36" s="122" t="s">
        <v>1304</v>
      </c>
      <c r="B36" s="122" t="s">
        <v>782</v>
      </c>
      <c r="C36" s="113" t="s">
        <v>1300</v>
      </c>
      <c r="D36" s="112" t="str">
        <f>'ทำการ 220102_use'!A124</f>
        <v>ศร0010-68-0049</v>
      </c>
      <c r="E36" s="118" t="str">
        <f t="shared" si="0"/>
        <v>โครงการ"เผยแพร่องค์ความรู้ในรูปแบบสื่อสิ่งพิมพ์" (จัดพิมพ์จดหมายข่าวศาลรัฐธรรมนูญ/จัดพิมพ์รัฐธรรมนูญแห่งราชอาณาจักรไทย/จัดพิมพ์รวมคำวินิจฉัยศาลรัฐธรรมนูญ)</v>
      </c>
      <c r="F36" s="112" t="str">
        <f>'ทำการ 220102_use'!C124</f>
        <v>โครงการ"เผยแพร่องค์ความรู้ในรูปแบบสื่อสิ่งพิมพ์" (จัดพิมพ์จดหมายข่าวศาลรัฐธรรมนูญ/จัดพิมพ์รัฐธรรมนูญแห่งราชอาณาจักรไทย/จัดพิมพ์รวมคำวินิจฉัยศาลรัฐธรรมนูญ)</v>
      </c>
      <c r="G36" s="112" t="str">
        <f>'ทำการ 220102_use'!D124</f>
        <v>ด้านการปรับสมดุลและพัฒนาระบบการบริหารจัดการภาครัฐ</v>
      </c>
      <c r="H36" s="112">
        <f>'ทำการ 220102_use'!E124</f>
        <v>2568</v>
      </c>
      <c r="I36" s="112" t="str">
        <f>'ทำการ 220102_use'!F124</f>
        <v>ตุลาคม 2567</v>
      </c>
      <c r="J36" s="112" t="str">
        <f>'ทำการ 220102_use'!G124</f>
        <v>กันยายน 2568</v>
      </c>
      <c r="K36" s="112">
        <f>'ทำการ 220102_use'!H124</f>
        <v>0</v>
      </c>
      <c r="L36" s="112" t="str">
        <f>'ทำการ 220102_use'!I124</f>
        <v>สำนักงานศาลรัฐธรรมนูญ</v>
      </c>
      <c r="M36" s="112" t="str">
        <f>'ทำการ 220102_use'!J124</f>
        <v>ศร.</v>
      </c>
      <c r="N36" s="112" t="str">
        <f>'ทำการ 220102_use'!K124</f>
        <v>ศาล</v>
      </c>
      <c r="O36" s="112" t="str">
        <f>'ทำการ 220102_use'!L124</f>
        <v>โครงการปกติ 2568</v>
      </c>
      <c r="P36" s="113">
        <f>'ทำการ 220102_use'!P124</f>
        <v>0</v>
      </c>
      <c r="Q36" s="119" t="s">
        <v>1157</v>
      </c>
      <c r="R36" s="112" t="str">
        <f>'ทำการ 220102_use'!R124</f>
        <v>v3_220102V01F01</v>
      </c>
      <c r="S36" s="19"/>
    </row>
    <row r="37" spans="1:19" s="69" customFormat="1" ht="22" customHeight="1">
      <c r="A37" s="122" t="s">
        <v>1304</v>
      </c>
      <c r="B37" s="122" t="s">
        <v>782</v>
      </c>
      <c r="C37" s="113" t="s">
        <v>1300</v>
      </c>
      <c r="D37" s="112" t="str">
        <f>'ทำการ 220102_use'!A147</f>
        <v>ยธ 0802-68-0001</v>
      </c>
      <c r="E37" s="118" t="str">
        <f t="shared" si="0"/>
        <v>โครงการปรับปรุงแก้ไขเพิ่มเติมพระราชบัญญัติการสอบสวนคดีพิเศษหรืออนุบัญญัติที่เกี่ยวข้อง</v>
      </c>
      <c r="F37" s="112" t="str">
        <f>'ทำการ 220102_use'!C147</f>
        <v>โครงการปรับปรุงแก้ไขเพิ่มเติมพระราชบัญญัติการสอบสวนคดีพิเศษหรืออนุบัญญัติที่เกี่ยวข้อง</v>
      </c>
      <c r="G37" s="112" t="str">
        <f>'ทำการ 220102_use'!D147</f>
        <v>ด้านการปรับสมดุลและพัฒนาระบบการบริหารจัดการภาครัฐ</v>
      </c>
      <c r="H37" s="112">
        <f>'ทำการ 220102_use'!E147</f>
        <v>2568</v>
      </c>
      <c r="I37" s="112" t="str">
        <f>'ทำการ 220102_use'!F147</f>
        <v>ตุลาคม 2567</v>
      </c>
      <c r="J37" s="112" t="str">
        <f>'ทำการ 220102_use'!G147</f>
        <v>กันยายน 2568</v>
      </c>
      <c r="K37" s="112" t="str">
        <f>'ทำการ 220102_use'!H147</f>
        <v>กองกฎหมาย</v>
      </c>
      <c r="L37" s="112" t="str">
        <f>'ทำการ 220102_use'!I147</f>
        <v>กรมสอบสวนคดีพิเศษ</v>
      </c>
      <c r="M37" s="112" t="str">
        <f>'ทำการ 220102_use'!J147</f>
        <v>DSI</v>
      </c>
      <c r="N37" s="112" t="str">
        <f>'ทำการ 220102_use'!K147</f>
        <v>กระทรวงยุติธรรม</v>
      </c>
      <c r="O37" s="112" t="str">
        <f>'ทำการ 220102_use'!L147</f>
        <v>โครงการปกติ 2568</v>
      </c>
      <c r="P37" s="113">
        <f>'ทำการ 220102_use'!P147</f>
        <v>0</v>
      </c>
      <c r="Q37" s="119" t="s">
        <v>1223</v>
      </c>
      <c r="R37" s="112" t="str">
        <f>'ทำการ 220102_use'!R147</f>
        <v>v3_220102V01F01</v>
      </c>
      <c r="S37" s="19"/>
    </row>
    <row r="38" spans="1:19" s="69" customFormat="1" ht="22" customHeight="1">
      <c r="A38" s="122" t="s">
        <v>1304</v>
      </c>
      <c r="B38" s="123" t="s">
        <v>782</v>
      </c>
      <c r="C38" s="113" t="s">
        <v>1300</v>
      </c>
      <c r="D38" s="112" t="str">
        <f>'ทำการ 220102_use'!A154</f>
        <v>ยธ 0501-68-0007</v>
      </c>
      <c r="E38" s="118" t="str">
        <f t="shared" si="0"/>
        <v>โครงการประชุมด้านการบังคับคดีร่วมกับหน่วยงานด้านการบังคับคดีล้มละลายของประเทศสมาชิกอาเซียนและประเทศคู่เจรจา (สาธารณรัฐประชาชนจีน ประเทศญี่ปุ่น และสาธารณรัฐเกาหลี)</v>
      </c>
      <c r="F38" s="112" t="str">
        <f>'ทำการ 220102_use'!C154</f>
        <v>โครงการประชุมด้านการบังคับคดีร่วมกับหน่วยงานด้านการบังคับคดีล้มละลายของประเทศสมาชิกอาเซียนและประเทศคู่เจรจา (สาธารณรัฐประชาชนจีน ประเทศญี่ปุ่น และสาธารณรัฐเกาหลี)</v>
      </c>
      <c r="G38" s="112" t="str">
        <f>'ทำการ 220102_use'!D154</f>
        <v>ด้านการปรับสมดุลและพัฒนาระบบการบริหารจัดการภาครัฐ</v>
      </c>
      <c r="H38" s="112">
        <f>'ทำการ 220102_use'!E154</f>
        <v>2568</v>
      </c>
      <c r="I38" s="112" t="str">
        <f>'ทำการ 220102_use'!F154</f>
        <v>เมษายน 2568</v>
      </c>
      <c r="J38" s="112" t="str">
        <f>'ทำการ 220102_use'!G154</f>
        <v>สิงหาคม 2568</v>
      </c>
      <c r="K38" s="112" t="str">
        <f>'ทำการ 220102_use'!H154</f>
        <v>สำนักงานเลขานุการกรม</v>
      </c>
      <c r="L38" s="112" t="str">
        <f>'ทำการ 220102_use'!I154</f>
        <v>กรมบังคับคดี</v>
      </c>
      <c r="M38" s="112" t="str">
        <f>'ทำการ 220102_use'!J154</f>
        <v>กบค.</v>
      </c>
      <c r="N38" s="112" t="str">
        <f>'ทำการ 220102_use'!K154</f>
        <v>กระทรวงยุติธรรม</v>
      </c>
      <c r="O38" s="112" t="str">
        <f>'ทำการ 220102_use'!L154</f>
        <v>โครงการปกติ 2568</v>
      </c>
      <c r="P38" s="113">
        <f>'ทำการ 220102_use'!P154</f>
        <v>0</v>
      </c>
      <c r="Q38" s="119" t="s">
        <v>1245</v>
      </c>
      <c r="R38" s="112" t="str">
        <f>'ทำการ 220102_use'!R154</f>
        <v>v3_220102V01F01</v>
      </c>
      <c r="S38" s="19"/>
    </row>
    <row r="39" spans="1:19" s="69" customFormat="1" ht="22" customHeight="1">
      <c r="A39" s="124" t="s">
        <v>1304</v>
      </c>
      <c r="B39" s="124" t="s">
        <v>782</v>
      </c>
      <c r="C39" s="113" t="s">
        <v>1300</v>
      </c>
      <c r="D39" s="112" t="str">
        <f>'ทำการ 220102_use'!A155</f>
        <v>ยธ 0405-68-0003</v>
      </c>
      <c r="E39" s="118" t="str">
        <f t="shared" si="0"/>
        <v xml:space="preserve">โครงการขับเคลื่อนกฎหมายเพื่อรับรองสิทธิในการก่อตั้งครอบครัวของบุคคลทุกคนอย่างเท่าเทียม </v>
      </c>
      <c r="F39" s="112" t="str">
        <f>'ทำการ 220102_use'!C155</f>
        <v xml:space="preserve">โครงการขับเคลื่อนกฎหมายเพื่อรับรองสิทธิในการก่อตั้งครอบครัวของบุคคลทุกคนอย่างเท่าเทียม </v>
      </c>
      <c r="G39" s="112" t="str">
        <f>'ทำการ 220102_use'!D155</f>
        <v>ด้านการปรับสมดุลและพัฒนาระบบการบริหารจัดการภาครัฐ</v>
      </c>
      <c r="H39" s="112">
        <f>'ทำการ 220102_use'!E155</f>
        <v>2568</v>
      </c>
      <c r="I39" s="112" t="str">
        <f>'ทำการ 220102_use'!F155</f>
        <v>ตุลาคม 2567</v>
      </c>
      <c r="J39" s="112" t="str">
        <f>'ทำการ 220102_use'!G155</f>
        <v>กันยายน 2568</v>
      </c>
      <c r="K39" s="112" t="str">
        <f>'ทำการ 220102_use'!H155</f>
        <v>กองสิทธิมนุษยชนระหว่างประเทศ</v>
      </c>
      <c r="L39" s="112" t="str">
        <f>'ทำการ 220102_use'!I155</f>
        <v>กรมคุ้มครองสิทธิและเสรีภาพ</v>
      </c>
      <c r="M39" s="112" t="str">
        <f>'ทำการ 220102_use'!J155</f>
        <v>กคส.</v>
      </c>
      <c r="N39" s="112" t="str">
        <f>'ทำการ 220102_use'!K155</f>
        <v>กระทรวงยุติธรรม</v>
      </c>
      <c r="O39" s="112" t="str">
        <f>'ทำการ 220102_use'!L155</f>
        <v>โครงการปกติ 2568</v>
      </c>
      <c r="P39" s="113">
        <f>'ทำการ 220102_use'!P155</f>
        <v>0</v>
      </c>
      <c r="Q39" s="119" t="s">
        <v>1249</v>
      </c>
      <c r="R39" s="112" t="str">
        <f>'ทำการ 220102_use'!R155</f>
        <v>v3_220102V01F01</v>
      </c>
      <c r="S39" s="19"/>
    </row>
    <row r="40" spans="1:19" s="69" customFormat="1" ht="22" customHeight="1">
      <c r="A40" s="124" t="s">
        <v>1304</v>
      </c>
      <c r="B40" s="124" t="s">
        <v>782</v>
      </c>
      <c r="C40" s="113" t="s">
        <v>1300</v>
      </c>
      <c r="D40" s="112" t="str">
        <f>'ทำการ 220102_use'!A205</f>
        <v>ยธ 0912-68-0002</v>
      </c>
      <c r="E40" s="118" t="str">
        <f t="shared" si="0"/>
        <v>โครงการขับเคลื่อนแนวทางการเผยแพร่กฎหมายและสร้างการรับรู้ให้แก่ประชาชนและหน่วยงานภาครัฐ ปี 8</v>
      </c>
      <c r="F40" s="112" t="str">
        <f>'ทำการ 220102_use'!C205</f>
        <v>โครงการขับเคลื่อนแนวทางการเผยแพร่กฎหมายและสร้างการรับรู้ให้แก่ประชาชนและหน่วยงานภาครัฐ ปี 8</v>
      </c>
      <c r="G40" s="112" t="str">
        <f>'ทำการ 220102_use'!D205</f>
        <v>ด้านการปรับสมดุลและพัฒนาระบบการบริหารจัดการภาครัฐ</v>
      </c>
      <c r="H40" s="112">
        <f>'ทำการ 220102_use'!E205</f>
        <v>2568</v>
      </c>
      <c r="I40" s="112" t="str">
        <f>'ทำการ 220102_use'!F205</f>
        <v>ตุลาคม 2567</v>
      </c>
      <c r="J40" s="112" t="str">
        <f>'ทำการ 220102_use'!G205</f>
        <v>กันยายน 2568</v>
      </c>
      <c r="K40" s="112" t="str">
        <f>'ทำการ 220102_use'!H205</f>
        <v>กลุ่มสื่อสารองค์กร</v>
      </c>
      <c r="L40" s="112" t="str">
        <f>'ทำการ 220102_use'!I205</f>
        <v>สำนักงานกิจการยุติธรรม</v>
      </c>
      <c r="M40" s="112" t="str">
        <f>'ทำการ 220102_use'!J205</f>
        <v>สกธ.</v>
      </c>
      <c r="N40" s="112" t="str">
        <f>'ทำการ 220102_use'!K205</f>
        <v>กระทรวงยุติธรรม</v>
      </c>
      <c r="O40" s="112" t="str">
        <f>'ทำการ 220102_use'!L205</f>
        <v>โครงการปกติ 2568</v>
      </c>
      <c r="P40" s="116">
        <f>'ทำการ 220102_use'!P205</f>
        <v>0</v>
      </c>
      <c r="Q40" s="119" t="s">
        <v>1288</v>
      </c>
      <c r="R40" s="112" t="str">
        <f>'ทำการ 220102_use'!R205</f>
        <v>v3_220102V01F02</v>
      </c>
      <c r="S40" s="19"/>
    </row>
    <row r="41" spans="1:19" s="69" customFormat="1" ht="22" customHeight="1">
      <c r="A41" s="125" t="s">
        <v>1303</v>
      </c>
      <c r="B41" s="125" t="s">
        <v>803</v>
      </c>
      <c r="C41" s="113" t="s">
        <v>1300</v>
      </c>
      <c r="D41" s="59" t="s">
        <v>76</v>
      </c>
      <c r="E41" s="59" t="s">
        <v>77</v>
      </c>
      <c r="F41" s="59" t="s">
        <v>77</v>
      </c>
      <c r="G41" s="59" t="s">
        <v>28</v>
      </c>
      <c r="H41" s="112">
        <v>2561</v>
      </c>
      <c r="I41" s="59" t="s">
        <v>80</v>
      </c>
      <c r="J41" s="59" t="s">
        <v>81</v>
      </c>
      <c r="K41" s="59" t="s">
        <v>82</v>
      </c>
      <c r="L41" s="59" t="s">
        <v>82</v>
      </c>
      <c r="M41" s="111" t="s">
        <v>1319</v>
      </c>
      <c r="N41" s="59" t="s">
        <v>83</v>
      </c>
      <c r="O41" s="59"/>
      <c r="P41" s="59"/>
      <c r="Q41" s="59"/>
      <c r="R41" s="59" t="s">
        <v>395</v>
      </c>
    </row>
    <row r="42" spans="1:19" s="69" customFormat="1" ht="22" customHeight="1">
      <c r="A42" s="125" t="s">
        <v>1303</v>
      </c>
      <c r="B42" s="125" t="s">
        <v>803</v>
      </c>
      <c r="C42" s="113" t="s">
        <v>1300</v>
      </c>
      <c r="D42" s="59" t="s">
        <v>102</v>
      </c>
      <c r="E42" s="59" t="s">
        <v>103</v>
      </c>
      <c r="F42" s="59" t="s">
        <v>103</v>
      </c>
      <c r="G42" s="59" t="s">
        <v>28</v>
      </c>
      <c r="H42" s="112">
        <v>2562</v>
      </c>
      <c r="I42" s="59" t="s">
        <v>42</v>
      </c>
      <c r="J42" s="59" t="s">
        <v>34</v>
      </c>
      <c r="K42" s="59" t="s">
        <v>105</v>
      </c>
      <c r="L42" s="59" t="s">
        <v>106</v>
      </c>
      <c r="M42" s="111" t="s">
        <v>1323</v>
      </c>
      <c r="N42" s="59" t="s">
        <v>107</v>
      </c>
      <c r="O42" s="59" t="s">
        <v>108</v>
      </c>
      <c r="P42" s="59"/>
      <c r="Q42" s="59"/>
      <c r="R42" s="59" t="s">
        <v>1314</v>
      </c>
    </row>
    <row r="43" spans="1:19" s="69" customFormat="1" ht="22" customHeight="1">
      <c r="A43" s="125" t="s">
        <v>1303</v>
      </c>
      <c r="B43" s="125" t="s">
        <v>803</v>
      </c>
      <c r="C43" s="113" t="s">
        <v>1300</v>
      </c>
      <c r="D43" s="59" t="s">
        <v>168</v>
      </c>
      <c r="E43" s="59" t="s">
        <v>169</v>
      </c>
      <c r="F43" s="59" t="s">
        <v>169</v>
      </c>
      <c r="G43" s="59" t="s">
        <v>28</v>
      </c>
      <c r="H43" s="112">
        <v>2563</v>
      </c>
      <c r="I43" s="59" t="s">
        <v>64</v>
      </c>
      <c r="J43" s="59" t="s">
        <v>81</v>
      </c>
      <c r="K43" s="59" t="s">
        <v>172</v>
      </c>
      <c r="L43" s="59" t="s">
        <v>173</v>
      </c>
      <c r="M43" s="111" t="s">
        <v>1312</v>
      </c>
      <c r="N43" s="59" t="s">
        <v>174</v>
      </c>
      <c r="O43" s="59"/>
      <c r="P43" s="59"/>
      <c r="Q43" s="59"/>
      <c r="R43" s="59" t="s">
        <v>1314</v>
      </c>
    </row>
    <row r="44" spans="1:19" s="69" customFormat="1" ht="22" customHeight="1">
      <c r="A44" s="125" t="s">
        <v>1303</v>
      </c>
      <c r="B44" s="125" t="s">
        <v>803</v>
      </c>
      <c r="C44" s="113" t="s">
        <v>1300</v>
      </c>
      <c r="D44" s="59" t="s">
        <v>176</v>
      </c>
      <c r="E44" s="59" t="s">
        <v>486</v>
      </c>
      <c r="F44" s="59" t="s">
        <v>486</v>
      </c>
      <c r="G44" s="59" t="s">
        <v>28</v>
      </c>
      <c r="H44" s="112">
        <v>2563</v>
      </c>
      <c r="I44" s="59" t="s">
        <v>64</v>
      </c>
      <c r="J44" s="59" t="s">
        <v>179</v>
      </c>
      <c r="K44" s="59" t="s">
        <v>180</v>
      </c>
      <c r="L44" s="59" t="s">
        <v>181</v>
      </c>
      <c r="M44" s="111" t="s">
        <v>1311</v>
      </c>
      <c r="N44" s="59" t="s">
        <v>182</v>
      </c>
      <c r="O44" s="59"/>
      <c r="P44" s="59"/>
      <c r="Q44" s="59"/>
      <c r="R44" s="59" t="s">
        <v>395</v>
      </c>
    </row>
    <row r="45" spans="1:19" s="69" customFormat="1" ht="22" customHeight="1">
      <c r="A45" s="125" t="s">
        <v>1303</v>
      </c>
      <c r="B45" s="125" t="s">
        <v>803</v>
      </c>
      <c r="C45" s="113" t="s">
        <v>1300</v>
      </c>
      <c r="D45" s="59" t="s">
        <v>184</v>
      </c>
      <c r="E45" s="59" t="s">
        <v>185</v>
      </c>
      <c r="F45" s="59" t="s">
        <v>185</v>
      </c>
      <c r="G45" s="59" t="s">
        <v>28</v>
      </c>
      <c r="H45" s="112">
        <v>2563</v>
      </c>
      <c r="I45" s="59" t="s">
        <v>187</v>
      </c>
      <c r="J45" s="59" t="s">
        <v>81</v>
      </c>
      <c r="K45" s="59" t="s">
        <v>188</v>
      </c>
      <c r="L45" s="59" t="s">
        <v>165</v>
      </c>
      <c r="M45" s="111" t="s">
        <v>1308</v>
      </c>
      <c r="N45" s="59" t="s">
        <v>166</v>
      </c>
      <c r="O45" s="59"/>
      <c r="P45" s="59"/>
      <c r="Q45" s="59"/>
      <c r="R45" s="59" t="s">
        <v>1314</v>
      </c>
    </row>
    <row r="46" spans="1:19" s="69" customFormat="1" ht="22" customHeight="1">
      <c r="A46" s="125" t="s">
        <v>1303</v>
      </c>
      <c r="B46" s="125" t="s">
        <v>803</v>
      </c>
      <c r="C46" s="113" t="s">
        <v>1300</v>
      </c>
      <c r="D46" s="112" t="str">
        <f>'ทำการ 220102_use'!A165</f>
        <v>ยธ 0819-64-0006</v>
      </c>
      <c r="E46" s="118" t="str">
        <f t="shared" ref="E46:E78" si="1">HYPERLINK(Q46,F46)</f>
        <v>โครงการขับเคลื่อนสถาบันพัฒนาการสืบสวนสอบสวนคดีพิเศษ</v>
      </c>
      <c r="F46" s="112" t="str">
        <f>'ทำการ 220102_use'!C165</f>
        <v>โครงการขับเคลื่อนสถาบันพัฒนาการสืบสวนสอบสวนคดีพิเศษ</v>
      </c>
      <c r="G46" s="112" t="str">
        <f>'ทำการ 220102_use'!D165</f>
        <v>ด้านการปรับสมดุลและพัฒนาระบบการบริหารจัดการภาครัฐ</v>
      </c>
      <c r="H46" s="112">
        <f>'ทำการ 220102_use'!E165</f>
        <v>2564</v>
      </c>
      <c r="I46" s="112" t="str">
        <f>'ทำการ 220102_use'!F165</f>
        <v>ตุลาคม 2563</v>
      </c>
      <c r="J46" s="112" t="str">
        <f>'ทำการ 220102_use'!G165</f>
        <v>กันยายน 2564</v>
      </c>
      <c r="K46" s="112" t="str">
        <f>'ทำการ 220102_use'!H165</f>
        <v>กองพัฒนาและสนับสนุนคดีพิเศษ</v>
      </c>
      <c r="L46" s="112" t="str">
        <f>'ทำการ 220102_use'!I165</f>
        <v>กรมสอบสวนคดีพิเศษ</v>
      </c>
      <c r="M46" s="112" t="str">
        <f>'ทำการ 220102_use'!J165</f>
        <v>DSI</v>
      </c>
      <c r="N46" s="112" t="str">
        <f>'ทำการ 220102_use'!K165</f>
        <v>กระทรวงยุติธรรม</v>
      </c>
      <c r="O46" s="112" t="str">
        <f>'ทำการ 220102_use'!L165</f>
        <v>โครงการปกติ 2564</v>
      </c>
      <c r="P46" s="113">
        <f>'ทำการ 220102_use'!P165</f>
        <v>0</v>
      </c>
      <c r="Q46" s="119" t="s">
        <v>1264</v>
      </c>
      <c r="R46" s="112" t="str">
        <f>'ทำการ 220102_use'!R165</f>
        <v>220102F0204</v>
      </c>
    </row>
    <row r="47" spans="1:19" s="69" customFormat="1" ht="22" customHeight="1">
      <c r="A47" s="125" t="s">
        <v>1303</v>
      </c>
      <c r="B47" s="125" t="s">
        <v>803</v>
      </c>
      <c r="C47" s="113" t="s">
        <v>1300</v>
      </c>
      <c r="D47" s="112" t="str">
        <f>'ทำการ 220102_use'!A167</f>
        <v>ยธ 0819-64-0001</v>
      </c>
      <c r="E47" s="118" t="str">
        <f t="shared" si="1"/>
        <v>โครงการพัฒนาศักยภาพ/ทักษะ/ความเชี่ยวชาญของผู้บังคับใช้กฎหมายให้มีประสิทธิภาพ</v>
      </c>
      <c r="F47" s="112" t="str">
        <f>'ทำการ 220102_use'!C167</f>
        <v>โครงการพัฒนาศักยภาพ/ทักษะ/ความเชี่ยวชาญของผู้บังคับใช้กฎหมายให้มีประสิทธิภาพ</v>
      </c>
      <c r="G47" s="112" t="str">
        <f>'ทำการ 220102_use'!D167</f>
        <v>ด้านการปรับสมดุลและพัฒนาระบบการบริหารจัดการภาครัฐ</v>
      </c>
      <c r="H47" s="112">
        <f>'ทำการ 220102_use'!E167</f>
        <v>2564</v>
      </c>
      <c r="I47" s="112" t="str">
        <f>'ทำการ 220102_use'!F167</f>
        <v>ตุลาคม 2563</v>
      </c>
      <c r="J47" s="112" t="str">
        <f>'ทำการ 220102_use'!G167</f>
        <v>กันยายน 2564</v>
      </c>
      <c r="K47" s="112" t="str">
        <f>'ทำการ 220102_use'!H167</f>
        <v>กองพัฒนาและสนับสนุนคดีพิเศษ</v>
      </c>
      <c r="L47" s="112" t="str">
        <f>'ทำการ 220102_use'!I167</f>
        <v>กรมสอบสวนคดีพิเศษ</v>
      </c>
      <c r="M47" s="112" t="str">
        <f>'ทำการ 220102_use'!J167</f>
        <v>DSI</v>
      </c>
      <c r="N47" s="112" t="str">
        <f>'ทำการ 220102_use'!K167</f>
        <v>กระทรวงยุติธรรม</v>
      </c>
      <c r="O47" s="112" t="str">
        <f>'ทำการ 220102_use'!L167</f>
        <v>โครงการปกติ 2564</v>
      </c>
      <c r="P47" s="113">
        <f>'ทำการ 220102_use'!P167</f>
        <v>0</v>
      </c>
      <c r="Q47" s="119" t="s">
        <v>1267</v>
      </c>
      <c r="R47" s="112" t="str">
        <f>'ทำการ 220102_use'!R167</f>
        <v>220102F0204</v>
      </c>
    </row>
    <row r="48" spans="1:19" s="69" customFormat="1" ht="22" customHeight="1">
      <c r="A48" s="125" t="s">
        <v>1303</v>
      </c>
      <c r="B48" s="125" t="s">
        <v>803</v>
      </c>
      <c r="C48" s="113" t="s">
        <v>1300</v>
      </c>
      <c r="D48" s="112" t="str">
        <f>'ทำการ 220102_use'!A10</f>
        <v>ยธ 0801.5-66-0003</v>
      </c>
      <c r="E48" s="118" t="str">
        <f t="shared" si="1"/>
        <v>โครงการการจัดทำและขับเคลื่อนแผนปฏิบัติการตามแผนกลยุทธ์การบริหารทรัพยากรบุคคล ตามแนวทาง HR Scorecard</v>
      </c>
      <c r="F48" s="112" t="str">
        <f>'ทำการ 220102_use'!C10</f>
        <v>โครงการการจัดทำและขับเคลื่อนแผนปฏิบัติการตามแผนกลยุทธ์การบริหารทรัพยากรบุคคล ตามแนวทาง HR Scorecard</v>
      </c>
      <c r="G48" s="112" t="str">
        <f>'ทำการ 220102_use'!D10</f>
        <v>ด้านการปรับสมดุลและพัฒนาระบบการบริหารจัดการภาครัฐ</v>
      </c>
      <c r="H48" s="112">
        <f>'ทำการ 220102_use'!E10</f>
        <v>2566</v>
      </c>
      <c r="I48" s="112" t="str">
        <f>'ทำการ 220102_use'!F10</f>
        <v>ตุลาคม 2565</v>
      </c>
      <c r="J48" s="112" t="str">
        <f>'ทำการ 220102_use'!G10</f>
        <v>กันยายน 2566</v>
      </c>
      <c r="K48" s="112" t="str">
        <f>'ทำการ 220102_use'!H10</f>
        <v>กลุ่มบริหารทรัพยากรบุคคล</v>
      </c>
      <c r="L48" s="112" t="str">
        <f>'ทำการ 220102_use'!I10</f>
        <v>กรมสอบสวนคดีพิเศษ</v>
      </c>
      <c r="M48" s="112" t="str">
        <f>'ทำการ 220102_use'!J10</f>
        <v>DSI</v>
      </c>
      <c r="N48" s="112" t="str">
        <f>'ทำการ 220102_use'!K10</f>
        <v>กระทรวงยุติธรรม</v>
      </c>
      <c r="O48" s="112" t="str">
        <f>'ทำการ 220102_use'!L10</f>
        <v>โครงการปกติ 2566</v>
      </c>
      <c r="P48" s="113">
        <f>'ทำการ 220102_use'!P10</f>
        <v>0</v>
      </c>
      <c r="Q48" s="119" t="s">
        <v>977</v>
      </c>
      <c r="R48" s="112" t="str">
        <f>'ทำการ 220102_use'!R10</f>
        <v>v2_220102V02F04</v>
      </c>
    </row>
    <row r="49" spans="1:19" s="72" customFormat="1" ht="22" customHeight="1">
      <c r="A49" s="125" t="s">
        <v>1303</v>
      </c>
      <c r="B49" s="125" t="s">
        <v>803</v>
      </c>
      <c r="C49" s="113" t="s">
        <v>1300</v>
      </c>
      <c r="D49" s="112" t="str">
        <f>'ทำการ 220102_use'!A14</f>
        <v>ยธ 0814-66-0002</v>
      </c>
      <c r="E49" s="118" t="str">
        <f t="shared" si="1"/>
        <v>โครงการสัมมนาวิชาการและประกวดนวัตกรรมเทคโนโลยีสนับสนุนการสืบสวนสอบสวนคดีพิเศษ</v>
      </c>
      <c r="F49" s="112" t="str">
        <f>'ทำการ 220102_use'!C14</f>
        <v>โครงการสัมมนาวิชาการและประกวดนวัตกรรมเทคโนโลยีสนับสนุนการสืบสวนสอบสวนคดีพิเศษ</v>
      </c>
      <c r="G49" s="112" t="str">
        <f>'ทำการ 220102_use'!D14</f>
        <v>ด้านการปรับสมดุลและพัฒนาระบบการบริหารจัดการภาครัฐ</v>
      </c>
      <c r="H49" s="112">
        <f>'ทำการ 220102_use'!E14</f>
        <v>2566</v>
      </c>
      <c r="I49" s="112" t="str">
        <f>'ทำการ 220102_use'!F14</f>
        <v>ตุลาคม 2565</v>
      </c>
      <c r="J49" s="112" t="str">
        <f>'ทำการ 220102_use'!G14</f>
        <v>กันยายน 2566</v>
      </c>
      <c r="K49" s="112" t="str">
        <f>'ทำการ 220102_use'!H14</f>
        <v>กองเทคโนโลยีและศูนย์ข้อมูลการตรวจสอบ</v>
      </c>
      <c r="L49" s="112" t="str">
        <f>'ทำการ 220102_use'!I14</f>
        <v>กรมสอบสวนคดีพิเศษ</v>
      </c>
      <c r="M49" s="112" t="str">
        <f>'ทำการ 220102_use'!J14</f>
        <v>DSI</v>
      </c>
      <c r="N49" s="112" t="str">
        <f>'ทำการ 220102_use'!K14</f>
        <v>กระทรวงยุติธรรม</v>
      </c>
      <c r="O49" s="112" t="str">
        <f>'ทำการ 220102_use'!L14</f>
        <v>โครงการปกติ 2566</v>
      </c>
      <c r="P49" s="113">
        <f>'ทำการ 220102_use'!P14</f>
        <v>0</v>
      </c>
      <c r="Q49" s="119" t="s">
        <v>981</v>
      </c>
      <c r="R49" s="112" t="str">
        <f>'ทำการ 220102_use'!R14</f>
        <v>v2_220102V02F04</v>
      </c>
      <c r="S49" s="69"/>
    </row>
    <row r="50" spans="1:19" s="72" customFormat="1" ht="22" customHeight="1">
      <c r="A50" s="125" t="s">
        <v>1303</v>
      </c>
      <c r="B50" s="125" t="s">
        <v>803</v>
      </c>
      <c r="C50" s="113" t="s">
        <v>1300</v>
      </c>
      <c r="D50" s="112" t="str">
        <f>'ทำการ 220102_use'!A15</f>
        <v>ยธ 0819-66-0003</v>
      </c>
      <c r="E50" s="118" t="str">
        <f t="shared" si="1"/>
        <v>โครงการพัฒนาศักยภาพบุคลากร กรมสอบสวนคดีพิเศษ และหน่วยงานบังคับใช้กฎหมาย</v>
      </c>
      <c r="F50" s="112" t="str">
        <f>'ทำการ 220102_use'!C15</f>
        <v>โครงการพัฒนาศักยภาพบุคลากร กรมสอบสวนคดีพิเศษ และหน่วยงานบังคับใช้กฎหมาย</v>
      </c>
      <c r="G50" s="112" t="str">
        <f>'ทำการ 220102_use'!D15</f>
        <v>ด้านการปรับสมดุลและพัฒนาระบบการบริหารจัดการภาครัฐ</v>
      </c>
      <c r="H50" s="112">
        <f>'ทำการ 220102_use'!E15</f>
        <v>2566</v>
      </c>
      <c r="I50" s="112" t="str">
        <f>'ทำการ 220102_use'!F15</f>
        <v>ตุลาคม 2565</v>
      </c>
      <c r="J50" s="112" t="str">
        <f>'ทำการ 220102_use'!G15</f>
        <v>กันยายน 2566</v>
      </c>
      <c r="K50" s="112" t="str">
        <f>'ทำการ 220102_use'!H15</f>
        <v>กองพัฒนาและสนับสนุนคดีพิเศษ</v>
      </c>
      <c r="L50" s="112" t="str">
        <f>'ทำการ 220102_use'!I15</f>
        <v>กรมสอบสวนคดีพิเศษ</v>
      </c>
      <c r="M50" s="112" t="str">
        <f>'ทำการ 220102_use'!J15</f>
        <v>DSI</v>
      </c>
      <c r="N50" s="112" t="str">
        <f>'ทำการ 220102_use'!K15</f>
        <v>กระทรวงยุติธรรม</v>
      </c>
      <c r="O50" s="112" t="str">
        <f>'ทำการ 220102_use'!L15</f>
        <v>โครงการปกติ 2566</v>
      </c>
      <c r="P50" s="113">
        <f>'ทำการ 220102_use'!P15</f>
        <v>0</v>
      </c>
      <c r="Q50" s="119" t="s">
        <v>982</v>
      </c>
      <c r="R50" s="112" t="str">
        <f>'ทำการ 220102_use'!R15</f>
        <v>v2_220102V02F04</v>
      </c>
      <c r="S50" s="69"/>
    </row>
    <row r="51" spans="1:19" s="72" customFormat="1" ht="22" customHeight="1">
      <c r="A51" s="125" t="s">
        <v>1303</v>
      </c>
      <c r="B51" s="125" t="s">
        <v>803</v>
      </c>
      <c r="C51" s="113" t="s">
        <v>1300</v>
      </c>
      <c r="D51" s="112" t="str">
        <f>'ทำการ 220102_use'!A21</f>
        <v>ยธ 0801.5-66-0002</v>
      </c>
      <c r="E51" s="118" t="str">
        <f t="shared" si="1"/>
        <v>โครงการการจัดทำและขับเคลื่อนแผนสร้างความผูกพันบุคลากรของกรมสอบสวนคดีพิเศษ</v>
      </c>
      <c r="F51" s="112" t="str">
        <f>'ทำการ 220102_use'!C21</f>
        <v>โครงการการจัดทำและขับเคลื่อนแผนสร้างความผูกพันบุคลากรของกรมสอบสวนคดีพิเศษ</v>
      </c>
      <c r="G51" s="112" t="str">
        <f>'ทำการ 220102_use'!D21</f>
        <v>ด้านการปรับสมดุลและพัฒนาระบบการบริหารจัดการภาครัฐ</v>
      </c>
      <c r="H51" s="112">
        <f>'ทำการ 220102_use'!E21</f>
        <v>2566</v>
      </c>
      <c r="I51" s="112" t="str">
        <f>'ทำการ 220102_use'!F21</f>
        <v>ตุลาคม 2565</v>
      </c>
      <c r="J51" s="112" t="str">
        <f>'ทำการ 220102_use'!G21</f>
        <v>กันยายน 2566</v>
      </c>
      <c r="K51" s="112" t="str">
        <f>'ทำการ 220102_use'!H21</f>
        <v>กลุ่มบริหารทรัพยากรบุคคล</v>
      </c>
      <c r="L51" s="112" t="str">
        <f>'ทำการ 220102_use'!I21</f>
        <v>กรมสอบสวนคดีพิเศษ</v>
      </c>
      <c r="M51" s="112" t="str">
        <f>'ทำการ 220102_use'!J21</f>
        <v>DSI</v>
      </c>
      <c r="N51" s="112" t="str">
        <f>'ทำการ 220102_use'!K21</f>
        <v>กระทรวงยุติธรรม</v>
      </c>
      <c r="O51" s="112" t="str">
        <f>'ทำการ 220102_use'!L21</f>
        <v>โครงการปกติ 2566</v>
      </c>
      <c r="P51" s="113">
        <f>'ทำการ 220102_use'!P21</f>
        <v>0</v>
      </c>
      <c r="Q51" s="119" t="s">
        <v>988</v>
      </c>
      <c r="R51" s="112" t="str">
        <f>'ทำการ 220102_use'!R21</f>
        <v>v2_220102V02F04</v>
      </c>
      <c r="S51" s="69"/>
    </row>
    <row r="52" spans="1:19" s="72" customFormat="1" ht="22" customHeight="1">
      <c r="A52" s="125" t="s">
        <v>1303</v>
      </c>
      <c r="B52" s="125" t="s">
        <v>803</v>
      </c>
      <c r="C52" s="113" t="s">
        <v>1300</v>
      </c>
      <c r="D52" s="112" t="str">
        <f>'ทำการ 220102_use'!A25</f>
        <v>ยธ 0801.5-66-0010</v>
      </c>
      <c r="E52" s="118" t="str">
        <f t="shared" si="1"/>
        <v>โครงการ “สื่อสร้างสรรค์เพื่อส่งเสริมคุณธรรม จริยธรรม และวินัยข้าราชการ ประจำปีงบประมาณ พ.ศ. 2566 ”</v>
      </c>
      <c r="F52" s="112" t="str">
        <f>'ทำการ 220102_use'!C25</f>
        <v>โครงการ “สื่อสร้างสรรค์เพื่อส่งเสริมคุณธรรม จริยธรรม และวินัยข้าราชการ ประจำปีงบประมาณ พ.ศ. 2566 ”</v>
      </c>
      <c r="G52" s="112" t="str">
        <f>'ทำการ 220102_use'!D25</f>
        <v>ด้านการปรับสมดุลและพัฒนาระบบการบริหารจัดการภาครัฐ</v>
      </c>
      <c r="H52" s="112">
        <f>'ทำการ 220102_use'!E25</f>
        <v>2566</v>
      </c>
      <c r="I52" s="112" t="str">
        <f>'ทำการ 220102_use'!F25</f>
        <v>ตุลาคม 2565</v>
      </c>
      <c r="J52" s="112" t="str">
        <f>'ทำการ 220102_use'!G25</f>
        <v>กันยายน 2566</v>
      </c>
      <c r="K52" s="112" t="str">
        <f>'ทำการ 220102_use'!H25</f>
        <v>กลุ่มบริหารทรัพยากรบุคคล</v>
      </c>
      <c r="L52" s="112" t="str">
        <f>'ทำการ 220102_use'!I25</f>
        <v>กรมสอบสวนคดีพิเศษ</v>
      </c>
      <c r="M52" s="112" t="str">
        <f>'ทำการ 220102_use'!J25</f>
        <v>DSI</v>
      </c>
      <c r="N52" s="112" t="str">
        <f>'ทำการ 220102_use'!K25</f>
        <v>กระทรวงยุติธรรม</v>
      </c>
      <c r="O52" s="112" t="str">
        <f>'ทำการ 220102_use'!L25</f>
        <v>โครงการปกติ 2566</v>
      </c>
      <c r="P52" s="113">
        <f>'ทำการ 220102_use'!P25</f>
        <v>0</v>
      </c>
      <c r="Q52" s="119" t="s">
        <v>992</v>
      </c>
      <c r="R52" s="112" t="str">
        <f>'ทำการ 220102_use'!R25</f>
        <v>v2_220102V02F04</v>
      </c>
      <c r="S52" s="69"/>
    </row>
    <row r="53" spans="1:19" s="72" customFormat="1" ht="22" customHeight="1">
      <c r="A53" s="125" t="s">
        <v>1303</v>
      </c>
      <c r="B53" s="125" t="s">
        <v>803</v>
      </c>
      <c r="C53" s="113" t="s">
        <v>1300</v>
      </c>
      <c r="D53" s="112" t="str">
        <f>'ทำการ 220102_use'!A27</f>
        <v>ยธ 0819-66-0005</v>
      </c>
      <c r="E53" s="118" t="str">
        <f t="shared" si="1"/>
        <v>โครงการขับเคลื่อนสถาบันการสอบสวนคดีพิเศษ</v>
      </c>
      <c r="F53" s="112" t="str">
        <f>'ทำการ 220102_use'!C27</f>
        <v>โครงการขับเคลื่อนสถาบันการสอบสวนคดีพิเศษ</v>
      </c>
      <c r="G53" s="112" t="str">
        <f>'ทำการ 220102_use'!D27</f>
        <v>ด้านการปรับสมดุลและพัฒนาระบบการบริหารจัดการภาครัฐ</v>
      </c>
      <c r="H53" s="112">
        <f>'ทำการ 220102_use'!E27</f>
        <v>2566</v>
      </c>
      <c r="I53" s="112" t="str">
        <f>'ทำการ 220102_use'!F27</f>
        <v>ตุลาคม 2565</v>
      </c>
      <c r="J53" s="112" t="str">
        <f>'ทำการ 220102_use'!G27</f>
        <v>กันยายน 2566</v>
      </c>
      <c r="K53" s="112" t="str">
        <f>'ทำการ 220102_use'!H27</f>
        <v>กองพัฒนาและสนับสนุนคดีพิเศษ</v>
      </c>
      <c r="L53" s="112" t="str">
        <f>'ทำการ 220102_use'!I27</f>
        <v>กรมสอบสวนคดีพิเศษ</v>
      </c>
      <c r="M53" s="112" t="str">
        <f>'ทำการ 220102_use'!J27</f>
        <v>DSI</v>
      </c>
      <c r="N53" s="112" t="str">
        <f>'ทำการ 220102_use'!K27</f>
        <v>กระทรวงยุติธรรม</v>
      </c>
      <c r="O53" s="112" t="str">
        <f>'ทำการ 220102_use'!L27</f>
        <v>โครงการปกติ 2566</v>
      </c>
      <c r="P53" s="113">
        <f>'ทำการ 220102_use'!P27</f>
        <v>0</v>
      </c>
      <c r="Q53" s="119" t="s">
        <v>994</v>
      </c>
      <c r="R53" s="112" t="str">
        <f>'ทำการ 220102_use'!R27</f>
        <v>v2_220102V02F04</v>
      </c>
      <c r="S53" s="69"/>
    </row>
    <row r="54" spans="1:19" s="72" customFormat="1" ht="22" customHeight="1">
      <c r="A54" s="125" t="s">
        <v>1303</v>
      </c>
      <c r="B54" s="125" t="s">
        <v>803</v>
      </c>
      <c r="C54" s="113" t="s">
        <v>1300</v>
      </c>
      <c r="D54" s="112" t="str">
        <f>'ทำการ 220102_use'!A32</f>
        <v>ยธ 0801.5-66-0004</v>
      </c>
      <c r="E54" s="118" t="str">
        <f t="shared" si="1"/>
        <v>โครงการการจัดทำแผนเส้นทางความก้าวหน้าในสายอาชีพ (Career Path)</v>
      </c>
      <c r="F54" s="112" t="str">
        <f>'ทำการ 220102_use'!C32</f>
        <v>โครงการการจัดทำแผนเส้นทางความก้าวหน้าในสายอาชีพ (Career Path)</v>
      </c>
      <c r="G54" s="112" t="str">
        <f>'ทำการ 220102_use'!D32</f>
        <v>ด้านการปรับสมดุลและพัฒนาระบบการบริหารจัดการภาครัฐ</v>
      </c>
      <c r="H54" s="112">
        <f>'ทำการ 220102_use'!E32</f>
        <v>2566</v>
      </c>
      <c r="I54" s="112" t="str">
        <f>'ทำการ 220102_use'!F32</f>
        <v>ตุลาคม 2565</v>
      </c>
      <c r="J54" s="112" t="str">
        <f>'ทำการ 220102_use'!G32</f>
        <v>กันยายน 2566</v>
      </c>
      <c r="K54" s="112" t="str">
        <f>'ทำการ 220102_use'!H32</f>
        <v>กลุ่มบริหารทรัพยากรบุคคล</v>
      </c>
      <c r="L54" s="112" t="str">
        <f>'ทำการ 220102_use'!I32</f>
        <v>กรมสอบสวนคดีพิเศษ</v>
      </c>
      <c r="M54" s="112" t="str">
        <f>'ทำการ 220102_use'!J32</f>
        <v>DSI</v>
      </c>
      <c r="N54" s="112" t="str">
        <f>'ทำการ 220102_use'!K32</f>
        <v>กระทรวงยุติธรรม</v>
      </c>
      <c r="O54" s="112" t="str">
        <f>'ทำการ 220102_use'!L32</f>
        <v>โครงการปกติ 2566</v>
      </c>
      <c r="P54" s="113">
        <f>'ทำการ 220102_use'!P32</f>
        <v>0</v>
      </c>
      <c r="Q54" s="119" t="s">
        <v>999</v>
      </c>
      <c r="R54" s="112" t="str">
        <f>'ทำการ 220102_use'!R32</f>
        <v>v2_220102V02F04</v>
      </c>
      <c r="S54" s="69"/>
    </row>
    <row r="55" spans="1:19" s="72" customFormat="1" ht="22" customHeight="1">
      <c r="A55" s="125" t="s">
        <v>1303</v>
      </c>
      <c r="B55" s="125" t="s">
        <v>803</v>
      </c>
      <c r="C55" s="113" t="s">
        <v>1300</v>
      </c>
      <c r="D55" s="112" t="str">
        <f>'ทำการ 220102_use'!A34</f>
        <v>ยธ 0801.5-66-0007</v>
      </c>
      <c r="E55" s="118" t="str">
        <f t="shared" si="1"/>
        <v>โครงการปรับมโนทัศน์ในการครองตน ตามหลักสุจริตธรรมให้กับผู้บริหารทุกระดับของกรมสอบสวนคดีพิเศษ ประจำปีงบประมาณ พ.ศ. 2566</v>
      </c>
      <c r="F55" s="112" t="str">
        <f>'ทำการ 220102_use'!C34</f>
        <v>โครงการปรับมโนทัศน์ในการครองตน ตามหลักสุจริตธรรมให้กับผู้บริหารทุกระดับของกรมสอบสวนคดีพิเศษ ประจำปีงบประมาณ พ.ศ. 2566</v>
      </c>
      <c r="G55" s="112" t="str">
        <f>'ทำการ 220102_use'!D34</f>
        <v>ด้านการปรับสมดุลและพัฒนาระบบการบริหารจัดการภาครัฐ</v>
      </c>
      <c r="H55" s="112">
        <f>'ทำการ 220102_use'!E34</f>
        <v>2566</v>
      </c>
      <c r="I55" s="112" t="str">
        <f>'ทำการ 220102_use'!F34</f>
        <v>ตุลาคม 2565</v>
      </c>
      <c r="J55" s="112" t="str">
        <f>'ทำการ 220102_use'!G34</f>
        <v>กันยายน 2566</v>
      </c>
      <c r="K55" s="112" t="str">
        <f>'ทำการ 220102_use'!H34</f>
        <v>กลุ่มบริหารทรัพยากรบุคคล</v>
      </c>
      <c r="L55" s="112" t="str">
        <f>'ทำการ 220102_use'!I34</f>
        <v>กรมสอบสวนคดีพิเศษ</v>
      </c>
      <c r="M55" s="112" t="str">
        <f>'ทำการ 220102_use'!J34</f>
        <v>DSI</v>
      </c>
      <c r="N55" s="112" t="str">
        <f>'ทำการ 220102_use'!K34</f>
        <v>กระทรวงยุติธรรม</v>
      </c>
      <c r="O55" s="112" t="str">
        <f>'ทำการ 220102_use'!L34</f>
        <v>โครงการปกติ 2566</v>
      </c>
      <c r="P55" s="113">
        <f>'ทำการ 220102_use'!P34</f>
        <v>0</v>
      </c>
      <c r="Q55" s="119" t="s">
        <v>1001</v>
      </c>
      <c r="R55" s="112" t="str">
        <f>'ทำการ 220102_use'!R34</f>
        <v>v2_220102V02F04</v>
      </c>
      <c r="S55" s="69"/>
    </row>
    <row r="56" spans="1:19" s="72" customFormat="1" ht="22" customHeight="1">
      <c r="A56" s="125" t="s">
        <v>1303</v>
      </c>
      <c r="B56" s="125" t="s">
        <v>803</v>
      </c>
      <c r="C56" s="113" t="s">
        <v>1300</v>
      </c>
      <c r="D56" s="112" t="str">
        <f>'ทำการ 220102_use'!A36</f>
        <v>ยธ 0801.5-66-0006</v>
      </c>
      <c r="E56" s="118" t="str">
        <f t="shared" si="1"/>
        <v>โครงการ “เสริมสร้างความรู้ ความเข้าใจ ด้านคุณธรรม จริยธรรม หลักธรรมาภิบาลเพื่อป้องกันและต่อต้านการทุจริตประพฤติมิชอบ ให้กับข้าราชการและเจ้าหน้าที่กรมสอบสวนคดีพิเศษ ประจำปีงบประมาณ พ.ศ. 2566”</v>
      </c>
      <c r="F56" s="112" t="str">
        <f>'ทำการ 220102_use'!C36</f>
        <v>โครงการ “เสริมสร้างความรู้ ความเข้าใจ ด้านคุณธรรม จริยธรรม หลักธรรมาภิบาลเพื่อป้องกันและต่อต้านการทุจริตประพฤติมิชอบ ให้กับข้าราชการและเจ้าหน้าที่กรมสอบสวนคดีพิเศษ ประจำปีงบประมาณ พ.ศ. 2566”</v>
      </c>
      <c r="G56" s="112" t="str">
        <f>'ทำการ 220102_use'!D36</f>
        <v>ด้านการปรับสมดุลและพัฒนาระบบการบริหารจัดการภาครัฐ</v>
      </c>
      <c r="H56" s="112">
        <f>'ทำการ 220102_use'!E36</f>
        <v>2566</v>
      </c>
      <c r="I56" s="112" t="str">
        <f>'ทำการ 220102_use'!F36</f>
        <v>ตุลาคม 2565</v>
      </c>
      <c r="J56" s="112" t="str">
        <f>'ทำการ 220102_use'!G36</f>
        <v>กันยายน 2566</v>
      </c>
      <c r="K56" s="112" t="str">
        <f>'ทำการ 220102_use'!H36</f>
        <v>กลุ่มบริหารทรัพยากรบุคคล</v>
      </c>
      <c r="L56" s="112" t="str">
        <f>'ทำการ 220102_use'!I36</f>
        <v>กรมสอบสวนคดีพิเศษ</v>
      </c>
      <c r="M56" s="112" t="str">
        <f>'ทำการ 220102_use'!J36</f>
        <v>DSI</v>
      </c>
      <c r="N56" s="112" t="str">
        <f>'ทำการ 220102_use'!K36</f>
        <v>กระทรวงยุติธรรม</v>
      </c>
      <c r="O56" s="112" t="str">
        <f>'ทำการ 220102_use'!L36</f>
        <v>โครงการปกติ 2566</v>
      </c>
      <c r="P56" s="113">
        <f>'ทำการ 220102_use'!P36</f>
        <v>0</v>
      </c>
      <c r="Q56" s="119" t="s">
        <v>1003</v>
      </c>
      <c r="R56" s="112" t="str">
        <f>'ทำการ 220102_use'!R36</f>
        <v>v2_220102V02F04</v>
      </c>
      <c r="S56" s="69"/>
    </row>
    <row r="57" spans="1:19" s="72" customFormat="1" ht="22" customHeight="1">
      <c r="A57" s="125" t="s">
        <v>1303</v>
      </c>
      <c r="B57" s="125" t="s">
        <v>803</v>
      </c>
      <c r="C57" s="113" t="s">
        <v>1300</v>
      </c>
      <c r="D57" s="112" t="str">
        <f>'ทำการ 220102_use'!A56</f>
        <v>ศธ0209-67-0008</v>
      </c>
      <c r="E57" s="118" t="str">
        <f t="shared" si="1"/>
        <v>กิจกรรมการประชุมเชิงปฏิบัติการให้ความรู้ด้านกฎหมายเพื่อเตรียมการในการรองรับการดำเนินการตามกฎกระทรวงกำหนดขั้นตอนและวิธีปฏิบัติเกี่ยวกับการยึด การอายัด และการขายทอดตลาดทรัพย์สิน และกำหนดอำนาจของศาลในส่วนที่เกี่ยวข้องกับการบังคับคดี ให้เป็นอำนาจของหัวหน้าหน่วยงานของรัฐ พ.ศ. 2565 ของสำนักงานปลัดกระทรวงศึกษาธิการ</v>
      </c>
      <c r="F57" s="112" t="str">
        <f>'ทำการ 220102_use'!C56</f>
        <v>กิจกรรมการประชุมเชิงปฏิบัติการให้ความรู้ด้านกฎหมายเพื่อเตรียมการในการรองรับการดำเนินการตามกฎกระทรวงกำหนดขั้นตอนและวิธีปฏิบัติเกี่ยวกับการยึด การอายัด และการขายทอดตลาดทรัพย์สิน และกำหนดอำนาจของศาลในส่วนที่เกี่ยวข้องกับการบังคับคดี ให้เป็นอำนาจของหัวหน้าหน่วยงานของรัฐ พ.ศ. 2565 ของสำนักงานปลัดกระทรวงศึกษาธิการ</v>
      </c>
      <c r="G57" s="112" t="str">
        <f>'ทำการ 220102_use'!D56</f>
        <v>ด้านการปรับสมดุลและพัฒนาระบบการบริหารจัดการภาครัฐ</v>
      </c>
      <c r="H57" s="112">
        <f>'ทำการ 220102_use'!E56</f>
        <v>2567</v>
      </c>
      <c r="I57" s="112" t="str">
        <f>'ทำการ 220102_use'!F56</f>
        <v>ตุลาคม 2566</v>
      </c>
      <c r="J57" s="112" t="str">
        <f>'ทำการ 220102_use'!G56</f>
        <v>กันยายน 2567</v>
      </c>
      <c r="K57" s="112" t="str">
        <f>'ทำการ 220102_use'!H56</f>
        <v>สำนักนิติการ</v>
      </c>
      <c r="L57" s="112" t="str">
        <f>'ทำการ 220102_use'!I56</f>
        <v>สำนักงานปลัดกระทรวงศึกษาธิการ</v>
      </c>
      <c r="M57" s="112" t="str">
        <f>'ทำการ 220102_use'!J56</f>
        <v>สป.ศธ.</v>
      </c>
      <c r="N57" s="112" t="str">
        <f>'ทำการ 220102_use'!K56</f>
        <v>กระทรวงศึกษาธิการ</v>
      </c>
      <c r="O57" s="112" t="str">
        <f>'ทำการ 220102_use'!L56</f>
        <v>โครงการปกติ 2567</v>
      </c>
      <c r="P57" s="113">
        <f>'ทำการ 220102_use'!P56</f>
        <v>0</v>
      </c>
      <c r="Q57" s="119" t="s">
        <v>1034</v>
      </c>
      <c r="R57" s="112" t="str">
        <f>'ทำการ 220102_use'!R56</f>
        <v>v3_220102V02F01</v>
      </c>
      <c r="S57" s="69"/>
    </row>
    <row r="58" spans="1:19" s="72" customFormat="1" ht="22" customHeight="1">
      <c r="A58" s="125" t="s">
        <v>1303</v>
      </c>
      <c r="B58" s="125" t="s">
        <v>803</v>
      </c>
      <c r="C58" s="113" t="s">
        <v>1300</v>
      </c>
      <c r="D58" s="112" t="str">
        <f>'ทำการ 220102_use'!A57</f>
        <v>ศธ0209-67-0004</v>
      </c>
      <c r="E58" s="118" t="str">
        <f t="shared" si="1"/>
        <v>กิจกรรมการติดตามประเมินผลการบังคับใช้กฎหมายเกี่ยวกับการศึกษาของสำนักงานปลัดกระทรวงศึกษาธิการ</v>
      </c>
      <c r="F58" s="112" t="str">
        <f>'ทำการ 220102_use'!C57</f>
        <v>กิจกรรมการติดตามประเมินผลการบังคับใช้กฎหมายเกี่ยวกับการศึกษาของสำนักงานปลัดกระทรวงศึกษาธิการ</v>
      </c>
      <c r="G58" s="112" t="str">
        <f>'ทำการ 220102_use'!D57</f>
        <v>ด้านการปรับสมดุลและพัฒนาระบบการบริหารจัดการภาครัฐ</v>
      </c>
      <c r="H58" s="112">
        <f>'ทำการ 220102_use'!E57</f>
        <v>2567</v>
      </c>
      <c r="I58" s="112" t="str">
        <f>'ทำการ 220102_use'!F57</f>
        <v>ตุลาคม 2566</v>
      </c>
      <c r="J58" s="112" t="str">
        <f>'ทำการ 220102_use'!G57</f>
        <v>กันยายน 2567</v>
      </c>
      <c r="K58" s="112" t="str">
        <f>'ทำการ 220102_use'!H57</f>
        <v>สำนักนิติการ</v>
      </c>
      <c r="L58" s="112" t="str">
        <f>'ทำการ 220102_use'!I57</f>
        <v>สำนักงานปลัดกระทรวงศึกษาธิการ</v>
      </c>
      <c r="M58" s="112" t="str">
        <f>'ทำการ 220102_use'!J57</f>
        <v>สป.ศธ.</v>
      </c>
      <c r="N58" s="112" t="str">
        <f>'ทำการ 220102_use'!K57</f>
        <v>กระทรวงศึกษาธิการ</v>
      </c>
      <c r="O58" s="112" t="str">
        <f>'ทำการ 220102_use'!L57</f>
        <v>โครงการปกติ 2567</v>
      </c>
      <c r="P58" s="113">
        <f>'ทำการ 220102_use'!P57</f>
        <v>0</v>
      </c>
      <c r="Q58" s="119" t="s">
        <v>1035</v>
      </c>
      <c r="R58" s="112" t="str">
        <f>'ทำการ 220102_use'!R57</f>
        <v>v3_220102V02F01</v>
      </c>
      <c r="S58" s="69"/>
    </row>
    <row r="59" spans="1:19" s="72" customFormat="1" ht="22" customHeight="1">
      <c r="A59" s="125" t="s">
        <v>1303</v>
      </c>
      <c r="B59" s="125" t="s">
        <v>803</v>
      </c>
      <c r="C59" s="113" t="s">
        <v>1300</v>
      </c>
      <c r="D59" s="112" t="str">
        <f>'ทำการ 220102_use'!A63</f>
        <v>ยธ 0819-67-0008</v>
      </c>
      <c r="E59" s="118" t="str">
        <f t="shared" si="1"/>
        <v>โครงการขับเคลื่อนสถาบันการสอบสวนคดีพิเศษ (โครงการจัดหาระบบเครือข่ายและระบบรักษาความปลอดภัยเครือข่ายสารสนเทศของสถาบันการสอบสวนคดีพิเศษ )</v>
      </c>
      <c r="F59" s="112" t="str">
        <f>'ทำการ 220102_use'!C63</f>
        <v>โครงการขับเคลื่อนสถาบันการสอบสวนคดีพิเศษ (โครงการจัดหาระบบเครือข่ายและระบบรักษาความปลอดภัยเครือข่ายสารสนเทศของสถาบันการสอบสวนคดีพิเศษ )</v>
      </c>
      <c r="G59" s="112" t="str">
        <f>'ทำการ 220102_use'!D63</f>
        <v>ด้านการปรับสมดุลและพัฒนาระบบการบริหารจัดการภาครัฐ</v>
      </c>
      <c r="H59" s="112">
        <f>'ทำการ 220102_use'!E63</f>
        <v>2567</v>
      </c>
      <c r="I59" s="112" t="str">
        <f>'ทำการ 220102_use'!F63</f>
        <v>ตุลาคม 2566</v>
      </c>
      <c r="J59" s="112" t="str">
        <f>'ทำการ 220102_use'!G63</f>
        <v>กันยายน 2567</v>
      </c>
      <c r="K59" s="112" t="str">
        <f>'ทำการ 220102_use'!H63</f>
        <v>กองพัฒนาและสนับสนุนคดีพิเศษ</v>
      </c>
      <c r="L59" s="112" t="str">
        <f>'ทำการ 220102_use'!I63</f>
        <v>กรมสอบสวนคดีพิเศษ</v>
      </c>
      <c r="M59" s="112" t="str">
        <f>'ทำการ 220102_use'!J63</f>
        <v>DSI</v>
      </c>
      <c r="N59" s="112" t="str">
        <f>'ทำการ 220102_use'!K63</f>
        <v>กระทรวงยุติธรรม</v>
      </c>
      <c r="O59" s="112" t="str">
        <f>'ทำการ 220102_use'!L63</f>
        <v>โครงการปกติ 2567</v>
      </c>
      <c r="P59" s="113">
        <f>'ทำการ 220102_use'!P63</f>
        <v>0</v>
      </c>
      <c r="Q59" s="119" t="s">
        <v>1049</v>
      </c>
      <c r="R59" s="112" t="str">
        <f>'ทำการ 220102_use'!R63</f>
        <v>v3_220102V02F01</v>
      </c>
      <c r="S59" s="69"/>
    </row>
    <row r="60" spans="1:19" s="72" customFormat="1" ht="22" customHeight="1">
      <c r="A60" s="125" t="s">
        <v>1303</v>
      </c>
      <c r="B60" s="125" t="s">
        <v>803</v>
      </c>
      <c r="C60" s="113" t="s">
        <v>1300</v>
      </c>
      <c r="D60" s="112" t="str">
        <f>'ทำการ 220102_use'!A66</f>
        <v>ยธ 0819-67-0004</v>
      </c>
      <c r="E60" s="118" t="str">
        <f t="shared" si="1"/>
        <v>โครงการพัฒนาศักยภาพบุคลากร กรมสอบสวนคดีพิเศษ และหน่วยงานบังคับใช้กฎหมาย</v>
      </c>
      <c r="F60" s="112" t="str">
        <f>'ทำการ 220102_use'!C66</f>
        <v>โครงการพัฒนาศักยภาพบุคลากร กรมสอบสวนคดีพิเศษ และหน่วยงานบังคับใช้กฎหมาย</v>
      </c>
      <c r="G60" s="112" t="str">
        <f>'ทำการ 220102_use'!D66</f>
        <v>ด้านการปรับสมดุลและพัฒนาระบบการบริหารจัดการภาครัฐ</v>
      </c>
      <c r="H60" s="112">
        <f>'ทำการ 220102_use'!E66</f>
        <v>2567</v>
      </c>
      <c r="I60" s="112" t="str">
        <f>'ทำการ 220102_use'!F66</f>
        <v>ตุลาคม 2566</v>
      </c>
      <c r="J60" s="112" t="str">
        <f>'ทำการ 220102_use'!G66</f>
        <v>กันยายน 2567</v>
      </c>
      <c r="K60" s="112" t="str">
        <f>'ทำการ 220102_use'!H66</f>
        <v>กองพัฒนาและสนับสนุนคดีพิเศษ</v>
      </c>
      <c r="L60" s="112" t="str">
        <f>'ทำการ 220102_use'!I66</f>
        <v>กรมสอบสวนคดีพิเศษ</v>
      </c>
      <c r="M60" s="112" t="str">
        <f>'ทำการ 220102_use'!J66</f>
        <v>DSI</v>
      </c>
      <c r="N60" s="112" t="str">
        <f>'ทำการ 220102_use'!K66</f>
        <v>กระทรวงยุติธรรม</v>
      </c>
      <c r="O60" s="112" t="str">
        <f>'ทำการ 220102_use'!L66</f>
        <v>โครงการปกติ 2567</v>
      </c>
      <c r="P60" s="113">
        <f>'ทำการ 220102_use'!P66</f>
        <v>0</v>
      </c>
      <c r="Q60" s="119" t="s">
        <v>1052</v>
      </c>
      <c r="R60" s="112" t="str">
        <f>'ทำการ 220102_use'!R66</f>
        <v>v3_220102V02F01</v>
      </c>
      <c r="S60" s="69"/>
    </row>
    <row r="61" spans="1:19" s="72" customFormat="1" ht="22" customHeight="1">
      <c r="A61" s="125" t="s">
        <v>1303</v>
      </c>
      <c r="B61" s="125" t="s">
        <v>803</v>
      </c>
      <c r="C61" s="113" t="s">
        <v>1300</v>
      </c>
      <c r="D61" s="112" t="str">
        <f>'ทำการ 220102_use'!A68</f>
        <v>ยธ 0819-67-0001</v>
      </c>
      <c r="E61" s="118" t="str">
        <f t="shared" si="1"/>
        <v>โครงการขับเคลื่อนสถาบันการสอบสวนคดีพิเศษ (การพัฒนาหลักสูตรเจ้าหน้าที่คดีพิเศษและหลักสูตรสอบสวนคดีพิเศษ)</v>
      </c>
      <c r="F61" s="112" t="str">
        <f>'ทำการ 220102_use'!C68</f>
        <v>โครงการขับเคลื่อนสถาบันการสอบสวนคดีพิเศษ (การพัฒนาหลักสูตรเจ้าหน้าที่คดีพิเศษและหลักสูตรสอบสวนคดีพิเศษ)</v>
      </c>
      <c r="G61" s="112" t="str">
        <f>'ทำการ 220102_use'!D68</f>
        <v>ด้านการปรับสมดุลและพัฒนาระบบการบริหารจัดการภาครัฐ</v>
      </c>
      <c r="H61" s="112">
        <f>'ทำการ 220102_use'!E68</f>
        <v>2567</v>
      </c>
      <c r="I61" s="112" t="str">
        <f>'ทำการ 220102_use'!F68</f>
        <v>ตุลาคม 2566</v>
      </c>
      <c r="J61" s="112" t="str">
        <f>'ทำการ 220102_use'!G68</f>
        <v>กันยายน 2567</v>
      </c>
      <c r="K61" s="112" t="str">
        <f>'ทำการ 220102_use'!H68</f>
        <v>กองพัฒนาและสนับสนุนคดีพิเศษ</v>
      </c>
      <c r="L61" s="112" t="str">
        <f>'ทำการ 220102_use'!I68</f>
        <v>กรมสอบสวนคดีพิเศษ</v>
      </c>
      <c r="M61" s="112" t="str">
        <f>'ทำการ 220102_use'!J68</f>
        <v>DSI</v>
      </c>
      <c r="N61" s="112" t="str">
        <f>'ทำการ 220102_use'!K68</f>
        <v>กระทรวงยุติธรรม</v>
      </c>
      <c r="O61" s="112" t="str">
        <f>'ทำการ 220102_use'!L68</f>
        <v>โครงการปกติ 2567</v>
      </c>
      <c r="P61" s="113">
        <f>'ทำการ 220102_use'!P68</f>
        <v>0</v>
      </c>
      <c r="Q61" s="119" t="s">
        <v>1055</v>
      </c>
      <c r="R61" s="112" t="str">
        <f>'ทำการ 220102_use'!R68</f>
        <v>v3_220102V02F01</v>
      </c>
      <c r="S61" s="69"/>
    </row>
    <row r="62" spans="1:19" s="72" customFormat="1" ht="22" customHeight="1">
      <c r="A62" s="125" t="s">
        <v>1303</v>
      </c>
      <c r="B62" s="125" t="s">
        <v>803</v>
      </c>
      <c r="C62" s="113" t="s">
        <v>1300</v>
      </c>
      <c r="D62" s="112" t="str">
        <f>'ทำการ 220102_use'!A99</f>
        <v>ยธ 0801.5-67-0009</v>
      </c>
      <c r="E62" s="118" t="str">
        <f t="shared" si="1"/>
        <v>โครงการ “จัดตั้งกองทุนเพื่อยกระดับคุณภาพชีวิตที่ดีให้บุคลากรภายใน”</v>
      </c>
      <c r="F62" s="112" t="str">
        <f>'ทำการ 220102_use'!C99</f>
        <v>โครงการ “จัดตั้งกองทุนเพื่อยกระดับคุณภาพชีวิตที่ดีให้บุคลากรภายใน”</v>
      </c>
      <c r="G62" s="112" t="str">
        <f>'ทำการ 220102_use'!D99</f>
        <v>ด้านการปรับสมดุลและพัฒนาระบบการบริหารจัดการภาครัฐ</v>
      </c>
      <c r="H62" s="112">
        <f>'ทำการ 220102_use'!E99</f>
        <v>2567</v>
      </c>
      <c r="I62" s="112" t="str">
        <f>'ทำการ 220102_use'!F99</f>
        <v>ตุลาคม 2566</v>
      </c>
      <c r="J62" s="112" t="str">
        <f>'ทำการ 220102_use'!G99</f>
        <v>มีนาคม 2567</v>
      </c>
      <c r="K62" s="112" t="str">
        <f>'ทำการ 220102_use'!H99</f>
        <v>กลุ่มบริหารทรัพยากรบุคคล</v>
      </c>
      <c r="L62" s="112" t="str">
        <f>'ทำการ 220102_use'!I99</f>
        <v>กรมสอบสวนคดีพิเศษ</v>
      </c>
      <c r="M62" s="112" t="str">
        <f>'ทำการ 220102_use'!J99</f>
        <v>DSI</v>
      </c>
      <c r="N62" s="112" t="str">
        <f>'ทำการ 220102_use'!K99</f>
        <v>กระทรวงยุติธรรม</v>
      </c>
      <c r="O62" s="112" t="str">
        <f>'ทำการ 220102_use'!L99</f>
        <v>โครงการปกติ 2567</v>
      </c>
      <c r="P62" s="113">
        <f>'ทำการ 220102_use'!P99</f>
        <v>0</v>
      </c>
      <c r="Q62" s="119" t="s">
        <v>1106</v>
      </c>
      <c r="R62" s="112" t="str">
        <f>'ทำการ 220102_use'!R99</f>
        <v>v3_220102V02F01</v>
      </c>
      <c r="S62" s="69"/>
    </row>
    <row r="63" spans="1:19" s="72" customFormat="1" ht="22" customHeight="1">
      <c r="A63" s="125" t="s">
        <v>1303</v>
      </c>
      <c r="B63" s="125" t="s">
        <v>803</v>
      </c>
      <c r="C63" s="113" t="s">
        <v>1300</v>
      </c>
      <c r="D63" s="112" t="str">
        <f>'ทำการ 220102_use'!A100</f>
        <v>ยธ 0801.5-67-0008</v>
      </c>
      <c r="E63" s="118" t="str">
        <f t="shared" si="1"/>
        <v>โครงการ “สื่อสร้างสรรค์เพื่อส่งเสริมคุณธรรม จริยธรรม และวินัยข้าราชการ ประจำปีงบประมาณ พ.ศ. 2567 ”</v>
      </c>
      <c r="F63" s="112" t="str">
        <f>'ทำการ 220102_use'!C100</f>
        <v>โครงการ “สื่อสร้างสรรค์เพื่อส่งเสริมคุณธรรม จริยธรรม และวินัยข้าราชการ ประจำปีงบประมาณ พ.ศ. 2567 ”</v>
      </c>
      <c r="G63" s="112" t="str">
        <f>'ทำการ 220102_use'!D100</f>
        <v>ด้านการปรับสมดุลและพัฒนาระบบการบริหารจัดการภาครัฐ</v>
      </c>
      <c r="H63" s="112">
        <f>'ทำการ 220102_use'!E100</f>
        <v>2567</v>
      </c>
      <c r="I63" s="112" t="str">
        <f>'ทำการ 220102_use'!F100</f>
        <v>ตุลาคม 2566</v>
      </c>
      <c r="J63" s="112" t="str">
        <f>'ทำการ 220102_use'!G100</f>
        <v>กันยายน 2567</v>
      </c>
      <c r="K63" s="112" t="str">
        <f>'ทำการ 220102_use'!H100</f>
        <v>กลุ่มบริหารทรัพยากรบุคคล</v>
      </c>
      <c r="L63" s="112" t="str">
        <f>'ทำการ 220102_use'!I100</f>
        <v>กรมสอบสวนคดีพิเศษ</v>
      </c>
      <c r="M63" s="112" t="str">
        <f>'ทำการ 220102_use'!J100</f>
        <v>DSI</v>
      </c>
      <c r="N63" s="112" t="str">
        <f>'ทำการ 220102_use'!K100</f>
        <v>กระทรวงยุติธรรม</v>
      </c>
      <c r="O63" s="112" t="str">
        <f>'ทำการ 220102_use'!L100</f>
        <v>โครงการปกติ 2567</v>
      </c>
      <c r="P63" s="113">
        <f>'ทำการ 220102_use'!P100</f>
        <v>0</v>
      </c>
      <c r="Q63" s="119" t="s">
        <v>1107</v>
      </c>
      <c r="R63" s="112" t="str">
        <f>'ทำการ 220102_use'!R100</f>
        <v>v3_220102V02F01</v>
      </c>
      <c r="S63" s="69"/>
    </row>
    <row r="64" spans="1:19" s="72" customFormat="1" ht="22" customHeight="1">
      <c r="A64" s="125" t="s">
        <v>1303</v>
      </c>
      <c r="B64" s="125" t="s">
        <v>803</v>
      </c>
      <c r="C64" s="113" t="s">
        <v>1300</v>
      </c>
      <c r="D64" s="112" t="str">
        <f>'ทำการ 220102_use'!A101</f>
        <v>ยธ 0801.5-67-0007</v>
      </c>
      <c r="E64" s="118" t="str">
        <f t="shared" si="1"/>
        <v>โครงการ “การส่งเสริมสร้างองค์กรต้นแบบในด้านการบริหารจัดการ”</v>
      </c>
      <c r="F64" s="112" t="str">
        <f>'ทำการ 220102_use'!C101</f>
        <v>โครงการ “การส่งเสริมสร้างองค์กรต้นแบบในด้านการบริหารจัดการ”</v>
      </c>
      <c r="G64" s="112" t="str">
        <f>'ทำการ 220102_use'!D101</f>
        <v>ด้านการปรับสมดุลและพัฒนาระบบการบริหารจัดการภาครัฐ</v>
      </c>
      <c r="H64" s="112">
        <f>'ทำการ 220102_use'!E101</f>
        <v>2567</v>
      </c>
      <c r="I64" s="112" t="str">
        <f>'ทำการ 220102_use'!F101</f>
        <v>ตุลาคม 2566</v>
      </c>
      <c r="J64" s="112" t="str">
        <f>'ทำการ 220102_use'!G101</f>
        <v>กันยายน 2567</v>
      </c>
      <c r="K64" s="112" t="str">
        <f>'ทำการ 220102_use'!H101</f>
        <v>กลุ่มบริหารทรัพยากรบุคคล</v>
      </c>
      <c r="L64" s="112" t="str">
        <f>'ทำการ 220102_use'!I101</f>
        <v>กรมสอบสวนคดีพิเศษ</v>
      </c>
      <c r="M64" s="112" t="str">
        <f>'ทำการ 220102_use'!J101</f>
        <v>DSI</v>
      </c>
      <c r="N64" s="112" t="str">
        <f>'ทำการ 220102_use'!K101</f>
        <v>กระทรวงยุติธรรม</v>
      </c>
      <c r="O64" s="112" t="str">
        <f>'ทำการ 220102_use'!L101</f>
        <v>โครงการปกติ 2567</v>
      </c>
      <c r="P64" s="113">
        <f>'ทำการ 220102_use'!P101</f>
        <v>0</v>
      </c>
      <c r="Q64" s="119" t="s">
        <v>1108</v>
      </c>
      <c r="R64" s="112" t="str">
        <f>'ทำการ 220102_use'!R101</f>
        <v>v3_220102V02F01</v>
      </c>
      <c r="S64" s="69"/>
    </row>
    <row r="65" spans="1:19" s="72" customFormat="1" ht="22" customHeight="1">
      <c r="A65" s="125" t="s">
        <v>1303</v>
      </c>
      <c r="B65" s="125" t="s">
        <v>803</v>
      </c>
      <c r="C65" s="113" t="s">
        <v>1300</v>
      </c>
      <c r="D65" s="112" t="str">
        <f>'ทำการ 220102_use'!A102</f>
        <v>ยธ 0801.5-67-0006</v>
      </c>
      <c r="E65" s="118" t="str">
        <f t="shared" si="1"/>
        <v>โครงการ “การประเมินคุณธรรมและความโปร่งใสในการดำเนินงานของหน่วยงานภาครัฐ”</v>
      </c>
      <c r="F65" s="112" t="str">
        <f>'ทำการ 220102_use'!C102</f>
        <v>โครงการ “การประเมินคุณธรรมและความโปร่งใสในการดำเนินงานของหน่วยงานภาครัฐ”</v>
      </c>
      <c r="G65" s="112" t="str">
        <f>'ทำการ 220102_use'!D102</f>
        <v>ด้านการปรับสมดุลและพัฒนาระบบการบริหารจัดการภาครัฐ</v>
      </c>
      <c r="H65" s="112">
        <f>'ทำการ 220102_use'!E102</f>
        <v>2567</v>
      </c>
      <c r="I65" s="112" t="str">
        <f>'ทำการ 220102_use'!F102</f>
        <v>ตุลาคม 2566</v>
      </c>
      <c r="J65" s="112" t="str">
        <f>'ทำการ 220102_use'!G102</f>
        <v>กันยายน 2567</v>
      </c>
      <c r="K65" s="112" t="str">
        <f>'ทำการ 220102_use'!H102</f>
        <v>กลุ่มบริหารทรัพยากรบุคคล</v>
      </c>
      <c r="L65" s="112" t="str">
        <f>'ทำการ 220102_use'!I102</f>
        <v>กรมสอบสวนคดีพิเศษ</v>
      </c>
      <c r="M65" s="112" t="str">
        <f>'ทำการ 220102_use'!J102</f>
        <v>DSI</v>
      </c>
      <c r="N65" s="112" t="str">
        <f>'ทำการ 220102_use'!K102</f>
        <v>กระทรวงยุติธรรม</v>
      </c>
      <c r="O65" s="112" t="str">
        <f>'ทำการ 220102_use'!L102</f>
        <v>โครงการปกติ 2567</v>
      </c>
      <c r="P65" s="113">
        <f>'ทำการ 220102_use'!P102</f>
        <v>0</v>
      </c>
      <c r="Q65" s="119" t="s">
        <v>1109</v>
      </c>
      <c r="R65" s="112" t="str">
        <f>'ทำการ 220102_use'!R102</f>
        <v>v3_220102V02F01</v>
      </c>
      <c r="S65" s="69"/>
    </row>
    <row r="66" spans="1:19" s="72" customFormat="1" ht="22" customHeight="1">
      <c r="A66" s="125" t="s">
        <v>1303</v>
      </c>
      <c r="B66" s="125" t="s">
        <v>803</v>
      </c>
      <c r="C66" s="113" t="s">
        <v>1300</v>
      </c>
      <c r="D66" s="112" t="str">
        <f>'ทำการ 220102_use'!A103</f>
        <v>ยธ 0801.5-67-0005</v>
      </c>
      <c r="E66" s="118" t="str">
        <f t="shared" si="1"/>
        <v>โครงการ “โครงการปรับมโนทัศน์ในการครองตน ตามหลักสุจริตธรรมให้กับผู้บริหารทุกระดับของกรมสอบสวนคดีพิเศษ ประจำปีงบประมาณ พ.ศ. ๒๕๖๗”</v>
      </c>
      <c r="F66" s="112" t="str">
        <f>'ทำการ 220102_use'!C103</f>
        <v>โครงการ “โครงการปรับมโนทัศน์ในการครองตน ตามหลักสุจริตธรรมให้กับผู้บริหารทุกระดับของกรมสอบสวนคดีพิเศษ ประจำปีงบประมาณ พ.ศ. ๒๕๖๗”</v>
      </c>
      <c r="G66" s="112" t="str">
        <f>'ทำการ 220102_use'!D103</f>
        <v>ด้านการปรับสมดุลและพัฒนาระบบการบริหารจัดการภาครัฐ</v>
      </c>
      <c r="H66" s="112">
        <f>'ทำการ 220102_use'!E103</f>
        <v>2567</v>
      </c>
      <c r="I66" s="112" t="str">
        <f>'ทำการ 220102_use'!F103</f>
        <v>ตุลาคม 2566</v>
      </c>
      <c r="J66" s="112" t="str">
        <f>'ทำการ 220102_use'!G103</f>
        <v>ธันวาคม 2567</v>
      </c>
      <c r="K66" s="112" t="str">
        <f>'ทำการ 220102_use'!H103</f>
        <v>กลุ่มบริหารทรัพยากรบุคคล</v>
      </c>
      <c r="L66" s="112" t="str">
        <f>'ทำการ 220102_use'!I103</f>
        <v>กรมสอบสวนคดีพิเศษ</v>
      </c>
      <c r="M66" s="112" t="str">
        <f>'ทำการ 220102_use'!J103</f>
        <v>DSI</v>
      </c>
      <c r="N66" s="112" t="str">
        <f>'ทำการ 220102_use'!K103</f>
        <v>กระทรวงยุติธรรม</v>
      </c>
      <c r="O66" s="112" t="str">
        <f>'ทำการ 220102_use'!L103</f>
        <v>โครงการปกติ 2567</v>
      </c>
      <c r="P66" s="113">
        <f>'ทำการ 220102_use'!P103</f>
        <v>0</v>
      </c>
      <c r="Q66" s="119" t="s">
        <v>1110</v>
      </c>
      <c r="R66" s="112" t="str">
        <f>'ทำการ 220102_use'!R103</f>
        <v>v3_220102V02F01</v>
      </c>
      <c r="S66" s="69"/>
    </row>
    <row r="67" spans="1:19" s="72" customFormat="1" ht="22" customHeight="1">
      <c r="A67" s="125" t="s">
        <v>1303</v>
      </c>
      <c r="B67" s="125" t="s">
        <v>803</v>
      </c>
      <c r="C67" s="113" t="s">
        <v>1300</v>
      </c>
      <c r="D67" s="112" t="str">
        <f>'ทำการ 220102_use'!A104</f>
        <v>ยธ 0801.5-67-0004</v>
      </c>
      <c r="E67" s="118" t="str">
        <f t="shared" si="1"/>
        <v>โครงการพัฒนามาตรฐานผู้ปฏิบัติงานในคดีพิเศษ</v>
      </c>
      <c r="F67" s="112" t="str">
        <f>'ทำการ 220102_use'!C104</f>
        <v>โครงการพัฒนามาตรฐานผู้ปฏิบัติงานในคดีพิเศษ</v>
      </c>
      <c r="G67" s="112" t="str">
        <f>'ทำการ 220102_use'!D104</f>
        <v>ด้านการปรับสมดุลและพัฒนาระบบการบริหารจัดการภาครัฐ</v>
      </c>
      <c r="H67" s="112">
        <f>'ทำการ 220102_use'!E104</f>
        <v>2567</v>
      </c>
      <c r="I67" s="112" t="str">
        <f>'ทำการ 220102_use'!F104</f>
        <v>ตุลาคม 2566</v>
      </c>
      <c r="J67" s="112" t="str">
        <f>'ทำการ 220102_use'!G104</f>
        <v>กันยายน 2567</v>
      </c>
      <c r="K67" s="112" t="str">
        <f>'ทำการ 220102_use'!H104</f>
        <v>กลุ่มบริหารทรัพยากรบุคคล</v>
      </c>
      <c r="L67" s="112" t="str">
        <f>'ทำการ 220102_use'!I104</f>
        <v>กรมสอบสวนคดีพิเศษ</v>
      </c>
      <c r="M67" s="112" t="str">
        <f>'ทำการ 220102_use'!J104</f>
        <v>DSI</v>
      </c>
      <c r="N67" s="112" t="str">
        <f>'ทำการ 220102_use'!K104</f>
        <v>กระทรวงยุติธรรม</v>
      </c>
      <c r="O67" s="112" t="str">
        <f>'ทำการ 220102_use'!L104</f>
        <v>โครงการปกติ 2567</v>
      </c>
      <c r="P67" s="113">
        <f>'ทำการ 220102_use'!P104</f>
        <v>0</v>
      </c>
      <c r="Q67" s="119" t="s">
        <v>1111</v>
      </c>
      <c r="R67" s="112" t="str">
        <f>'ทำการ 220102_use'!R104</f>
        <v>v3_220102V02F01</v>
      </c>
      <c r="S67" s="69"/>
    </row>
    <row r="68" spans="1:19" s="72" customFormat="1" ht="22" customHeight="1">
      <c r="A68" s="125" t="s">
        <v>1303</v>
      </c>
      <c r="B68" s="125" t="s">
        <v>803</v>
      </c>
      <c r="C68" s="113" t="s">
        <v>1300</v>
      </c>
      <c r="D68" s="112" t="str">
        <f>'ทำการ 220102_use'!A105</f>
        <v>ยธ 0801.5-67-0003</v>
      </c>
      <c r="E68" s="118" t="str">
        <f t="shared" si="1"/>
        <v>โครงการการจัดทำและขับเคลื่อนแผนปฏิบัติการตามแผนกลยุทธ์การบริหารทรัพยากรบุคคล ตามแนวทาง HR Scorecard</v>
      </c>
      <c r="F68" s="112" t="str">
        <f>'ทำการ 220102_use'!C105</f>
        <v>โครงการการจัดทำและขับเคลื่อนแผนปฏิบัติการตามแผนกลยุทธ์การบริหารทรัพยากรบุคคล ตามแนวทาง HR Scorecard</v>
      </c>
      <c r="G68" s="112" t="str">
        <f>'ทำการ 220102_use'!D105</f>
        <v>ด้านการปรับสมดุลและพัฒนาระบบการบริหารจัดการภาครัฐ</v>
      </c>
      <c r="H68" s="112">
        <f>'ทำการ 220102_use'!E105</f>
        <v>2567</v>
      </c>
      <c r="I68" s="112" t="str">
        <f>'ทำการ 220102_use'!F105</f>
        <v>ตุลาคม 2566</v>
      </c>
      <c r="J68" s="112" t="str">
        <f>'ทำการ 220102_use'!G105</f>
        <v>กันยายน 2567</v>
      </c>
      <c r="K68" s="112" t="str">
        <f>'ทำการ 220102_use'!H105</f>
        <v>กลุ่มบริหารทรัพยากรบุคคล</v>
      </c>
      <c r="L68" s="112" t="str">
        <f>'ทำการ 220102_use'!I105</f>
        <v>กรมสอบสวนคดีพิเศษ</v>
      </c>
      <c r="M68" s="112" t="str">
        <f>'ทำการ 220102_use'!J105</f>
        <v>DSI</v>
      </c>
      <c r="N68" s="112" t="str">
        <f>'ทำการ 220102_use'!K105</f>
        <v>กระทรวงยุติธรรม</v>
      </c>
      <c r="O68" s="112" t="str">
        <f>'ทำการ 220102_use'!L105</f>
        <v>โครงการปกติ 2567</v>
      </c>
      <c r="P68" s="113">
        <f>'ทำการ 220102_use'!P105</f>
        <v>0</v>
      </c>
      <c r="Q68" s="119" t="s">
        <v>1112</v>
      </c>
      <c r="R68" s="112" t="str">
        <f>'ทำการ 220102_use'!R105</f>
        <v>v3_220102V02F01</v>
      </c>
      <c r="S68" s="69"/>
    </row>
    <row r="69" spans="1:19" s="72" customFormat="1" ht="22" customHeight="1">
      <c r="A69" s="125" t="s">
        <v>1303</v>
      </c>
      <c r="B69" s="125" t="s">
        <v>803</v>
      </c>
      <c r="C69" s="113" t="s">
        <v>1300</v>
      </c>
      <c r="D69" s="112" t="str">
        <f>'ทำการ 220102_use'!A106</f>
        <v>ยธ 0801.5-67-0002</v>
      </c>
      <c r="E69" s="118" t="str">
        <f t="shared" si="1"/>
        <v>โครงการการจัดทำและขับเคลื่อนแผนสร้างความผูกพันบุคลากรของกรมสอบสวนคดีพิเศษ</v>
      </c>
      <c r="F69" s="112" t="str">
        <f>'ทำการ 220102_use'!C106</f>
        <v>โครงการการจัดทำและขับเคลื่อนแผนสร้างความผูกพันบุคลากรของกรมสอบสวนคดีพิเศษ</v>
      </c>
      <c r="G69" s="112" t="str">
        <f>'ทำการ 220102_use'!D106</f>
        <v>ด้านการปรับสมดุลและพัฒนาระบบการบริหารจัดการภาครัฐ</v>
      </c>
      <c r="H69" s="112">
        <f>'ทำการ 220102_use'!E106</f>
        <v>2567</v>
      </c>
      <c r="I69" s="112" t="str">
        <f>'ทำการ 220102_use'!F106</f>
        <v>ตุลาคม 2566</v>
      </c>
      <c r="J69" s="112" t="str">
        <f>'ทำการ 220102_use'!G106</f>
        <v>กันยายน 2567</v>
      </c>
      <c r="K69" s="112" t="str">
        <f>'ทำการ 220102_use'!H106</f>
        <v>กลุ่มบริหารทรัพยากรบุคคล</v>
      </c>
      <c r="L69" s="112" t="str">
        <f>'ทำการ 220102_use'!I106</f>
        <v>กรมสอบสวนคดีพิเศษ</v>
      </c>
      <c r="M69" s="112" t="str">
        <f>'ทำการ 220102_use'!J106</f>
        <v>DSI</v>
      </c>
      <c r="N69" s="112" t="str">
        <f>'ทำการ 220102_use'!K106</f>
        <v>กระทรวงยุติธรรม</v>
      </c>
      <c r="O69" s="112" t="str">
        <f>'ทำการ 220102_use'!L106</f>
        <v>โครงการปกติ 2567</v>
      </c>
      <c r="P69" s="113">
        <f>'ทำการ 220102_use'!P106</f>
        <v>0</v>
      </c>
      <c r="Q69" s="119" t="s">
        <v>1113</v>
      </c>
      <c r="R69" s="112" t="str">
        <f>'ทำการ 220102_use'!R106</f>
        <v>v3_220102V02F01</v>
      </c>
      <c r="S69" s="69"/>
    </row>
    <row r="70" spans="1:19" s="72" customFormat="1" ht="22" customHeight="1">
      <c r="A70" s="126" t="s">
        <v>1303</v>
      </c>
      <c r="B70" s="126" t="s">
        <v>803</v>
      </c>
      <c r="C70" s="113" t="s">
        <v>1300</v>
      </c>
      <c r="D70" s="112" t="str">
        <f>'ทำการ 220102_use'!A128</f>
        <v>ยธ 0819-68-0012</v>
      </c>
      <c r="E70" s="118" t="str">
        <f t="shared" si="1"/>
        <v>โครงการจัดตั้งศูนย์ความเป็นเลิศเพื่อต่อต้านการค้ามนุษย์ไทย – ออสเตรเลีย และการพัฒนาศักยภาพในการป้องกันและปราบปรามการค้ามนุษย์</v>
      </c>
      <c r="F70" s="112" t="str">
        <f>'ทำการ 220102_use'!C128</f>
        <v>โครงการจัดตั้งศูนย์ความเป็นเลิศเพื่อต่อต้านการค้ามนุษย์ไทย – ออสเตรเลีย และการพัฒนาศักยภาพในการป้องกันและปราบปรามการค้ามนุษย์</v>
      </c>
      <c r="G70" s="112" t="str">
        <f>'ทำการ 220102_use'!D128</f>
        <v>ด้านการปรับสมดุลและพัฒนาระบบการบริหารจัดการภาครัฐ</v>
      </c>
      <c r="H70" s="112">
        <f>'ทำการ 220102_use'!E128</f>
        <v>2568</v>
      </c>
      <c r="I70" s="112" t="str">
        <f>'ทำการ 220102_use'!F128</f>
        <v>ตุลาคม 2567</v>
      </c>
      <c r="J70" s="112" t="str">
        <f>'ทำการ 220102_use'!G128</f>
        <v>กันยายน 2568</v>
      </c>
      <c r="K70" s="112" t="str">
        <f>'ทำการ 220102_use'!H128</f>
        <v>กองพัฒนาและสนับสนุนคดีพิเศษ</v>
      </c>
      <c r="L70" s="112" t="str">
        <f>'ทำการ 220102_use'!I128</f>
        <v>กรมสอบสวนคดีพิเศษ</v>
      </c>
      <c r="M70" s="112" t="str">
        <f>'ทำการ 220102_use'!J128</f>
        <v>DSI</v>
      </c>
      <c r="N70" s="112" t="str">
        <f>'ทำการ 220102_use'!K128</f>
        <v>กระทรวงยุติธรรม</v>
      </c>
      <c r="O70" s="112" t="str">
        <f>'ทำการ 220102_use'!L128</f>
        <v>โครงการปกติ 2568</v>
      </c>
      <c r="P70" s="113">
        <f>'ทำการ 220102_use'!P128</f>
        <v>0</v>
      </c>
      <c r="Q70" s="119" t="s">
        <v>1169</v>
      </c>
      <c r="R70" s="112" t="str">
        <f>'ทำการ 220102_use'!R128</f>
        <v>v3_220102V02F01</v>
      </c>
      <c r="S70" s="19"/>
    </row>
    <row r="71" spans="1:19" s="72" customFormat="1" ht="22" customHeight="1">
      <c r="A71" s="126" t="s">
        <v>1303</v>
      </c>
      <c r="B71" s="126" t="s">
        <v>803</v>
      </c>
      <c r="C71" s="113" t="s">
        <v>1300</v>
      </c>
      <c r="D71" s="112" t="str">
        <f>'ทำการ 220102_use'!A130</f>
        <v>ยธ 0819-68-0009</v>
      </c>
      <c r="E71" s="118" t="str">
        <f t="shared" si="1"/>
        <v>การพัฒนาทักษะด้านดิจิทัลตามแผนพัฒนาทักษะด้านดิจิทัลของข้าราชการและบุคลากร กรมสอบสวนคดีพิเศษ</v>
      </c>
      <c r="F71" s="112" t="str">
        <f>'ทำการ 220102_use'!C130</f>
        <v>การพัฒนาทักษะด้านดิจิทัลตามแผนพัฒนาทักษะด้านดิจิทัลของข้าราชการและบุคลากร กรมสอบสวนคดีพิเศษ</v>
      </c>
      <c r="G71" s="112" t="str">
        <f>'ทำการ 220102_use'!D130</f>
        <v>ด้านการปรับสมดุลและพัฒนาระบบการบริหารจัดการภาครัฐ</v>
      </c>
      <c r="H71" s="112">
        <f>'ทำการ 220102_use'!E130</f>
        <v>2568</v>
      </c>
      <c r="I71" s="112" t="str">
        <f>'ทำการ 220102_use'!F130</f>
        <v>ตุลาคม 2567</v>
      </c>
      <c r="J71" s="112" t="str">
        <f>'ทำการ 220102_use'!G130</f>
        <v>กันยายน 2568</v>
      </c>
      <c r="K71" s="112" t="str">
        <f>'ทำการ 220102_use'!H130</f>
        <v>กองพัฒนาและสนับสนุนคดีพิเศษ</v>
      </c>
      <c r="L71" s="112" t="str">
        <f>'ทำการ 220102_use'!I130</f>
        <v>กรมสอบสวนคดีพิเศษ</v>
      </c>
      <c r="M71" s="112" t="str">
        <f>'ทำการ 220102_use'!J130</f>
        <v>DSI</v>
      </c>
      <c r="N71" s="112" t="str">
        <f>'ทำการ 220102_use'!K130</f>
        <v>กระทรวงยุติธรรม</v>
      </c>
      <c r="O71" s="112" t="str">
        <f>'ทำการ 220102_use'!L130</f>
        <v>โครงการปกติ 2568</v>
      </c>
      <c r="P71" s="113">
        <f>'ทำการ 220102_use'!P130</f>
        <v>0</v>
      </c>
      <c r="Q71" s="119" t="s">
        <v>1175</v>
      </c>
      <c r="R71" s="112" t="str">
        <f>'ทำการ 220102_use'!R130</f>
        <v>v3_220102V02F01</v>
      </c>
      <c r="S71" s="19"/>
    </row>
    <row r="72" spans="1:19" s="72" customFormat="1" ht="22" customHeight="1">
      <c r="A72" s="126" t="s">
        <v>1303</v>
      </c>
      <c r="B72" s="126" t="s">
        <v>803</v>
      </c>
      <c r="C72" s="113" t="s">
        <v>1300</v>
      </c>
      <c r="D72" s="112" t="str">
        <f>'ทำการ 220102_use'!A131</f>
        <v>ยธ 0819-68-0008</v>
      </c>
      <c r="E72" s="118" t="str">
        <f t="shared" si="1"/>
        <v>โครงการพัฒนาศักยภาพบุคลากรกรมสอบสวนคดีพิเศษ และหน่วยงานบังคับใช้กฎหมาย</v>
      </c>
      <c r="F72" s="112" t="str">
        <f>'ทำการ 220102_use'!C131</f>
        <v>โครงการพัฒนาศักยภาพบุคลากรกรมสอบสวนคดีพิเศษ และหน่วยงานบังคับใช้กฎหมาย</v>
      </c>
      <c r="G72" s="112" t="str">
        <f>'ทำการ 220102_use'!D131</f>
        <v>ด้านการปรับสมดุลและพัฒนาระบบการบริหารจัดการภาครัฐ</v>
      </c>
      <c r="H72" s="112">
        <f>'ทำการ 220102_use'!E131</f>
        <v>2568</v>
      </c>
      <c r="I72" s="112" t="str">
        <f>'ทำการ 220102_use'!F131</f>
        <v>ตุลาคม 2567</v>
      </c>
      <c r="J72" s="112" t="str">
        <f>'ทำการ 220102_use'!G131</f>
        <v>กันยายน 2568</v>
      </c>
      <c r="K72" s="112" t="str">
        <f>'ทำการ 220102_use'!H131</f>
        <v>กองพัฒนาและสนับสนุนคดีพิเศษ</v>
      </c>
      <c r="L72" s="112" t="str">
        <f>'ทำการ 220102_use'!I131</f>
        <v>กรมสอบสวนคดีพิเศษ</v>
      </c>
      <c r="M72" s="112" t="str">
        <f>'ทำการ 220102_use'!J131</f>
        <v>DSI</v>
      </c>
      <c r="N72" s="112" t="str">
        <f>'ทำการ 220102_use'!K131</f>
        <v>กระทรวงยุติธรรม</v>
      </c>
      <c r="O72" s="112" t="str">
        <f>'ทำการ 220102_use'!L131</f>
        <v>โครงการปกติ 2568</v>
      </c>
      <c r="P72" s="113">
        <f>'ทำการ 220102_use'!P131</f>
        <v>0</v>
      </c>
      <c r="Q72" s="119" t="s">
        <v>1178</v>
      </c>
      <c r="R72" s="112" t="str">
        <f>'ทำการ 220102_use'!R131</f>
        <v>v3_220102V02F01</v>
      </c>
      <c r="S72" s="19"/>
    </row>
    <row r="73" spans="1:19" s="69" customFormat="1" ht="22" customHeight="1">
      <c r="A73" s="126" t="s">
        <v>1303</v>
      </c>
      <c r="B73" s="126" t="s">
        <v>803</v>
      </c>
      <c r="C73" s="113" t="s">
        <v>1300</v>
      </c>
      <c r="D73" s="112" t="str">
        <f>'ทำการ 220102_use'!A148</f>
        <v>ยธ 0801.5-68-0007</v>
      </c>
      <c r="E73" s="118" t="str">
        <f t="shared" si="1"/>
        <v>การประเมินคุณธรรมและความโปร่งใสในการดำเนินงานของหน่วยงานภาครัฐ</v>
      </c>
      <c r="F73" s="112" t="str">
        <f>'ทำการ 220102_use'!C148</f>
        <v>การประเมินคุณธรรมและความโปร่งใสในการดำเนินงานของหน่วยงานภาครัฐ</v>
      </c>
      <c r="G73" s="112" t="str">
        <f>'ทำการ 220102_use'!D148</f>
        <v>ด้านการปรับสมดุลและพัฒนาระบบการบริหารจัดการภาครัฐ</v>
      </c>
      <c r="H73" s="112">
        <f>'ทำการ 220102_use'!E148</f>
        <v>2568</v>
      </c>
      <c r="I73" s="112" t="str">
        <f>'ทำการ 220102_use'!F148</f>
        <v>ตุลาคม 2567</v>
      </c>
      <c r="J73" s="112" t="str">
        <f>'ทำการ 220102_use'!G148</f>
        <v>กันยายน 2568</v>
      </c>
      <c r="K73" s="112" t="str">
        <f>'ทำการ 220102_use'!H148</f>
        <v>กลุ่มบริหารทรัพยากรบุคคล</v>
      </c>
      <c r="L73" s="112" t="str">
        <f>'ทำการ 220102_use'!I148</f>
        <v>กรมสอบสวนคดีพิเศษ</v>
      </c>
      <c r="M73" s="112" t="str">
        <f>'ทำการ 220102_use'!J148</f>
        <v>DSI</v>
      </c>
      <c r="N73" s="112" t="str">
        <f>'ทำการ 220102_use'!K148</f>
        <v>กระทรวงยุติธรรม</v>
      </c>
      <c r="O73" s="112" t="str">
        <f>'ทำการ 220102_use'!L148</f>
        <v>โครงการปกติ 2568</v>
      </c>
      <c r="P73" s="113">
        <f>'ทำการ 220102_use'!P148</f>
        <v>0</v>
      </c>
      <c r="Q73" s="119" t="s">
        <v>1227</v>
      </c>
      <c r="R73" s="112" t="str">
        <f>'ทำการ 220102_use'!R148</f>
        <v>v3_220102V02F02</v>
      </c>
      <c r="S73" s="19"/>
    </row>
    <row r="74" spans="1:19" s="69" customFormat="1" ht="22" customHeight="1">
      <c r="A74" s="126" t="s">
        <v>1303</v>
      </c>
      <c r="B74" s="126" t="s">
        <v>803</v>
      </c>
      <c r="C74" s="113" t="s">
        <v>1300</v>
      </c>
      <c r="D74" s="112" t="str">
        <f>'ทำการ 220102_use'!A149</f>
        <v>ยธ 0801.5-68-0006</v>
      </c>
      <c r="E74" s="118" t="str">
        <f t="shared" si="1"/>
        <v>การจัดทำและขับเคลื่อนแผนปฏิบัติการป้องกัน ปราบปรามการทุจริตและประพฤติมิชอบ และแผนปฏิบัติการส่งเสริมคุณธรรมจริยธรรม กรมสอบสวนคดีพิเศษ ประจำปีงบประมาณ พ.ศ. 2568</v>
      </c>
      <c r="F74" s="112" t="str">
        <f>'ทำการ 220102_use'!C149</f>
        <v>การจัดทำและขับเคลื่อนแผนปฏิบัติการป้องกัน ปราบปรามการทุจริตและประพฤติมิชอบ และแผนปฏิบัติการส่งเสริมคุณธรรมจริยธรรม กรมสอบสวนคดีพิเศษ ประจำปีงบประมาณ พ.ศ. 2568</v>
      </c>
      <c r="G74" s="112" t="str">
        <f>'ทำการ 220102_use'!D149</f>
        <v>ด้านการปรับสมดุลและพัฒนาระบบการบริหารจัดการภาครัฐ</v>
      </c>
      <c r="H74" s="112">
        <f>'ทำการ 220102_use'!E149</f>
        <v>2568</v>
      </c>
      <c r="I74" s="112" t="str">
        <f>'ทำการ 220102_use'!F149</f>
        <v>ตุลาคม 2567</v>
      </c>
      <c r="J74" s="112" t="str">
        <f>'ทำการ 220102_use'!G149</f>
        <v>กันยายน 2568</v>
      </c>
      <c r="K74" s="112" t="str">
        <f>'ทำการ 220102_use'!H149</f>
        <v>กลุ่มบริหารทรัพยากรบุคคล</v>
      </c>
      <c r="L74" s="112" t="str">
        <f>'ทำการ 220102_use'!I149</f>
        <v>กรมสอบสวนคดีพิเศษ</v>
      </c>
      <c r="M74" s="112" t="str">
        <f>'ทำการ 220102_use'!J149</f>
        <v>DSI</v>
      </c>
      <c r="N74" s="112" t="str">
        <f>'ทำการ 220102_use'!K149</f>
        <v>กระทรวงยุติธรรม</v>
      </c>
      <c r="O74" s="112" t="str">
        <f>'ทำการ 220102_use'!L149</f>
        <v>โครงการปกติ 2568</v>
      </c>
      <c r="P74" s="113">
        <f>'ทำการ 220102_use'!P149</f>
        <v>0</v>
      </c>
      <c r="Q74" s="119" t="s">
        <v>1230</v>
      </c>
      <c r="R74" s="112" t="str">
        <f>'ทำการ 220102_use'!R149</f>
        <v>v3_220102V02F02</v>
      </c>
      <c r="S74" s="19"/>
    </row>
    <row r="75" spans="1:19" s="69" customFormat="1" ht="22" customHeight="1">
      <c r="A75" s="127" t="s">
        <v>1303</v>
      </c>
      <c r="B75" s="127" t="s">
        <v>1226</v>
      </c>
      <c r="C75" s="113" t="s">
        <v>1300</v>
      </c>
      <c r="D75" s="112" t="str">
        <f>'ทำการ 220102_use'!A150</f>
        <v>ยธ 0801.5-68-0005</v>
      </c>
      <c r="E75" s="118" t="str">
        <f t="shared" si="1"/>
        <v>เสริมสร้างความรู้ ความเข้าใจ ด้านคุณธรรม จริยธรรม หลักธรรมาภิบาล  เพื่อป้องกันและต่อต้านการทุจริตประพฤติมิชอบ ให้กับข้าราชการและเจ้าหน้าที่  กรมสอบสวนคดีพิเศษ ประจำปีงบประมาณ พ.ศ. 2568</v>
      </c>
      <c r="F75" s="112" t="str">
        <f>'ทำการ 220102_use'!C150</f>
        <v>เสริมสร้างความรู้ ความเข้าใจ ด้านคุณธรรม จริยธรรม หลักธรรมาภิบาล  เพื่อป้องกันและต่อต้านการทุจริตประพฤติมิชอบ ให้กับข้าราชการและเจ้าหน้าที่  กรมสอบสวนคดีพิเศษ ประจำปีงบประมาณ พ.ศ. 2568</v>
      </c>
      <c r="G75" s="112" t="str">
        <f>'ทำการ 220102_use'!D150</f>
        <v>ด้านการปรับสมดุลและพัฒนาระบบการบริหารจัดการภาครัฐ</v>
      </c>
      <c r="H75" s="112">
        <f>'ทำการ 220102_use'!E150</f>
        <v>2568</v>
      </c>
      <c r="I75" s="112" t="str">
        <f>'ทำการ 220102_use'!F150</f>
        <v>มกราคม 2568</v>
      </c>
      <c r="J75" s="112" t="str">
        <f>'ทำการ 220102_use'!G150</f>
        <v>มีนาคม 2568</v>
      </c>
      <c r="K75" s="112" t="str">
        <f>'ทำการ 220102_use'!H150</f>
        <v>กลุ่มบริหารทรัพยากรบุคคล</v>
      </c>
      <c r="L75" s="112" t="str">
        <f>'ทำการ 220102_use'!I150</f>
        <v>กรมสอบสวนคดีพิเศษ</v>
      </c>
      <c r="M75" s="112" t="str">
        <f>'ทำการ 220102_use'!J150</f>
        <v>DSI</v>
      </c>
      <c r="N75" s="112" t="str">
        <f>'ทำการ 220102_use'!K150</f>
        <v>กระทรวงยุติธรรม</v>
      </c>
      <c r="O75" s="112" t="str">
        <f>'ทำการ 220102_use'!L150</f>
        <v>โครงการปกติ 2568</v>
      </c>
      <c r="P75" s="113">
        <f>'ทำการ 220102_use'!P150</f>
        <v>0</v>
      </c>
      <c r="Q75" s="119" t="s">
        <v>1235</v>
      </c>
      <c r="R75" s="112" t="str">
        <f>'ทำการ 220102_use'!R150</f>
        <v>v3_220102V02F02</v>
      </c>
      <c r="S75" s="19"/>
    </row>
    <row r="76" spans="1:19" s="69" customFormat="1" ht="22" customHeight="1">
      <c r="A76" s="127" t="s">
        <v>1303</v>
      </c>
      <c r="B76" s="127" t="s">
        <v>1226</v>
      </c>
      <c r="C76" s="113" t="s">
        <v>1300</v>
      </c>
      <c r="D76" s="112" t="str">
        <f>'ทำการ 220102_use'!A151</f>
        <v>ยธ 0801.5-68-0004</v>
      </c>
      <c r="E76" s="118" t="str">
        <f t="shared" si="1"/>
        <v>โครงการการจัดทำและขับเคลื่อนแผนสร้างความผูกพันบุคลากรของกรมสอบสวนคดีพิเศษ</v>
      </c>
      <c r="F76" s="112" t="str">
        <f>'ทำการ 220102_use'!C151</f>
        <v>โครงการการจัดทำและขับเคลื่อนแผนสร้างความผูกพันบุคลากรของกรมสอบสวนคดีพิเศษ</v>
      </c>
      <c r="G76" s="112" t="str">
        <f>'ทำการ 220102_use'!D151</f>
        <v>ด้านการปรับสมดุลและพัฒนาระบบการบริหารจัดการภาครัฐ</v>
      </c>
      <c r="H76" s="112">
        <f>'ทำการ 220102_use'!E151</f>
        <v>2568</v>
      </c>
      <c r="I76" s="112" t="str">
        <f>'ทำการ 220102_use'!F151</f>
        <v>ตุลาคม 2567</v>
      </c>
      <c r="J76" s="112" t="str">
        <f>'ทำการ 220102_use'!G151</f>
        <v>กันยายน 2568</v>
      </c>
      <c r="K76" s="112" t="str">
        <f>'ทำการ 220102_use'!H151</f>
        <v>กลุ่มบริหารทรัพยากรบุคคล</v>
      </c>
      <c r="L76" s="112" t="str">
        <f>'ทำการ 220102_use'!I151</f>
        <v>กรมสอบสวนคดีพิเศษ</v>
      </c>
      <c r="M76" s="112" t="str">
        <f>'ทำการ 220102_use'!J151</f>
        <v>DSI</v>
      </c>
      <c r="N76" s="112" t="str">
        <f>'ทำการ 220102_use'!K151</f>
        <v>กระทรวงยุติธรรม</v>
      </c>
      <c r="O76" s="112" t="str">
        <f>'ทำการ 220102_use'!L151</f>
        <v>โครงการปกติ 2568</v>
      </c>
      <c r="P76" s="113">
        <f>'ทำการ 220102_use'!P151</f>
        <v>0</v>
      </c>
      <c r="Q76" s="119" t="s">
        <v>1237</v>
      </c>
      <c r="R76" s="112" t="str">
        <f>'ทำการ 220102_use'!R151</f>
        <v>v3_220102V02F01</v>
      </c>
      <c r="S76" s="19"/>
    </row>
    <row r="77" spans="1:19" s="69" customFormat="1" ht="22" customHeight="1">
      <c r="A77" s="127" t="s">
        <v>1303</v>
      </c>
      <c r="B77" s="127" t="s">
        <v>1226</v>
      </c>
      <c r="C77" s="113" t="s">
        <v>1300</v>
      </c>
      <c r="D77" s="112" t="str">
        <f>'ทำการ 220102_use'!A152</f>
        <v>ยธ 0801.5-68-0003</v>
      </c>
      <c r="E77" s="118" t="str">
        <f t="shared" si="1"/>
        <v>ปรับมโนทัศน์ในการครองตน ตามหลักสุจริตธรรมให้กับผู้บริหาร ทุกระดับของกรมสอบสวนคดีพิเศษ ประจำปีงบประมาณ พ.ศ. 2568</v>
      </c>
      <c r="F77" s="112" t="str">
        <f>'ทำการ 220102_use'!C152</f>
        <v>ปรับมโนทัศน์ในการครองตน ตามหลักสุจริตธรรมให้กับผู้บริหาร ทุกระดับของกรมสอบสวนคดีพิเศษ ประจำปีงบประมาณ พ.ศ. 2568</v>
      </c>
      <c r="G77" s="112" t="str">
        <f>'ทำการ 220102_use'!D152</f>
        <v>ด้านการปรับสมดุลและพัฒนาระบบการบริหารจัดการภาครัฐ</v>
      </c>
      <c r="H77" s="112">
        <f>'ทำการ 220102_use'!E152</f>
        <v>2568</v>
      </c>
      <c r="I77" s="112" t="str">
        <f>'ทำการ 220102_use'!F152</f>
        <v>ตุลาคม 2567</v>
      </c>
      <c r="J77" s="112" t="str">
        <f>'ทำการ 220102_use'!G152</f>
        <v>ธันวาคม 2567</v>
      </c>
      <c r="K77" s="112" t="str">
        <f>'ทำการ 220102_use'!H152</f>
        <v>กลุ่มบริหารทรัพยากรบุคคล</v>
      </c>
      <c r="L77" s="112" t="str">
        <f>'ทำการ 220102_use'!I152</f>
        <v>กรมสอบสวนคดีพิเศษ</v>
      </c>
      <c r="M77" s="112" t="str">
        <f>'ทำการ 220102_use'!J152</f>
        <v>DSI</v>
      </c>
      <c r="N77" s="112" t="str">
        <f>'ทำการ 220102_use'!K152</f>
        <v>กระทรวงยุติธรรม</v>
      </c>
      <c r="O77" s="112" t="str">
        <f>'ทำการ 220102_use'!L152</f>
        <v>โครงการปกติ 2568</v>
      </c>
      <c r="P77" s="113">
        <f>'ทำการ 220102_use'!P152</f>
        <v>0</v>
      </c>
      <c r="Q77" s="119" t="s">
        <v>1240</v>
      </c>
      <c r="R77" s="112" t="str">
        <f>'ทำการ 220102_use'!R152</f>
        <v>v3_220102V02F02</v>
      </c>
      <c r="S77" s="110"/>
    </row>
    <row r="78" spans="1:19" s="69" customFormat="1" ht="22" customHeight="1">
      <c r="A78" s="127" t="s">
        <v>1303</v>
      </c>
      <c r="B78" s="127" t="s">
        <v>1226</v>
      </c>
      <c r="C78" s="113" t="s">
        <v>1300</v>
      </c>
      <c r="D78" s="112" t="str">
        <f>'ทำการ 220102_use'!A153</f>
        <v>ยธ 0801.5-68-0002</v>
      </c>
      <c r="E78" s="118" t="str">
        <f t="shared" si="1"/>
        <v>โครงการการจัดทำและขับเคลื่อนแผนปฏิบัติการตามแผนกลยุทธ์การบริหารทรัพยากรบุคคล ตามแนวทาง HR Scorecard</v>
      </c>
      <c r="F78" s="112" t="str">
        <f>'ทำการ 220102_use'!C153</f>
        <v>โครงการการจัดทำและขับเคลื่อนแผนปฏิบัติการตามแผนกลยุทธ์การบริหารทรัพยากรบุคคล ตามแนวทาง HR Scorecard</v>
      </c>
      <c r="G78" s="112" t="str">
        <f>'ทำการ 220102_use'!D153</f>
        <v>ด้านการปรับสมดุลและพัฒนาระบบการบริหารจัดการภาครัฐ</v>
      </c>
      <c r="H78" s="112">
        <f>'ทำการ 220102_use'!E153</f>
        <v>2568</v>
      </c>
      <c r="I78" s="112" t="str">
        <f>'ทำการ 220102_use'!F153</f>
        <v>ตุลาคม 2567</v>
      </c>
      <c r="J78" s="112" t="str">
        <f>'ทำการ 220102_use'!G153</f>
        <v>กันยายน 2568</v>
      </c>
      <c r="K78" s="112" t="str">
        <f>'ทำการ 220102_use'!H153</f>
        <v>กลุ่มบริหารทรัพยากรบุคคล</v>
      </c>
      <c r="L78" s="112" t="str">
        <f>'ทำการ 220102_use'!I153</f>
        <v>กรมสอบสวนคดีพิเศษ</v>
      </c>
      <c r="M78" s="112" t="str">
        <f>'ทำการ 220102_use'!J153</f>
        <v>DSI</v>
      </c>
      <c r="N78" s="112" t="str">
        <f>'ทำการ 220102_use'!K153</f>
        <v>กระทรวงยุติธรรม</v>
      </c>
      <c r="O78" s="112" t="str">
        <f>'ทำการ 220102_use'!L153</f>
        <v>โครงการปกติ 2568</v>
      </c>
      <c r="P78" s="113">
        <f>'ทำการ 220102_use'!P153</f>
        <v>0</v>
      </c>
      <c r="Q78" s="119" t="s">
        <v>1242</v>
      </c>
      <c r="R78" s="112" t="str">
        <f>'ทำการ 220102_use'!R153</f>
        <v>v3_220102V02F01</v>
      </c>
      <c r="S78" s="110"/>
    </row>
    <row r="79" spans="1:19" s="69" customFormat="1" ht="22" customHeight="1">
      <c r="A79" s="128" t="s">
        <v>1304</v>
      </c>
      <c r="B79" s="128" t="s">
        <v>799</v>
      </c>
      <c r="C79" s="113" t="s">
        <v>1300</v>
      </c>
      <c r="D79" s="59" t="s">
        <v>39</v>
      </c>
      <c r="E79" s="59" t="s">
        <v>40</v>
      </c>
      <c r="F79" s="59" t="s">
        <v>40</v>
      </c>
      <c r="G79" s="59" t="s">
        <v>28</v>
      </c>
      <c r="H79" s="112">
        <v>2562</v>
      </c>
      <c r="I79" s="59" t="s">
        <v>42</v>
      </c>
      <c r="J79" s="59" t="s">
        <v>43</v>
      </c>
      <c r="K79" s="59" t="s">
        <v>44</v>
      </c>
      <c r="L79" s="59" t="s">
        <v>45</v>
      </c>
      <c r="M79" s="111" t="s">
        <v>1318</v>
      </c>
      <c r="N79" s="59" t="s">
        <v>46</v>
      </c>
      <c r="O79" s="59"/>
      <c r="P79" s="59"/>
      <c r="Q79" s="59"/>
      <c r="R79" s="59" t="s">
        <v>387</v>
      </c>
    </row>
    <row r="80" spans="1:19" s="69" customFormat="1" ht="22" customHeight="1">
      <c r="A80" s="128" t="s">
        <v>1302</v>
      </c>
      <c r="B80" s="128" t="s">
        <v>799</v>
      </c>
      <c r="C80" s="113" t="s">
        <v>1300</v>
      </c>
      <c r="D80" s="59" t="s">
        <v>109</v>
      </c>
      <c r="E80" s="59" t="s">
        <v>110</v>
      </c>
      <c r="F80" s="59" t="s">
        <v>110</v>
      </c>
      <c r="G80" s="59" t="s">
        <v>28</v>
      </c>
      <c r="H80" s="112">
        <v>2562</v>
      </c>
      <c r="I80" s="59" t="s">
        <v>112</v>
      </c>
      <c r="J80" s="59" t="s">
        <v>113</v>
      </c>
      <c r="K80" s="59" t="s">
        <v>105</v>
      </c>
      <c r="L80" s="59" t="s">
        <v>106</v>
      </c>
      <c r="M80" s="111" t="s">
        <v>1323</v>
      </c>
      <c r="N80" s="59" t="s">
        <v>107</v>
      </c>
      <c r="O80" s="59"/>
      <c r="P80" s="59"/>
      <c r="Q80" s="59"/>
      <c r="R80" s="59" t="s">
        <v>391</v>
      </c>
    </row>
    <row r="81" spans="1:18" s="69" customFormat="1" ht="22" customHeight="1">
      <c r="A81" s="128" t="s">
        <v>1302</v>
      </c>
      <c r="B81" s="128" t="s">
        <v>799</v>
      </c>
      <c r="C81" s="113" t="s">
        <v>1300</v>
      </c>
      <c r="D81" s="112" t="str">
        <f>'ทำการ 220102_use'!A157</f>
        <v>ศธ 6593(5)-63-0012</v>
      </c>
      <c r="E81" s="118" t="str">
        <f>HYPERLINK(Q81,F81)</f>
        <v>การพัฒนามาตรการคุ้มครองพลเมืองจากการสอดส่องการสื่อสารโดยรัฐ</v>
      </c>
      <c r="F81" s="112" t="str">
        <f>'ทำการ 220102_use'!C157</f>
        <v>การพัฒนามาตรการคุ้มครองพลเมืองจากการสอดส่องการสื่อสารโดยรัฐ</v>
      </c>
      <c r="G81" s="112" t="str">
        <f>'ทำการ 220102_use'!D157</f>
        <v>ด้านการสร้างโอกาสและความเสมอภาคทางสังคม</v>
      </c>
      <c r="H81" s="112">
        <f>'ทำการ 220102_use'!E157</f>
        <v>2563</v>
      </c>
      <c r="I81" s="112" t="str">
        <f>'ทำการ 220102_use'!F157</f>
        <v>เมษายน 2563</v>
      </c>
      <c r="J81" s="112" t="str">
        <f>'ทำการ 220102_use'!G157</f>
        <v>มีนาคม 2564</v>
      </c>
      <c r="K81" s="112" t="str">
        <f>'ทำการ 220102_use'!H157</f>
        <v>คณะนิติศาสตร์</v>
      </c>
      <c r="L81" s="112" t="str">
        <f>'ทำการ 220102_use'!I157</f>
        <v>มหาวิทยาลัยเชียงใหม่</v>
      </c>
      <c r="M81" s="112" t="str">
        <f>'ทำการ 220102_use'!J157</f>
        <v>มช.</v>
      </c>
      <c r="N81" s="112" t="str">
        <f>'ทำการ 220102_use'!K157</f>
        <v>กระทรวงการอุดมศึกษา วิทยาศาสตร์ วิจัยและนวัตกรรม</v>
      </c>
      <c r="O81" s="112" t="str">
        <f>'ทำการ 220102_use'!L157</f>
        <v>โครงการปกติ 2563</v>
      </c>
      <c r="P81" s="113">
        <f>'ทำการ 220102_use'!P157</f>
        <v>0</v>
      </c>
      <c r="Q81" s="119" t="s">
        <v>1254</v>
      </c>
      <c r="R81" s="112" t="str">
        <f>'ทำการ 220102_use'!R157</f>
        <v>220102F0303</v>
      </c>
    </row>
    <row r="82" spans="1:18" s="69" customFormat="1" ht="22" customHeight="1">
      <c r="A82" s="128" t="s">
        <v>1302</v>
      </c>
      <c r="B82" s="128" t="s">
        <v>799</v>
      </c>
      <c r="C82" s="113" t="s">
        <v>1300</v>
      </c>
      <c r="D82" s="59" t="s">
        <v>147</v>
      </c>
      <c r="E82" s="59" t="s">
        <v>148</v>
      </c>
      <c r="F82" s="59" t="s">
        <v>148</v>
      </c>
      <c r="G82" s="59" t="s">
        <v>28</v>
      </c>
      <c r="H82" s="112">
        <v>2563</v>
      </c>
      <c r="I82" s="59" t="s">
        <v>64</v>
      </c>
      <c r="J82" s="59" t="s">
        <v>81</v>
      </c>
      <c r="K82" s="59" t="s">
        <v>150</v>
      </c>
      <c r="L82" s="59" t="s">
        <v>151</v>
      </c>
      <c r="M82" s="111" t="s">
        <v>1327</v>
      </c>
      <c r="N82" s="59" t="s">
        <v>152</v>
      </c>
      <c r="O82" s="59"/>
      <c r="P82" s="59"/>
      <c r="Q82" s="59"/>
      <c r="R82" s="59" t="s">
        <v>401</v>
      </c>
    </row>
    <row r="83" spans="1:18" s="69" customFormat="1" ht="22" customHeight="1">
      <c r="A83" s="128" t="s">
        <v>1302</v>
      </c>
      <c r="B83" s="128" t="s">
        <v>799</v>
      </c>
      <c r="C83" s="113" t="s">
        <v>1300</v>
      </c>
      <c r="D83" s="112" t="str">
        <f>'ทำการ 220102_use'!A158</f>
        <v>สธ 1007-64-0003</v>
      </c>
      <c r="E83" s="118" t="str">
        <f t="shared" ref="E83:E114" si="2">HYPERLINK(Q83,F83)</f>
        <v xml:space="preserve">พัฒนาศักยภาพพนักงานเจ้าหน้าที่ด้านเครื่องสำอาง ระดับประเทศ รองรับการถ่ายทอดความรู้และเทคโนโลยีสู่สากล ปีงบประมาณ พ.ศ. 2564 </v>
      </c>
      <c r="F83" s="112" t="str">
        <f>'ทำการ 220102_use'!C158</f>
        <v xml:space="preserve">พัฒนาศักยภาพพนักงานเจ้าหน้าที่ด้านเครื่องสำอาง ระดับประเทศ รองรับการถ่ายทอดความรู้และเทคโนโลยีสู่สากล ปีงบประมาณ พ.ศ. 2564 </v>
      </c>
      <c r="G83" s="112" t="str">
        <f>'ทำการ 220102_use'!D158</f>
        <v>ด้านการปรับสมดุลและพัฒนาระบบการบริหารจัดการภาครัฐ</v>
      </c>
      <c r="H83" s="112">
        <f>'ทำการ 220102_use'!E158</f>
        <v>2564</v>
      </c>
      <c r="I83" s="112" t="str">
        <f>'ทำการ 220102_use'!F158</f>
        <v>ตุลาคม 2563</v>
      </c>
      <c r="J83" s="112" t="str">
        <f>'ทำการ 220102_use'!G158</f>
        <v>กันยายน 2564</v>
      </c>
      <c r="K83" s="112" t="str">
        <f>'ทำการ 220102_use'!H158</f>
        <v>สำนักควบคุมเครื่องสำอางและวัตถุอันตราย</v>
      </c>
      <c r="L83" s="112" t="str">
        <f>'ทำการ 220102_use'!I158</f>
        <v>สำนักงานคณะกรรมการอาหารและยา</v>
      </c>
      <c r="M83" s="112" t="str">
        <f>'ทำการ 220102_use'!J158</f>
        <v>อย.</v>
      </c>
      <c r="N83" s="112" t="str">
        <f>'ทำการ 220102_use'!K158</f>
        <v>กระทรวงสาธารณสุข</v>
      </c>
      <c r="O83" s="112" t="str">
        <f>'ทำการ 220102_use'!L158</f>
        <v>โครงการปกติ 2564</v>
      </c>
      <c r="P83" s="113">
        <f>'ทำการ 220102_use'!P158</f>
        <v>0</v>
      </c>
      <c r="Q83" s="119" t="s">
        <v>1257</v>
      </c>
      <c r="R83" s="112" t="str">
        <f>'ทำการ 220102_use'!R158</f>
        <v>220102F0301</v>
      </c>
    </row>
    <row r="84" spans="1:18" s="69" customFormat="1" ht="22" customHeight="1">
      <c r="A84" s="128" t="s">
        <v>1302</v>
      </c>
      <c r="B84" s="128" t="s">
        <v>799</v>
      </c>
      <c r="C84" s="113" t="s">
        <v>1300</v>
      </c>
      <c r="D84" s="112" t="str">
        <f>'ทำการ 220102_use'!A160</f>
        <v>ยธ 0905-64-0017</v>
      </c>
      <c r="E84" s="118" t="str">
        <f t="shared" si="2"/>
        <v>หน่วยงาน/ส่วนราชการในกระบวนการยุติธรรมพัฒนาระบบ e-Service</v>
      </c>
      <c r="F84" s="112" t="str">
        <f>'ทำการ 220102_use'!C160</f>
        <v>หน่วยงาน/ส่วนราชการในกระบวนการยุติธรรมพัฒนาระบบ e-Service</v>
      </c>
      <c r="G84" s="112" t="str">
        <f>'ทำการ 220102_use'!D160</f>
        <v>ด้านการปรับสมดุลและพัฒนาระบบการบริหารจัดการภาครัฐ</v>
      </c>
      <c r="H84" s="112">
        <f>'ทำการ 220102_use'!E160</f>
        <v>2564</v>
      </c>
      <c r="I84" s="112" t="str">
        <f>'ทำการ 220102_use'!F160</f>
        <v>มกราคม 2564</v>
      </c>
      <c r="J84" s="112" t="str">
        <f>'ทำการ 220102_use'!G160</f>
        <v>ธันวาคม 2565</v>
      </c>
      <c r="K84" s="112" t="str">
        <f>'ทำการ 220102_use'!H160</f>
        <v>สำนักนโยบายและประสานแผนกระบวนการยุติธรรม</v>
      </c>
      <c r="L84" s="112" t="str">
        <f>'ทำการ 220102_use'!I160</f>
        <v>สำนักงานกิจการยุติธรรม</v>
      </c>
      <c r="M84" s="112" t="str">
        <f>'ทำการ 220102_use'!J160</f>
        <v>สกธ.</v>
      </c>
      <c r="N84" s="112" t="str">
        <f>'ทำการ 220102_use'!K160</f>
        <v>กระทรวงยุติธรรม</v>
      </c>
      <c r="O84" s="112" t="str">
        <f>'ทำการ 220102_use'!L160</f>
        <v>โครงการปกติ 2564</v>
      </c>
      <c r="P84" s="113">
        <f>'ทำการ 220102_use'!P160</f>
        <v>0</v>
      </c>
      <c r="Q84" s="119" t="s">
        <v>1259</v>
      </c>
      <c r="R84" s="112" t="str">
        <f>'ทำการ 220102_use'!R160</f>
        <v>220102F0301</v>
      </c>
    </row>
    <row r="85" spans="1:18" s="69" customFormat="1" ht="22" customHeight="1">
      <c r="A85" s="128" t="s">
        <v>1302</v>
      </c>
      <c r="B85" s="128" t="s">
        <v>799</v>
      </c>
      <c r="C85" s="113" t="s">
        <v>1300</v>
      </c>
      <c r="D85" s="112" t="str">
        <f>'ทำการ 220102_use'!A161</f>
        <v>ยธ 0905-64-0016</v>
      </c>
      <c r="E85" s="118" t="str">
        <f t="shared" si="2"/>
        <v>ผสานเป้าหมายการจัดให้มีกลไกกำหนดให้ส่วนราชการหรือหน่วยงานของรัฐซึ่งมีหน้าที่ควบคุม กำกับดูแล และบังคับการให้เป็นไปตามกฎหมาย นำเทคโนโลยีมาใช้ในการดำเนินการเพื่อเพิ่มประสิทธิภาพในการบังคับใช้กฎหมาย เข้ากับการขับเคลื่อนแผนแม่บทการบริหารงานยุติธรรมแห่งชาติ ฉบับที่ 3 ยุทธศาสตร์ที่ 5 การขับเคลื่อนกระบวนการยุติธรรมด้วยดิจิทัล โดยใช้กลไก กพยช.</v>
      </c>
      <c r="F85" s="112" t="str">
        <f>'ทำการ 220102_use'!C161</f>
        <v>ผสานเป้าหมายการจัดให้มีกลไกกำหนดให้ส่วนราชการหรือหน่วยงานของรัฐซึ่งมีหน้าที่ควบคุม กำกับดูแล และบังคับการให้เป็นไปตามกฎหมาย นำเทคโนโลยีมาใช้ในการดำเนินการเพื่อเพิ่มประสิทธิภาพในการบังคับใช้กฎหมาย เข้ากับการขับเคลื่อนแผนแม่บทการบริหารงานยุติธรรมแห่งชาติ ฉบับที่ 3 ยุทธศาสตร์ที่ 5 การขับเคลื่อนกระบวนการยุติธรรมด้วยดิจิทัล โดยใช้กลไก กพยช.</v>
      </c>
      <c r="G85" s="112" t="str">
        <f>'ทำการ 220102_use'!D161</f>
        <v>ด้านการปรับสมดุลและพัฒนาระบบการบริหารจัดการภาครัฐ</v>
      </c>
      <c r="H85" s="112">
        <f>'ทำการ 220102_use'!E161</f>
        <v>2564</v>
      </c>
      <c r="I85" s="112" t="str">
        <f>'ทำการ 220102_use'!F161</f>
        <v>เมษายน 2564</v>
      </c>
      <c r="J85" s="112" t="str">
        <f>'ทำการ 220102_use'!G161</f>
        <v>มิถุนายน 2564</v>
      </c>
      <c r="K85" s="112" t="str">
        <f>'ทำการ 220102_use'!H161</f>
        <v>สำนักนโยบายและประสานแผนกระบวนการยุติธรรม</v>
      </c>
      <c r="L85" s="112" t="str">
        <f>'ทำการ 220102_use'!I161</f>
        <v>สำนักงานกิจการยุติธรรม</v>
      </c>
      <c r="M85" s="112" t="str">
        <f>'ทำการ 220102_use'!J161</f>
        <v>สกธ.</v>
      </c>
      <c r="N85" s="112" t="str">
        <f>'ทำการ 220102_use'!K161</f>
        <v>กระทรวงยุติธรรม</v>
      </c>
      <c r="O85" s="112" t="str">
        <f>'ทำการ 220102_use'!L161</f>
        <v>โครงการปกติ 2564</v>
      </c>
      <c r="P85" s="113">
        <f>'ทำการ 220102_use'!P161</f>
        <v>0</v>
      </c>
      <c r="Q85" s="119" t="s">
        <v>1260</v>
      </c>
      <c r="R85" s="112" t="str">
        <f>'ทำการ 220102_use'!R161</f>
        <v>220102F0301</v>
      </c>
    </row>
    <row r="86" spans="1:18" s="69" customFormat="1" ht="22" customHeight="1">
      <c r="A86" s="128" t="s">
        <v>1302</v>
      </c>
      <c r="B86" s="128" t="s">
        <v>799</v>
      </c>
      <c r="C86" s="113" t="s">
        <v>1300</v>
      </c>
      <c r="D86" s="112" t="str">
        <f>'ทำการ 220102_use'!A162</f>
        <v>ยธ 0905-64-0015</v>
      </c>
      <c r="E86" s="118" t="str">
        <f t="shared" si="2"/>
        <v>กำหนดแผนงาน/โครงการ/กิจกรรม เพื่อเพิ่มประสิทธิภาพระบบการให้บริการประชาชนผ่านระบบอิเล็กทรอนิกส์ (e-Service)</v>
      </c>
      <c r="F86" s="112" t="str">
        <f>'ทำการ 220102_use'!C162</f>
        <v>กำหนดแผนงาน/โครงการ/กิจกรรม เพื่อเพิ่มประสิทธิภาพระบบการให้บริการประชาชนผ่านระบบอิเล็กทรอนิกส์ (e-Service)</v>
      </c>
      <c r="G86" s="112" t="str">
        <f>'ทำการ 220102_use'!D162</f>
        <v>ด้านการปรับสมดุลและพัฒนาระบบการบริหารจัดการภาครัฐ</v>
      </c>
      <c r="H86" s="112">
        <f>'ทำการ 220102_use'!E162</f>
        <v>2564</v>
      </c>
      <c r="I86" s="112" t="str">
        <f>'ทำการ 220102_use'!F162</f>
        <v>เมษายน 2564</v>
      </c>
      <c r="J86" s="112" t="str">
        <f>'ทำการ 220102_use'!G162</f>
        <v>มิถุนายน 2564</v>
      </c>
      <c r="K86" s="112" t="str">
        <f>'ทำการ 220102_use'!H162</f>
        <v>สำนักนโยบายและประสานแผนกระบวนการยุติธรรม</v>
      </c>
      <c r="L86" s="112" t="str">
        <f>'ทำการ 220102_use'!I162</f>
        <v>สำนักงานกิจการยุติธรรม</v>
      </c>
      <c r="M86" s="112" t="str">
        <f>'ทำการ 220102_use'!J162</f>
        <v>สกธ.</v>
      </c>
      <c r="N86" s="112" t="str">
        <f>'ทำการ 220102_use'!K162</f>
        <v>กระทรวงยุติธรรม</v>
      </c>
      <c r="O86" s="112" t="str">
        <f>'ทำการ 220102_use'!L162</f>
        <v>โครงการปกติ 2564</v>
      </c>
      <c r="P86" s="113">
        <f>'ทำการ 220102_use'!P162</f>
        <v>0</v>
      </c>
      <c r="Q86" s="119" t="s">
        <v>1261</v>
      </c>
      <c r="R86" s="112" t="str">
        <f>'ทำการ 220102_use'!R162</f>
        <v>220102F0301</v>
      </c>
    </row>
    <row r="87" spans="1:18" s="69" customFormat="1" ht="22" customHeight="1">
      <c r="A87" s="128" t="s">
        <v>1302</v>
      </c>
      <c r="B87" s="128" t="s">
        <v>799</v>
      </c>
      <c r="C87" s="113" t="s">
        <v>1300</v>
      </c>
      <c r="D87" s="112" t="str">
        <f>'ทำการ 220102_use'!A163</f>
        <v>ยธ 0905-64-0014</v>
      </c>
      <c r="E87" s="118" t="str">
        <f t="shared" si="2"/>
        <v>กำหนดแผนงาน/โครงการ/กิจกรรม ในการนำเทคโนโลยีมาใช้เพื่อเพิ่มประสิทธิภาพการบังคับใช้กฎหมาย</v>
      </c>
      <c r="F87" s="112" t="str">
        <f>'ทำการ 220102_use'!C163</f>
        <v>กำหนดแผนงาน/โครงการ/กิจกรรม ในการนำเทคโนโลยีมาใช้เพื่อเพิ่มประสิทธิภาพการบังคับใช้กฎหมาย</v>
      </c>
      <c r="G87" s="112" t="str">
        <f>'ทำการ 220102_use'!D163</f>
        <v>ด้านการปรับสมดุลและพัฒนาระบบการบริหารจัดการภาครัฐ</v>
      </c>
      <c r="H87" s="112">
        <f>'ทำการ 220102_use'!E163</f>
        <v>2564</v>
      </c>
      <c r="I87" s="112" t="str">
        <f>'ทำการ 220102_use'!F163</f>
        <v>ตุลาคม 2564</v>
      </c>
      <c r="J87" s="112" t="str">
        <f>'ทำการ 220102_use'!G163</f>
        <v>กันยายน 2565</v>
      </c>
      <c r="K87" s="112" t="str">
        <f>'ทำการ 220102_use'!H163</f>
        <v>สำนักนโยบายและประสานแผนกระบวนการยุติธรรม</v>
      </c>
      <c r="L87" s="112" t="str">
        <f>'ทำการ 220102_use'!I163</f>
        <v>สำนักงานกิจการยุติธรรม</v>
      </c>
      <c r="M87" s="112" t="str">
        <f>'ทำการ 220102_use'!J163</f>
        <v>สกธ.</v>
      </c>
      <c r="N87" s="112" t="str">
        <f>'ทำการ 220102_use'!K163</f>
        <v>กระทรวงยุติธรรม</v>
      </c>
      <c r="O87" s="112" t="str">
        <f>'ทำการ 220102_use'!L163</f>
        <v>โครงการปกติ 2564</v>
      </c>
      <c r="P87" s="113">
        <f>'ทำการ 220102_use'!P163</f>
        <v>0</v>
      </c>
      <c r="Q87" s="119" t="s">
        <v>1262</v>
      </c>
      <c r="R87" s="112" t="str">
        <f>'ทำการ 220102_use'!R163</f>
        <v>220102F0301</v>
      </c>
    </row>
    <row r="88" spans="1:18" s="69" customFormat="1" ht="22" customHeight="1">
      <c r="A88" s="128" t="s">
        <v>1302</v>
      </c>
      <c r="B88" s="128" t="s">
        <v>799</v>
      </c>
      <c r="C88" s="113" t="s">
        <v>1300</v>
      </c>
      <c r="D88" s="112" t="str">
        <f>'ทำการ 220102_use'!A164</f>
        <v>ยธ 0905-64-0013</v>
      </c>
      <c r="E88" s="118" t="str">
        <f t="shared" si="2"/>
        <v>กำหนดกรอบหน่วยงานที่มีหน้าที่ควบคุม กำกับดูแลและบังคับการให้เป็นไปตามกฎหมาย และกลไกการขับเคลื่อน</v>
      </c>
      <c r="F88" s="112" t="str">
        <f>'ทำการ 220102_use'!C164</f>
        <v>กำหนดกรอบหน่วยงานที่มีหน้าที่ควบคุม กำกับดูแลและบังคับการให้เป็นไปตามกฎหมาย และกลไกการขับเคลื่อน</v>
      </c>
      <c r="G88" s="112" t="str">
        <f>'ทำการ 220102_use'!D164</f>
        <v>ด้านการปรับสมดุลและพัฒนาระบบการบริหารจัดการภาครัฐ</v>
      </c>
      <c r="H88" s="112">
        <f>'ทำการ 220102_use'!E164</f>
        <v>2564</v>
      </c>
      <c r="I88" s="112" t="str">
        <f>'ทำการ 220102_use'!F164</f>
        <v>มกราคม 2564</v>
      </c>
      <c r="J88" s="112" t="str">
        <f>'ทำการ 220102_use'!G164</f>
        <v>มีนาคม 2564</v>
      </c>
      <c r="K88" s="112" t="str">
        <f>'ทำการ 220102_use'!H164</f>
        <v>สำนักนโยบายและประสานแผนกระบวนการยุติธรรม</v>
      </c>
      <c r="L88" s="112" t="str">
        <f>'ทำการ 220102_use'!I164</f>
        <v>สำนักงานกิจการยุติธรรม</v>
      </c>
      <c r="M88" s="112" t="str">
        <f>'ทำการ 220102_use'!J164</f>
        <v>สกธ.</v>
      </c>
      <c r="N88" s="112" t="str">
        <f>'ทำการ 220102_use'!K164</f>
        <v>กระทรวงยุติธรรม</v>
      </c>
      <c r="O88" s="112" t="str">
        <f>'ทำการ 220102_use'!L164</f>
        <v>โครงการปกติ 2564</v>
      </c>
      <c r="P88" s="113">
        <f>'ทำการ 220102_use'!P164</f>
        <v>0</v>
      </c>
      <c r="Q88" s="119" t="s">
        <v>1263</v>
      </c>
      <c r="R88" s="112" t="str">
        <f>'ทำการ 220102_use'!R164</f>
        <v>220102F0301</v>
      </c>
    </row>
    <row r="89" spans="1:18" s="69" customFormat="1" ht="22" customHeight="1">
      <c r="A89" s="128" t="s">
        <v>1302</v>
      </c>
      <c r="B89" s="128" t="s">
        <v>799</v>
      </c>
      <c r="C89" s="113" t="s">
        <v>1300</v>
      </c>
      <c r="D89" s="112" t="str">
        <f>'ทำการ 220102_use'!A168</f>
        <v>ยธ 0818-64-0014</v>
      </c>
      <c r="E89" s="118" t="str">
        <f t="shared" si="2"/>
        <v xml:space="preserve">โครงการพัฒนามาตรฐานการสืบสวนสอบสวนคดีพิเศษสู่มาตรฐานสากล </v>
      </c>
      <c r="F89" s="112" t="str">
        <f>'ทำการ 220102_use'!C168</f>
        <v xml:space="preserve">โครงการพัฒนามาตรฐานการสืบสวนสอบสวนคดีพิเศษสู่มาตรฐานสากล </v>
      </c>
      <c r="G89" s="112" t="str">
        <f>'ทำการ 220102_use'!D168</f>
        <v>ด้านการปรับสมดุลและพัฒนาระบบการบริหารจัดการภาครัฐ</v>
      </c>
      <c r="H89" s="112">
        <f>'ทำการ 220102_use'!E168</f>
        <v>2564</v>
      </c>
      <c r="I89" s="112" t="str">
        <f>'ทำการ 220102_use'!F168</f>
        <v>ตุลาคม 2563</v>
      </c>
      <c r="J89" s="112" t="str">
        <f>'ทำการ 220102_use'!G168</f>
        <v>กันยายน 2564</v>
      </c>
      <c r="K89" s="112" t="str">
        <f>'ทำการ 220102_use'!H168</f>
        <v>กองปฏิบัติการพิเศษ</v>
      </c>
      <c r="L89" s="112" t="str">
        <f>'ทำการ 220102_use'!I168</f>
        <v>กรมสอบสวนคดีพิเศษ</v>
      </c>
      <c r="M89" s="112" t="str">
        <f>'ทำการ 220102_use'!J168</f>
        <v>DSI</v>
      </c>
      <c r="N89" s="112" t="str">
        <f>'ทำการ 220102_use'!K168</f>
        <v>กระทรวงยุติธรรม</v>
      </c>
      <c r="O89" s="112" t="str">
        <f>'ทำการ 220102_use'!L168</f>
        <v>โครงการปกติ 2564</v>
      </c>
      <c r="P89" s="113">
        <f>'ทำการ 220102_use'!P168</f>
        <v>0</v>
      </c>
      <c r="Q89" s="119" t="s">
        <v>1269</v>
      </c>
      <c r="R89" s="112" t="str">
        <f>'ทำการ 220102_use'!R168</f>
        <v>220102F0301</v>
      </c>
    </row>
    <row r="90" spans="1:18" s="69" customFormat="1" ht="22" customHeight="1">
      <c r="A90" s="128" t="s">
        <v>1302</v>
      </c>
      <c r="B90" s="128" t="s">
        <v>799</v>
      </c>
      <c r="C90" s="113" t="s">
        <v>1300</v>
      </c>
      <c r="D90" s="112" t="str">
        <f>'ทำการ 220102_use'!A169</f>
        <v>ยธ 0815-64-0008</v>
      </c>
      <c r="E90" s="118" t="str">
        <f t="shared" si="2"/>
        <v>การปราบปรามอาชญากรรมคดีพิเศษที่มีผลกระทบต่อความมั่นคง</v>
      </c>
      <c r="F90" s="112" t="str">
        <f>'ทำการ 220102_use'!C169</f>
        <v>การปราบปรามอาชญากรรมคดีพิเศษที่มีผลกระทบต่อความมั่นคง</v>
      </c>
      <c r="G90" s="112" t="str">
        <f>'ทำการ 220102_use'!D169</f>
        <v>ด้านการปรับสมดุลและพัฒนาระบบการบริหารจัดการภาครัฐ</v>
      </c>
      <c r="H90" s="112">
        <f>'ทำการ 220102_use'!E169</f>
        <v>2564</v>
      </c>
      <c r="I90" s="112" t="str">
        <f>'ทำการ 220102_use'!F169</f>
        <v>ตุลาคม 2563</v>
      </c>
      <c r="J90" s="112" t="str">
        <f>'ทำการ 220102_use'!G169</f>
        <v>กันยายน 2564</v>
      </c>
      <c r="K90" s="112" t="str">
        <f>'ทำการ 220102_use'!H169</f>
        <v>กองนโยบายและยุทธศาสตร์</v>
      </c>
      <c r="L90" s="112" t="str">
        <f>'ทำการ 220102_use'!I169</f>
        <v>กรมสอบสวนคดีพิเศษ</v>
      </c>
      <c r="M90" s="112" t="str">
        <f>'ทำการ 220102_use'!J169</f>
        <v>DSI</v>
      </c>
      <c r="N90" s="112" t="str">
        <f>'ทำการ 220102_use'!K169</f>
        <v>กระทรวงยุติธรรม</v>
      </c>
      <c r="O90" s="112" t="str">
        <f>'ทำการ 220102_use'!L169</f>
        <v>โครงการปกติ 2564</v>
      </c>
      <c r="P90" s="113">
        <f>'ทำการ 220102_use'!P169</f>
        <v>0</v>
      </c>
      <c r="Q90" s="119" t="s">
        <v>1270</v>
      </c>
      <c r="R90" s="112" t="str">
        <f>'ทำการ 220102_use'!R169</f>
        <v>220102F0301</v>
      </c>
    </row>
    <row r="91" spans="1:18" s="69" customFormat="1" ht="22" customHeight="1">
      <c r="A91" s="128" t="s">
        <v>1302</v>
      </c>
      <c r="B91" s="128" t="s">
        <v>799</v>
      </c>
      <c r="C91" s="113" t="s">
        <v>1300</v>
      </c>
      <c r="D91" s="112" t="str">
        <f>'ทำการ 220102_use'!A173</f>
        <v>ยธ 0802-64-0001</v>
      </c>
      <c r="E91" s="118" t="str">
        <f t="shared" si="2"/>
        <v>การปรับปรุงแก้ไขเพิ่มเติมพระราชบัญญัติการสอบสวนคดีพิเศษหรืออนุบัญญัติที่เกี่่ยวข้อง</v>
      </c>
      <c r="F91" s="112" t="str">
        <f>'ทำการ 220102_use'!C173</f>
        <v>การปรับปรุงแก้ไขเพิ่มเติมพระราชบัญญัติการสอบสวนคดีพิเศษหรืออนุบัญญัติที่เกี่่ยวข้อง</v>
      </c>
      <c r="G91" s="112" t="str">
        <f>'ทำการ 220102_use'!D173</f>
        <v>ด้านการปรับสมดุลและพัฒนาระบบการบริหารจัดการภาครัฐ</v>
      </c>
      <c r="H91" s="112">
        <f>'ทำการ 220102_use'!E173</f>
        <v>2564</v>
      </c>
      <c r="I91" s="112" t="str">
        <f>'ทำการ 220102_use'!F173</f>
        <v>มกราคม 2564</v>
      </c>
      <c r="J91" s="112" t="str">
        <f>'ทำการ 220102_use'!G173</f>
        <v>กันยายน 2564</v>
      </c>
      <c r="K91" s="112" t="str">
        <f>'ทำการ 220102_use'!H173</f>
        <v>กองกฎหมาย</v>
      </c>
      <c r="L91" s="112" t="str">
        <f>'ทำการ 220102_use'!I173</f>
        <v>กรมสอบสวนคดีพิเศษ</v>
      </c>
      <c r="M91" s="112" t="str">
        <f>'ทำการ 220102_use'!J173</f>
        <v>DSI</v>
      </c>
      <c r="N91" s="112" t="str">
        <f>'ทำการ 220102_use'!K173</f>
        <v>กระทรวงยุติธรรม</v>
      </c>
      <c r="O91" s="112" t="str">
        <f>'ทำการ 220102_use'!L173</f>
        <v>โครงการปกติ 2564</v>
      </c>
      <c r="P91" s="113">
        <f>'ทำการ 220102_use'!P173</f>
        <v>0</v>
      </c>
      <c r="Q91" s="119" t="s">
        <v>1274</v>
      </c>
      <c r="R91" s="112" t="str">
        <f>'ทำการ 220102_use'!R173</f>
        <v>220102F0301</v>
      </c>
    </row>
    <row r="92" spans="1:18" s="69" customFormat="1" ht="22" customHeight="1">
      <c r="A92" s="128" t="s">
        <v>1302</v>
      </c>
      <c r="B92" s="128" t="s">
        <v>799</v>
      </c>
      <c r="C92" s="113" t="s">
        <v>1300</v>
      </c>
      <c r="D92" s="112" t="str">
        <f>'ทำการ 220102_use'!A174</f>
        <v>ยธ 02108-64-0001</v>
      </c>
      <c r="E92" s="118" t="str">
        <f t="shared" si="2"/>
        <v>แผนขับเคลื่อนกิจกรรมปฏิรูปที่จะส่งผลให้เกิดการเปลี่ยนแปลงต่อประชาชนอย่างมีนัยสำคัญ (Big Rock) กิจกรรมปฏิรูปประเทศที่ 3 ตามแผนการปฏิรูปประเทศด้านกฎหมาย</v>
      </c>
      <c r="F92" s="112" t="str">
        <f>'ทำการ 220102_use'!C174</f>
        <v>แผนขับเคลื่อนกิจกรรมปฏิรูปที่จะส่งผลให้เกิดการเปลี่ยนแปลงต่อประชาชนอย่างมีนัยสำคัญ (Big Rock) กิจกรรมปฏิรูปประเทศที่ 3 ตามแผนการปฏิรูปประเทศด้านกฎหมาย</v>
      </c>
      <c r="G92" s="112" t="str">
        <f>'ทำการ 220102_use'!D174</f>
        <v>ด้านการปรับสมดุลและพัฒนาระบบการบริหารจัดการภาครัฐ</v>
      </c>
      <c r="H92" s="112">
        <f>'ทำการ 220102_use'!E174</f>
        <v>2564</v>
      </c>
      <c r="I92" s="112" t="str">
        <f>'ทำการ 220102_use'!F174</f>
        <v>มกราคม 2564</v>
      </c>
      <c r="J92" s="112" t="str">
        <f>'ทำการ 220102_use'!G174</f>
        <v>ธันวาคม 2565</v>
      </c>
      <c r="K92" s="112" t="str">
        <f>'ทำการ 220102_use'!H174</f>
        <v>กลุ่มขับเคลื่อนการปฏิรูปประเทศ ยุทธศาสตร์ชาติ และการสร้างความสามัคคีปรองดองกระทรวงยุติธรรม</v>
      </c>
      <c r="L92" s="112" t="str">
        <f>'ทำการ 220102_use'!I174</f>
        <v>สำนักงานปลัดกระทรวงยุติธรรม</v>
      </c>
      <c r="M92" s="112" t="str">
        <f>'ทำการ 220102_use'!J174</f>
        <v>สป.ยธ.</v>
      </c>
      <c r="N92" s="112" t="str">
        <f>'ทำการ 220102_use'!K174</f>
        <v>กระทรวงยุติธรรม</v>
      </c>
      <c r="O92" s="112" t="str">
        <f>'ทำการ 220102_use'!L174</f>
        <v>โครงการปกติ 2564</v>
      </c>
      <c r="P92" s="113">
        <f>'ทำการ 220102_use'!P174</f>
        <v>0</v>
      </c>
      <c r="Q92" s="119" t="s">
        <v>1275</v>
      </c>
      <c r="R92" s="112" t="str">
        <f>'ทำการ 220102_use'!R174</f>
        <v>220102F0303</v>
      </c>
    </row>
    <row r="93" spans="1:18" s="69" customFormat="1" ht="22" customHeight="1">
      <c r="A93" s="128" t="s">
        <v>1302</v>
      </c>
      <c r="B93" s="128" t="s">
        <v>799</v>
      </c>
      <c r="C93" s="113" t="s">
        <v>1300</v>
      </c>
      <c r="D93" s="112" t="str">
        <f>'ทำการ 220102_use'!A175</f>
        <v>พณ 0702-64-0002</v>
      </c>
      <c r="E93" s="118" t="str">
        <f t="shared" si="2"/>
        <v>โครงการสัมมนาทางวิชาการเพื่อพัฒนาระบบการคุ้มครองทรัพย์สินทางปัญญา</v>
      </c>
      <c r="F93" s="112" t="str">
        <f>'ทำการ 220102_use'!C175</f>
        <v>โครงการสัมมนาทางวิชาการเพื่อพัฒนาระบบการคุ้มครองทรัพย์สินทางปัญญา</v>
      </c>
      <c r="G93" s="112" t="str">
        <f>'ทำการ 220102_use'!D175</f>
        <v>ด้านการปรับสมดุลและพัฒนาระบบการบริหารจัดการภาครัฐ</v>
      </c>
      <c r="H93" s="112">
        <f>'ทำการ 220102_use'!E175</f>
        <v>2564</v>
      </c>
      <c r="I93" s="112" t="str">
        <f>'ทำการ 220102_use'!F175</f>
        <v>ตุลาคม 2563</v>
      </c>
      <c r="J93" s="112" t="str">
        <f>'ทำการ 220102_use'!G175</f>
        <v>กันยายน 2564</v>
      </c>
      <c r="K93" s="112" t="str">
        <f>'ทำการ 220102_use'!H175</f>
        <v>สำนักกฎหมาย</v>
      </c>
      <c r="L93" s="112" t="str">
        <f>'ทำการ 220102_use'!I175</f>
        <v>กรมทรัพย์สินทางปัญญา</v>
      </c>
      <c r="M93" s="112" t="str">
        <f>'ทำการ 220102_use'!J175</f>
        <v>ทป.</v>
      </c>
      <c r="N93" s="112" t="str">
        <f>'ทำการ 220102_use'!K175</f>
        <v>กระทรวงพาณิชย์</v>
      </c>
      <c r="O93" s="112" t="str">
        <f>'ทำการ 220102_use'!L175</f>
        <v>โครงการปกติ 2564</v>
      </c>
      <c r="P93" s="113">
        <f>'ทำการ 220102_use'!P175</f>
        <v>0</v>
      </c>
      <c r="Q93" s="119" t="s">
        <v>1276</v>
      </c>
      <c r="R93" s="112" t="str">
        <f>'ทำการ 220102_use'!R175</f>
        <v>220102F0301</v>
      </c>
    </row>
    <row r="94" spans="1:18" s="69" customFormat="1" ht="22" customHeight="1">
      <c r="A94" s="128" t="s">
        <v>1302</v>
      </c>
      <c r="B94" s="128" t="s">
        <v>799</v>
      </c>
      <c r="C94" s="113" t="s">
        <v>1300</v>
      </c>
      <c r="D94" s="112" t="str">
        <f>'ทำการ 220102_use'!A176</f>
        <v>กลต.ฝค.-64-0001</v>
      </c>
      <c r="E94" s="118" t="str">
        <f t="shared" si="2"/>
        <v xml:space="preserve">โครงการเพิ่มประสิทธิภาพของกระบวนการบังคับใช้กฎหมายภายใต้พระราชบัญญัติหลักทรัพย์และตลาดหลักทรัพย์ พ.ศ. 2535 </v>
      </c>
      <c r="F94" s="112" t="str">
        <f>'ทำการ 220102_use'!C176</f>
        <v xml:space="preserve">โครงการเพิ่มประสิทธิภาพของกระบวนการบังคับใช้กฎหมายภายใต้พระราชบัญญัติหลักทรัพย์และตลาดหลักทรัพย์ พ.ศ. 2535 </v>
      </c>
      <c r="G94" s="112" t="str">
        <f>'ทำการ 220102_use'!D176</f>
        <v>ด้านการปรับสมดุลและพัฒนาระบบการบริหารจัดการภาครัฐ</v>
      </c>
      <c r="H94" s="112">
        <f>'ทำการ 220102_use'!E176</f>
        <v>2564</v>
      </c>
      <c r="I94" s="112" t="str">
        <f>'ทำการ 220102_use'!F176</f>
        <v>มกราคม 2564</v>
      </c>
      <c r="J94" s="112" t="str">
        <f>'ทำการ 220102_use'!G176</f>
        <v>ธันวาคม 2564</v>
      </c>
      <c r="K94" s="112" t="str">
        <f>'ทำการ 220102_use'!H176</f>
        <v>ฝ่ายคดี</v>
      </c>
      <c r="L94" s="112" t="str">
        <f>'ทำการ 220102_use'!I176</f>
        <v>สำนักงานคณะกรรมการกำกับหลักทรัพย์และตลาดหลักทรัพย์</v>
      </c>
      <c r="M94" s="112" t="str">
        <f>'ทำการ 220102_use'!J176</f>
        <v>สำนักงาน ก.ล.ต.</v>
      </c>
      <c r="N94" s="112" t="str">
        <f>'ทำการ 220102_use'!K176</f>
        <v>กระทรวงการคลัง</v>
      </c>
      <c r="O94" s="112" t="str">
        <f>'ทำการ 220102_use'!L176</f>
        <v>โครงการปกติ 2564</v>
      </c>
      <c r="P94" s="113">
        <f>'ทำการ 220102_use'!P176</f>
        <v>0</v>
      </c>
      <c r="Q94" s="119" t="s">
        <v>1278</v>
      </c>
      <c r="R94" s="112" t="str">
        <f>'ทำการ 220102_use'!R176</f>
        <v>220102F0303</v>
      </c>
    </row>
    <row r="95" spans="1:18" s="69" customFormat="1" ht="22" customHeight="1">
      <c r="A95" s="128" t="s">
        <v>1302</v>
      </c>
      <c r="B95" s="128" t="s">
        <v>799</v>
      </c>
      <c r="C95" s="113" t="s">
        <v>1300</v>
      </c>
      <c r="D95" s="112" t="str">
        <f>'ทำการ 220102_use'!A177</f>
        <v>กลต.กส.-64-0001</v>
      </c>
      <c r="E95" s="118" t="str">
        <f t="shared" si="2"/>
        <v>โครงการเพิ่มประสิทธิภาพและประสิทธิผลของการใช้บังคับกฎหมายและกลไกการกำกับดูแลผู้สอบบัญชีและสำนักงานสอบบัญชีในตลาดทุน</v>
      </c>
      <c r="F95" s="112" t="str">
        <f>'ทำการ 220102_use'!C177</f>
        <v>โครงการเพิ่มประสิทธิภาพและประสิทธิผลของการใช้บังคับกฎหมายและกลไกการกำกับดูแลผู้สอบบัญชีและสำนักงานสอบบัญชีในตลาดทุน</v>
      </c>
      <c r="G95" s="112" t="str">
        <f>'ทำการ 220102_use'!D177</f>
        <v>ด้านการปรับสมดุลและพัฒนาระบบการบริหารจัดการภาครัฐ</v>
      </c>
      <c r="H95" s="112">
        <f>'ทำการ 220102_use'!E177</f>
        <v>2564</v>
      </c>
      <c r="I95" s="112" t="str">
        <f>'ทำการ 220102_use'!F177</f>
        <v>มกราคม 2564</v>
      </c>
      <c r="J95" s="112" t="str">
        <f>'ทำการ 220102_use'!G177</f>
        <v>กันยายน 2564</v>
      </c>
      <c r="K95" s="112" t="str">
        <f>'ทำการ 220102_use'!H177</f>
        <v>ฝ่ายกำกับการสอบบัญชี</v>
      </c>
      <c r="L95" s="112" t="str">
        <f>'ทำการ 220102_use'!I177</f>
        <v>สำนักงานคณะกรรมการกำกับหลักทรัพย์และตลาดหลักทรัพย์</v>
      </c>
      <c r="M95" s="112" t="str">
        <f>'ทำการ 220102_use'!J177</f>
        <v>สำนักงาน ก.ล.ต.</v>
      </c>
      <c r="N95" s="112" t="str">
        <f>'ทำการ 220102_use'!K177</f>
        <v>กระทรวงการคลัง</v>
      </c>
      <c r="O95" s="112" t="str">
        <f>'ทำการ 220102_use'!L177</f>
        <v>โครงการปกติ 2564</v>
      </c>
      <c r="P95" s="113">
        <f>'ทำการ 220102_use'!P177</f>
        <v>0</v>
      </c>
      <c r="Q95" s="119" t="s">
        <v>1279</v>
      </c>
      <c r="R95" s="112" t="str">
        <f>'ทำการ 220102_use'!R177</f>
        <v>220102F0303</v>
      </c>
    </row>
    <row r="96" spans="1:18" s="69" customFormat="1" ht="22" customHeight="1">
      <c r="A96" s="128" t="s">
        <v>1302</v>
      </c>
      <c r="B96" s="128" t="s">
        <v>799</v>
      </c>
      <c r="C96" s="113" t="s">
        <v>1300</v>
      </c>
      <c r="D96" s="112" t="str">
        <f>'ทำการ 220102_use'!A178</f>
        <v>กลต.กม.-64-0001</v>
      </c>
      <c r="E96" s="118" t="str">
        <f t="shared" si="2"/>
        <v>โครงการรูปแบบองค์กรของหน่วยงานกำกับดูแลตลาดทุน</v>
      </c>
      <c r="F96" s="112" t="str">
        <f>'ทำการ 220102_use'!C178</f>
        <v>โครงการรูปแบบองค์กรของหน่วยงานกำกับดูแลตลาดทุน</v>
      </c>
      <c r="G96" s="112" t="str">
        <f>'ทำการ 220102_use'!D178</f>
        <v>ด้านการปรับสมดุลและพัฒนาระบบการบริหารจัดการภาครัฐ</v>
      </c>
      <c r="H96" s="112">
        <f>'ทำการ 220102_use'!E178</f>
        <v>2564</v>
      </c>
      <c r="I96" s="112" t="str">
        <f>'ทำการ 220102_use'!F178</f>
        <v>มกราคม 2564</v>
      </c>
      <c r="J96" s="112" t="str">
        <f>'ทำการ 220102_use'!G178</f>
        <v>กันยายน 2564</v>
      </c>
      <c r="K96" s="112" t="str">
        <f>'ทำการ 220102_use'!H178</f>
        <v>ฝ่ายกฎหมาย 3</v>
      </c>
      <c r="L96" s="112" t="str">
        <f>'ทำการ 220102_use'!I178</f>
        <v>สำนักงานคณะกรรมการกำกับหลักทรัพย์และตลาดหลักทรัพย์</v>
      </c>
      <c r="M96" s="112" t="str">
        <f>'ทำการ 220102_use'!J178</f>
        <v>สำนักงาน ก.ล.ต.</v>
      </c>
      <c r="N96" s="112" t="str">
        <f>'ทำการ 220102_use'!K178</f>
        <v>กระทรวงการคลัง</v>
      </c>
      <c r="O96" s="112" t="str">
        <f>'ทำการ 220102_use'!L178</f>
        <v>โครงการปกติ 2564</v>
      </c>
      <c r="P96" s="113">
        <f>'ทำการ 220102_use'!P178</f>
        <v>0</v>
      </c>
      <c r="Q96" s="119" t="s">
        <v>1280</v>
      </c>
      <c r="R96" s="112" t="str">
        <f>'ทำการ 220102_use'!R178</f>
        <v>220102F0303</v>
      </c>
    </row>
    <row r="97" spans="1:19" s="69" customFormat="1" ht="22" customHeight="1">
      <c r="A97" s="128" t="s">
        <v>1302</v>
      </c>
      <c r="B97" s="128" t="s">
        <v>799</v>
      </c>
      <c r="C97" s="113" t="s">
        <v>1300</v>
      </c>
      <c r="D97" s="112" t="str">
        <f>'ทำการ 220102_use'!A180</f>
        <v>ยธ 0818-65-0001</v>
      </c>
      <c r="E97" s="118" t="str">
        <f t="shared" si="2"/>
        <v>โครงการคุ้มครองพยานและบริหารจัดการศูนย์คุ้มครองพยาน กรมสอบสวนคดีพิเศษ ประจำปี พ.ศ. 2565</v>
      </c>
      <c r="F97" s="112" t="str">
        <f>'ทำการ 220102_use'!C180</f>
        <v>โครงการคุ้มครองพยานและบริหารจัดการศูนย์คุ้มครองพยาน กรมสอบสวนคดีพิเศษ ประจำปี พ.ศ. 2565</v>
      </c>
      <c r="G97" s="112" t="str">
        <f>'ทำการ 220102_use'!D180</f>
        <v>ด้านการปรับสมดุลและพัฒนาระบบการบริหารจัดการภาครัฐ</v>
      </c>
      <c r="H97" s="112">
        <f>'ทำการ 220102_use'!E180</f>
        <v>2565</v>
      </c>
      <c r="I97" s="112" t="str">
        <f>'ทำการ 220102_use'!F180</f>
        <v>ตุลาคม 2564</v>
      </c>
      <c r="J97" s="112" t="str">
        <f>'ทำการ 220102_use'!G180</f>
        <v>กันยายน 2565</v>
      </c>
      <c r="K97" s="112" t="str">
        <f>'ทำการ 220102_use'!H180</f>
        <v>กองปฏิบัติการพิเศษ</v>
      </c>
      <c r="L97" s="112" t="str">
        <f>'ทำการ 220102_use'!I180</f>
        <v>กรมสอบสวนคดีพิเศษ</v>
      </c>
      <c r="M97" s="112" t="str">
        <f>'ทำการ 220102_use'!J180</f>
        <v>DSI</v>
      </c>
      <c r="N97" s="112" t="str">
        <f>'ทำการ 220102_use'!K180</f>
        <v>กระทรวงยุติธรรม</v>
      </c>
      <c r="O97" s="112" t="str">
        <f>'ทำการ 220102_use'!L180</f>
        <v>โครงการปกติ 2565</v>
      </c>
      <c r="P97" s="113">
        <f>'ทำการ 220102_use'!P180</f>
        <v>0</v>
      </c>
      <c r="Q97" s="119" t="s">
        <v>541</v>
      </c>
      <c r="R97" s="112" t="str">
        <f>'ทำการ 220102_use'!R180</f>
        <v>220102F0301</v>
      </c>
      <c r="S97" s="72"/>
    </row>
    <row r="98" spans="1:19" s="69" customFormat="1" ht="22" customHeight="1">
      <c r="A98" s="128" t="s">
        <v>1302</v>
      </c>
      <c r="B98" s="128" t="s">
        <v>799</v>
      </c>
      <c r="C98" s="113" t="s">
        <v>1300</v>
      </c>
      <c r="D98" s="112" t="str">
        <f>'ทำการ 220102_use'!A183</f>
        <v>ยธ 0814-65-0001</v>
      </c>
      <c r="E98" s="118" t="str">
        <f t="shared" si="2"/>
        <v>พัฒนาระบบบริหารคดีพิเศษด้วยเทคโนโลยีสารสนเทศ (CIS)</v>
      </c>
      <c r="F98" s="112" t="str">
        <f>'ทำการ 220102_use'!C183</f>
        <v>พัฒนาระบบบริหารคดีพิเศษด้วยเทคโนโลยีสารสนเทศ (CIS)</v>
      </c>
      <c r="G98" s="112" t="str">
        <f>'ทำการ 220102_use'!D183</f>
        <v>ด้านการปรับสมดุลและพัฒนาระบบการบริหารจัดการภาครัฐ</v>
      </c>
      <c r="H98" s="112">
        <f>'ทำการ 220102_use'!E183</f>
        <v>2565</v>
      </c>
      <c r="I98" s="112" t="str">
        <f>'ทำการ 220102_use'!F183</f>
        <v>ตุลาคม 2564</v>
      </c>
      <c r="J98" s="112" t="str">
        <f>'ทำการ 220102_use'!G183</f>
        <v>กันยายน 2565</v>
      </c>
      <c r="K98" s="112" t="str">
        <f>'ทำการ 220102_use'!H183</f>
        <v>กองเทคโนโลยีและศูนย์ข้อมูลการตรวจสอบ</v>
      </c>
      <c r="L98" s="112" t="str">
        <f>'ทำการ 220102_use'!I183</f>
        <v>กรมสอบสวนคดีพิเศษ</v>
      </c>
      <c r="M98" s="112" t="str">
        <f>'ทำการ 220102_use'!J183</f>
        <v>DSI</v>
      </c>
      <c r="N98" s="112" t="str">
        <f>'ทำการ 220102_use'!K183</f>
        <v>กระทรวงยุติธรรม</v>
      </c>
      <c r="O98" s="112" t="str">
        <f>'ทำการ 220102_use'!L183</f>
        <v>โครงการปกติ 2565</v>
      </c>
      <c r="P98" s="113">
        <f>'ทำการ 220102_use'!P183</f>
        <v>0</v>
      </c>
      <c r="Q98" s="119" t="s">
        <v>548</v>
      </c>
      <c r="R98" s="112" t="str">
        <f>'ทำการ 220102_use'!R183</f>
        <v>220102F0302</v>
      </c>
      <c r="S98" s="72"/>
    </row>
    <row r="99" spans="1:19" s="69" customFormat="1" ht="22" customHeight="1">
      <c r="A99" s="128" t="s">
        <v>1302</v>
      </c>
      <c r="B99" s="128" t="s">
        <v>799</v>
      </c>
      <c r="C99" s="113" t="s">
        <v>1300</v>
      </c>
      <c r="D99" s="112" t="str">
        <f>'ทำการ 220102_use'!A184</f>
        <v>ยธ 0814-65-0002</v>
      </c>
      <c r="E99" s="118" t="str">
        <f t="shared" si="2"/>
        <v>พัฒนาระบบบูรณาการฐานข้อมูลให้การบังคับใช้กฎหมายเป็นไปอย่างมีประสิทธิภาพ</v>
      </c>
      <c r="F99" s="112" t="str">
        <f>'ทำการ 220102_use'!C184</f>
        <v>พัฒนาระบบบูรณาการฐานข้อมูลให้การบังคับใช้กฎหมายเป็นไปอย่างมีประสิทธิภาพ</v>
      </c>
      <c r="G99" s="112" t="str">
        <f>'ทำการ 220102_use'!D184</f>
        <v>ด้านการปรับสมดุลและพัฒนาระบบการบริหารจัดการภาครัฐ</v>
      </c>
      <c r="H99" s="112">
        <f>'ทำการ 220102_use'!E184</f>
        <v>2565</v>
      </c>
      <c r="I99" s="112" t="str">
        <f>'ทำการ 220102_use'!F184</f>
        <v>ตุลาคม 2564</v>
      </c>
      <c r="J99" s="112" t="str">
        <f>'ทำการ 220102_use'!G184</f>
        <v>กันยายน 2565</v>
      </c>
      <c r="K99" s="112" t="str">
        <f>'ทำการ 220102_use'!H184</f>
        <v>กองเทคโนโลยีและศูนย์ข้อมูลการตรวจสอบ</v>
      </c>
      <c r="L99" s="112" t="str">
        <f>'ทำการ 220102_use'!I184</f>
        <v>กรมสอบสวนคดีพิเศษ</v>
      </c>
      <c r="M99" s="112" t="str">
        <f>'ทำการ 220102_use'!J184</f>
        <v>DSI</v>
      </c>
      <c r="N99" s="112" t="str">
        <f>'ทำการ 220102_use'!K184</f>
        <v>กระทรวงยุติธรรม</v>
      </c>
      <c r="O99" s="112" t="str">
        <f>'ทำการ 220102_use'!L184</f>
        <v>โครงการปกติ 2565</v>
      </c>
      <c r="P99" s="113">
        <f>'ทำการ 220102_use'!P184</f>
        <v>0</v>
      </c>
      <c r="Q99" s="119" t="s">
        <v>550</v>
      </c>
      <c r="R99" s="112" t="str">
        <f>'ทำการ 220102_use'!R184</f>
        <v>220102F0301</v>
      </c>
      <c r="S99" s="72"/>
    </row>
    <row r="100" spans="1:19" s="69" customFormat="1" ht="22" customHeight="1">
      <c r="A100" s="128" t="s">
        <v>1302</v>
      </c>
      <c r="B100" s="128" t="s">
        <v>799</v>
      </c>
      <c r="C100" s="113" t="s">
        <v>1300</v>
      </c>
      <c r="D100" s="112" t="str">
        <f>'ทำการ 220102_use'!A185</f>
        <v>ยธ 0829-65-0001</v>
      </c>
      <c r="E100" s="118" t="str">
        <f t="shared" si="2"/>
        <v>โครงการให้ความช่วยเหลือประชาชนที่่ไม่ได้รับความเป็นธรรม</v>
      </c>
      <c r="F100" s="112" t="str">
        <f>'ทำการ 220102_use'!C185</f>
        <v>โครงการให้ความช่วยเหลือประชาชนที่่ไม่ได้รับความเป็นธรรม</v>
      </c>
      <c r="G100" s="112" t="str">
        <f>'ทำการ 220102_use'!D185</f>
        <v>ด้านการปรับสมดุลและพัฒนาระบบการบริหารจัดการภาครัฐ</v>
      </c>
      <c r="H100" s="112">
        <f>'ทำการ 220102_use'!E185</f>
        <v>2565</v>
      </c>
      <c r="I100" s="112" t="str">
        <f>'ทำการ 220102_use'!F185</f>
        <v>ตุลาคม 2564</v>
      </c>
      <c r="J100" s="112" t="str">
        <f>'ทำการ 220102_use'!G185</f>
        <v>กันยายน 2565</v>
      </c>
      <c r="K100" s="112" t="str">
        <f>'ทำการ 220102_use'!H185</f>
        <v>ศูนย์เสริมสร้างภาพลักษณ์องค์กร กรมสอบสวนคดีพิเศษ</v>
      </c>
      <c r="L100" s="112" t="str">
        <f>'ทำการ 220102_use'!I185</f>
        <v>กรมสอบสวนคดีพิเศษ</v>
      </c>
      <c r="M100" s="112" t="str">
        <f>'ทำการ 220102_use'!J185</f>
        <v>DSI</v>
      </c>
      <c r="N100" s="112" t="str">
        <f>'ทำการ 220102_use'!K185</f>
        <v>กระทรวงยุติธรรม</v>
      </c>
      <c r="O100" s="112" t="str">
        <f>'ทำการ 220102_use'!L185</f>
        <v>โครงการปกติ 2565</v>
      </c>
      <c r="P100" s="113">
        <f>'ทำการ 220102_use'!P185</f>
        <v>0</v>
      </c>
      <c r="Q100" s="119" t="s">
        <v>554</v>
      </c>
      <c r="R100" s="112" t="str">
        <f>'ทำการ 220102_use'!R185</f>
        <v>220102F0302</v>
      </c>
      <c r="S100" s="72"/>
    </row>
    <row r="101" spans="1:19" s="69" customFormat="1" ht="22" customHeight="1">
      <c r="A101" s="128" t="s">
        <v>1302</v>
      </c>
      <c r="B101" s="128" t="s">
        <v>799</v>
      </c>
      <c r="C101" s="113" t="s">
        <v>1300</v>
      </c>
      <c r="D101" s="112" t="str">
        <f>'ทำการ 220102_use'!A186</f>
        <v>ยธ 0803-65-0004</v>
      </c>
      <c r="E101" s="118" t="str">
        <f t="shared" si="2"/>
        <v>โครงการการพัฒนาความร่วมมือกับหน่วยงานบังคับใช้กฎหมายต่างประเทศที่มีที่ตั้งในประเทศไทย</v>
      </c>
      <c r="F101" s="112" t="str">
        <f>'ทำการ 220102_use'!C186</f>
        <v>โครงการการพัฒนาความร่วมมือกับหน่วยงานบังคับใช้กฎหมายต่างประเทศที่มีที่ตั้งในประเทศไทย</v>
      </c>
      <c r="G101" s="112" t="str">
        <f>'ทำการ 220102_use'!D186</f>
        <v>ด้านการปรับสมดุลและพัฒนาระบบการบริหารจัดการภาครัฐ</v>
      </c>
      <c r="H101" s="112">
        <f>'ทำการ 220102_use'!E186</f>
        <v>2565</v>
      </c>
      <c r="I101" s="112" t="str">
        <f>'ทำการ 220102_use'!F186</f>
        <v>ตุลาคม 2564</v>
      </c>
      <c r="J101" s="112" t="str">
        <f>'ทำการ 220102_use'!G186</f>
        <v>กันยายน 2565</v>
      </c>
      <c r="K101" s="112" t="str">
        <f>'ทำการ 220102_use'!H186</f>
        <v>กองกิจการต่างประเทศและคดีอาชญากรรมระหว่างประเทศ</v>
      </c>
      <c r="L101" s="112" t="str">
        <f>'ทำการ 220102_use'!I186</f>
        <v>กรมสอบสวนคดีพิเศษ</v>
      </c>
      <c r="M101" s="112" t="str">
        <f>'ทำการ 220102_use'!J186</f>
        <v>DSI</v>
      </c>
      <c r="N101" s="112" t="str">
        <f>'ทำการ 220102_use'!K186</f>
        <v>กระทรวงยุติธรรม</v>
      </c>
      <c r="O101" s="112" t="str">
        <f>'ทำการ 220102_use'!L186</f>
        <v>โครงการปกติ 2565</v>
      </c>
      <c r="P101" s="113">
        <f>'ทำการ 220102_use'!P186</f>
        <v>0</v>
      </c>
      <c r="Q101" s="119" t="s">
        <v>556</v>
      </c>
      <c r="R101" s="112" t="str">
        <f>'ทำการ 220102_use'!R186</f>
        <v>220102F0301</v>
      </c>
      <c r="S101" s="72"/>
    </row>
    <row r="102" spans="1:19" s="69" customFormat="1" ht="22" customHeight="1">
      <c r="A102" s="128" t="s">
        <v>1302</v>
      </c>
      <c r="B102" s="128" t="s">
        <v>799</v>
      </c>
      <c r="C102" s="113" t="s">
        <v>1300</v>
      </c>
      <c r="D102" s="112" t="str">
        <f>'ทำการ 220102_use'!A187</f>
        <v>ยธ 0809-65-0004</v>
      </c>
      <c r="E102" s="118" t="str">
        <f t="shared" si="2"/>
        <v>จัดทำฐานข้อมูลสารสนเทศเพื่อใช้วิเคราะห์ และบูรณาการสำหรับการใช้งานด้านคดีทรัพยากรธรรมชาติและสิ่งแวดล้อม</v>
      </c>
      <c r="F102" s="112" t="str">
        <f>'ทำการ 220102_use'!C187</f>
        <v>จัดทำฐานข้อมูลสารสนเทศเพื่อใช้วิเคราะห์ และบูรณาการสำหรับการใช้งานด้านคดีทรัพยากรธรรมชาติและสิ่งแวดล้อม</v>
      </c>
      <c r="G102" s="112" t="str">
        <f>'ทำการ 220102_use'!D187</f>
        <v>ด้านการปรับสมดุลและพัฒนาระบบการบริหารจัดการภาครัฐ</v>
      </c>
      <c r="H102" s="112">
        <f>'ทำการ 220102_use'!E187</f>
        <v>2565</v>
      </c>
      <c r="I102" s="112" t="str">
        <f>'ทำการ 220102_use'!F187</f>
        <v>ตุลาคม 2564</v>
      </c>
      <c r="J102" s="112" t="str">
        <f>'ทำการ 220102_use'!G187</f>
        <v>กันยายน 2565</v>
      </c>
      <c r="K102" s="112" t="str">
        <f>'ทำการ 220102_use'!H187</f>
        <v>กองคดีทรัพยากรธรรมชาติและสิ่งแวดล้อม</v>
      </c>
      <c r="L102" s="112" t="str">
        <f>'ทำการ 220102_use'!I187</f>
        <v>กรมสอบสวนคดีพิเศษ</v>
      </c>
      <c r="M102" s="112" t="str">
        <f>'ทำการ 220102_use'!J187</f>
        <v>DSI</v>
      </c>
      <c r="N102" s="112" t="str">
        <f>'ทำการ 220102_use'!K187</f>
        <v>กระทรวงยุติธรรม</v>
      </c>
      <c r="O102" s="112" t="str">
        <f>'ทำการ 220102_use'!L187</f>
        <v>โครงการปกติ 2565</v>
      </c>
      <c r="P102" s="113">
        <f>'ทำการ 220102_use'!P187</f>
        <v>0</v>
      </c>
      <c r="Q102" s="119" t="s">
        <v>543</v>
      </c>
      <c r="R102" s="112" t="str">
        <f>'ทำการ 220102_use'!R187</f>
        <v>220102F0301</v>
      </c>
      <c r="S102" s="72"/>
    </row>
    <row r="103" spans="1:19" s="69" customFormat="1" ht="22" customHeight="1">
      <c r="A103" s="128" t="s">
        <v>1302</v>
      </c>
      <c r="B103" s="128" t="s">
        <v>799</v>
      </c>
      <c r="C103" s="113" t="s">
        <v>1300</v>
      </c>
      <c r="D103" s="112" t="str">
        <f>'ทำการ 220102_use'!A188</f>
        <v>ยธ 0802-65-0001</v>
      </c>
      <c r="E103" s="118" t="str">
        <f t="shared" si="2"/>
        <v>ปรับปรุงแก้ไขเพิ่มเติมพระราชบัญญัติการสอบสวนคดีพิเศษหรือ อนุบัญญัติที่เกี่ยวข้อง</v>
      </c>
      <c r="F103" s="112" t="str">
        <f>'ทำการ 220102_use'!C188</f>
        <v>ปรับปรุงแก้ไขเพิ่มเติมพระราชบัญญัติการสอบสวนคดีพิเศษหรือ อนุบัญญัติที่เกี่ยวข้อง</v>
      </c>
      <c r="G103" s="112" t="str">
        <f>'ทำการ 220102_use'!D188</f>
        <v>ด้านการปรับสมดุลและพัฒนาระบบการบริหารจัดการภาครัฐ</v>
      </c>
      <c r="H103" s="112">
        <f>'ทำการ 220102_use'!E188</f>
        <v>2565</v>
      </c>
      <c r="I103" s="112" t="str">
        <f>'ทำการ 220102_use'!F188</f>
        <v>ตุลาคม 2564</v>
      </c>
      <c r="J103" s="112" t="str">
        <f>'ทำการ 220102_use'!G188</f>
        <v>กันยายน 2565</v>
      </c>
      <c r="K103" s="112" t="str">
        <f>'ทำการ 220102_use'!H188</f>
        <v>กองกฎหมาย</v>
      </c>
      <c r="L103" s="112" t="str">
        <f>'ทำการ 220102_use'!I188</f>
        <v>กรมสอบสวนคดีพิเศษ</v>
      </c>
      <c r="M103" s="112" t="str">
        <f>'ทำการ 220102_use'!J188</f>
        <v>DSI</v>
      </c>
      <c r="N103" s="112" t="str">
        <f>'ทำการ 220102_use'!K188</f>
        <v>กระทรวงยุติธรรม</v>
      </c>
      <c r="O103" s="112" t="str">
        <f>'ทำการ 220102_use'!L188</f>
        <v>โครงการปกติ 2565</v>
      </c>
      <c r="P103" s="113">
        <f>'ทำการ 220102_use'!P188</f>
        <v>0</v>
      </c>
      <c r="Q103" s="119" t="s">
        <v>545</v>
      </c>
      <c r="R103" s="112" t="str">
        <f>'ทำการ 220102_use'!R188</f>
        <v>220102F0301</v>
      </c>
      <c r="S103" s="72"/>
    </row>
    <row r="104" spans="1:19" s="69" customFormat="1" ht="22" customHeight="1">
      <c r="A104" s="128" t="s">
        <v>1302</v>
      </c>
      <c r="B104" s="128" t="s">
        <v>799</v>
      </c>
      <c r="C104" s="113" t="s">
        <v>1300</v>
      </c>
      <c r="D104" s="112" t="str">
        <f>'ทำการ 220102_use'!A189</f>
        <v>ยธ 0815-65-0003</v>
      </c>
      <c r="E104" s="118" t="str">
        <f t="shared" si="2"/>
        <v>การปราบปรามอาชญากรรมคดีพิเศษที่มีผลกระทบต่อความมั่นคง</v>
      </c>
      <c r="F104" s="112" t="str">
        <f>'ทำการ 220102_use'!C189</f>
        <v>การปราบปรามอาชญากรรมคดีพิเศษที่มีผลกระทบต่อความมั่นคง</v>
      </c>
      <c r="G104" s="112" t="str">
        <f>'ทำการ 220102_use'!D189</f>
        <v>ด้านการปรับสมดุลและพัฒนาระบบการบริหารจัดการภาครัฐ</v>
      </c>
      <c r="H104" s="112">
        <f>'ทำการ 220102_use'!E189</f>
        <v>2565</v>
      </c>
      <c r="I104" s="112" t="str">
        <f>'ทำการ 220102_use'!F189</f>
        <v>ตุลาคม 2564</v>
      </c>
      <c r="J104" s="112" t="str">
        <f>'ทำการ 220102_use'!G189</f>
        <v>กันยายน 2565</v>
      </c>
      <c r="K104" s="112" t="str">
        <f>'ทำการ 220102_use'!H189</f>
        <v>กองนโยบายและยุทธศาสตร์</v>
      </c>
      <c r="L104" s="112" t="str">
        <f>'ทำการ 220102_use'!I189</f>
        <v>กรมสอบสวนคดีพิเศษ</v>
      </c>
      <c r="M104" s="112" t="str">
        <f>'ทำการ 220102_use'!J189</f>
        <v>DSI</v>
      </c>
      <c r="N104" s="112" t="str">
        <f>'ทำการ 220102_use'!K189</f>
        <v>กระทรวงยุติธรรม</v>
      </c>
      <c r="O104" s="112" t="str">
        <f>'ทำการ 220102_use'!L189</f>
        <v>โครงการปกติ 2565</v>
      </c>
      <c r="P104" s="113">
        <f>'ทำการ 220102_use'!P189</f>
        <v>0</v>
      </c>
      <c r="Q104" s="119" t="s">
        <v>562</v>
      </c>
      <c r="R104" s="112" t="str">
        <f>'ทำการ 220102_use'!R189</f>
        <v>220102F0301</v>
      </c>
      <c r="S104" s="72"/>
    </row>
    <row r="105" spans="1:19" s="69" customFormat="1" ht="22" customHeight="1">
      <c r="A105" s="128" t="s">
        <v>1302</v>
      </c>
      <c r="B105" s="128" t="s">
        <v>799</v>
      </c>
      <c r="C105" s="113" t="s">
        <v>1300</v>
      </c>
      <c r="D105" s="112" t="str">
        <f>'ทำการ 220102_use'!A190</f>
        <v>ยธ 0815-65-0006</v>
      </c>
      <c r="E105" s="118" t="str">
        <f t="shared" si="2"/>
        <v>โครงการข้อเสนอแนะ ข้อคิดเห็นต่อภาคีเครือข่ายเพื่อเป็นการป้องกัน/ปราบปรามอาชญากรรมคดีพิเศษ</v>
      </c>
      <c r="F105" s="112" t="str">
        <f>'ทำการ 220102_use'!C190</f>
        <v>โครงการข้อเสนอแนะ ข้อคิดเห็นต่อภาคีเครือข่ายเพื่อเป็นการป้องกัน/ปราบปรามอาชญากรรมคดีพิเศษ</v>
      </c>
      <c r="G105" s="112" t="str">
        <f>'ทำการ 220102_use'!D190</f>
        <v>ด้านการปรับสมดุลและพัฒนาระบบการบริหารจัดการภาครัฐ</v>
      </c>
      <c r="H105" s="112">
        <f>'ทำการ 220102_use'!E190</f>
        <v>2565</v>
      </c>
      <c r="I105" s="112" t="str">
        <f>'ทำการ 220102_use'!F190</f>
        <v>ตุลาคม 2564</v>
      </c>
      <c r="J105" s="112" t="str">
        <f>'ทำการ 220102_use'!G190</f>
        <v>กันยายน 2565</v>
      </c>
      <c r="K105" s="112" t="str">
        <f>'ทำการ 220102_use'!H190</f>
        <v>กองนโยบายและยุทธศาสตร์</v>
      </c>
      <c r="L105" s="112" t="str">
        <f>'ทำการ 220102_use'!I190</f>
        <v>กรมสอบสวนคดีพิเศษ</v>
      </c>
      <c r="M105" s="112" t="str">
        <f>'ทำการ 220102_use'!J190</f>
        <v>DSI</v>
      </c>
      <c r="N105" s="112" t="str">
        <f>'ทำการ 220102_use'!K190</f>
        <v>กระทรวงยุติธรรม</v>
      </c>
      <c r="O105" s="112" t="str">
        <f>'ทำการ 220102_use'!L190</f>
        <v>โครงการปกติ 2565</v>
      </c>
      <c r="P105" s="113">
        <f>'ทำการ 220102_use'!P190</f>
        <v>0</v>
      </c>
      <c r="Q105" s="119" t="s">
        <v>568</v>
      </c>
      <c r="R105" s="112" t="str">
        <f>'ทำการ 220102_use'!R190</f>
        <v>220102F0301</v>
      </c>
      <c r="S105" s="72"/>
    </row>
    <row r="106" spans="1:19" s="69" customFormat="1" ht="22" customHeight="1">
      <c r="A106" s="128" t="s">
        <v>1302</v>
      </c>
      <c r="B106" s="128" t="s">
        <v>799</v>
      </c>
      <c r="C106" s="113" t="s">
        <v>1300</v>
      </c>
      <c r="D106" s="112" t="str">
        <f>'ทำการ 220102_use'!A191</f>
        <v>ยธ 0815-65-0001</v>
      </c>
      <c r="E106" s="118" t="str">
        <f t="shared" si="2"/>
        <v>โครงการพัฒนายุทธศาสตร์กรมสอบสวนคดีพิเศษสู่องค์กรหลักในการบังคับใช้กฎหมายกับอาชญากรรมพิเศษตามมาตรฐานสากล</v>
      </c>
      <c r="F106" s="112" t="str">
        <f>'ทำการ 220102_use'!C191</f>
        <v>โครงการพัฒนายุทธศาสตร์กรมสอบสวนคดีพิเศษสู่องค์กรหลักในการบังคับใช้กฎหมายกับอาชญากรรมพิเศษตามมาตรฐานสากล</v>
      </c>
      <c r="G106" s="112" t="str">
        <f>'ทำการ 220102_use'!D191</f>
        <v>ด้านการปรับสมดุลและพัฒนาระบบการบริหารจัดการภาครัฐ</v>
      </c>
      <c r="H106" s="112">
        <f>'ทำการ 220102_use'!E191</f>
        <v>2565</v>
      </c>
      <c r="I106" s="112" t="str">
        <f>'ทำการ 220102_use'!F191</f>
        <v>ตุลาคม 2564</v>
      </c>
      <c r="J106" s="112" t="str">
        <f>'ทำการ 220102_use'!G191</f>
        <v>กันยายน 2565</v>
      </c>
      <c r="K106" s="112" t="str">
        <f>'ทำการ 220102_use'!H191</f>
        <v>กองนโยบายและยุทธศาสตร์</v>
      </c>
      <c r="L106" s="112" t="str">
        <f>'ทำการ 220102_use'!I191</f>
        <v>กรมสอบสวนคดีพิเศษ</v>
      </c>
      <c r="M106" s="112" t="str">
        <f>'ทำการ 220102_use'!J191</f>
        <v>DSI</v>
      </c>
      <c r="N106" s="112" t="str">
        <f>'ทำการ 220102_use'!K191</f>
        <v>กระทรวงยุติธรรม</v>
      </c>
      <c r="O106" s="112" t="str">
        <f>'ทำการ 220102_use'!L191</f>
        <v>โครงการปกติ 2565</v>
      </c>
      <c r="P106" s="113">
        <f>'ทำการ 220102_use'!P191</f>
        <v>0</v>
      </c>
      <c r="Q106" s="119" t="s">
        <v>558</v>
      </c>
      <c r="R106" s="112" t="str">
        <f>'ทำการ 220102_use'!R191</f>
        <v>220102F0303</v>
      </c>
      <c r="S106" s="72"/>
    </row>
    <row r="107" spans="1:19" s="69" customFormat="1" ht="22" customHeight="1">
      <c r="A107" s="128" t="s">
        <v>1302</v>
      </c>
      <c r="B107" s="128" t="s">
        <v>799</v>
      </c>
      <c r="C107" s="113" t="s">
        <v>1300</v>
      </c>
      <c r="D107" s="112" t="str">
        <f>'ทำการ 220102_use'!A192</f>
        <v>ยธ 0815-65-0002</v>
      </c>
      <c r="E107" s="118" t="str">
        <f t="shared" si="2"/>
        <v>โครงการบูรณาการความร่วมมือเครือข่ายด้านการป้องกันการเกิดอาชญากรรมคดีพิเศษ</v>
      </c>
      <c r="F107" s="112" t="str">
        <f>'ทำการ 220102_use'!C192</f>
        <v>โครงการบูรณาการความร่วมมือเครือข่ายด้านการป้องกันการเกิดอาชญากรรมคดีพิเศษ</v>
      </c>
      <c r="G107" s="112" t="str">
        <f>'ทำการ 220102_use'!D192</f>
        <v>ด้านการปรับสมดุลและพัฒนาระบบการบริหารจัดการภาครัฐ</v>
      </c>
      <c r="H107" s="112">
        <f>'ทำการ 220102_use'!E192</f>
        <v>2565</v>
      </c>
      <c r="I107" s="112" t="str">
        <f>'ทำการ 220102_use'!F192</f>
        <v>ตุลาคม 2564</v>
      </c>
      <c r="J107" s="112" t="str">
        <f>'ทำการ 220102_use'!G192</f>
        <v>กันยายน 2565</v>
      </c>
      <c r="K107" s="112" t="str">
        <f>'ทำการ 220102_use'!H192</f>
        <v>กองนโยบายและยุทธศาสตร์</v>
      </c>
      <c r="L107" s="112" t="str">
        <f>'ทำการ 220102_use'!I192</f>
        <v>กรมสอบสวนคดีพิเศษ</v>
      </c>
      <c r="M107" s="112" t="str">
        <f>'ทำการ 220102_use'!J192</f>
        <v>DSI</v>
      </c>
      <c r="N107" s="112" t="str">
        <f>'ทำการ 220102_use'!K192</f>
        <v>กระทรวงยุติธรรม</v>
      </c>
      <c r="O107" s="112" t="str">
        <f>'ทำการ 220102_use'!L192</f>
        <v>โครงการปกติ 2565</v>
      </c>
      <c r="P107" s="113">
        <f>'ทำการ 220102_use'!P192</f>
        <v>0</v>
      </c>
      <c r="Q107" s="119" t="s">
        <v>560</v>
      </c>
      <c r="R107" s="112" t="str">
        <f>'ทำการ 220102_use'!R192</f>
        <v>220102F0301</v>
      </c>
      <c r="S107" s="72"/>
    </row>
    <row r="108" spans="1:19" s="69" customFormat="1" ht="22" customHeight="1">
      <c r="A108" s="128" t="s">
        <v>1302</v>
      </c>
      <c r="B108" s="128" t="s">
        <v>799</v>
      </c>
      <c r="C108" s="113" t="s">
        <v>1300</v>
      </c>
      <c r="D108" s="112" t="str">
        <f>'ทำการ 220102_use'!A193</f>
        <v>ยธ 0815-65-0005</v>
      </c>
      <c r="E108" s="118" t="str">
        <f t="shared" si="2"/>
        <v>โครงการข่าวกรองที่พัฒนาเป็นสำนวนสืบสวนสอบสวนคดีพิเศษ</v>
      </c>
      <c r="F108" s="112" t="str">
        <f>'ทำการ 220102_use'!C193</f>
        <v>โครงการข่าวกรองที่พัฒนาเป็นสำนวนสืบสวนสอบสวนคดีพิเศษ</v>
      </c>
      <c r="G108" s="112" t="str">
        <f>'ทำการ 220102_use'!D193</f>
        <v>ด้านการปรับสมดุลและพัฒนาระบบการบริหารจัดการภาครัฐ</v>
      </c>
      <c r="H108" s="112">
        <f>'ทำการ 220102_use'!E193</f>
        <v>2565</v>
      </c>
      <c r="I108" s="112" t="str">
        <f>'ทำการ 220102_use'!F193</f>
        <v>ตุลาคม 2564</v>
      </c>
      <c r="J108" s="112" t="str">
        <f>'ทำการ 220102_use'!G193</f>
        <v>กันยายน 2565</v>
      </c>
      <c r="K108" s="112" t="str">
        <f>'ทำการ 220102_use'!H193</f>
        <v>กองนโยบายและยุทธศาสตร์</v>
      </c>
      <c r="L108" s="112" t="str">
        <f>'ทำการ 220102_use'!I193</f>
        <v>กรมสอบสวนคดีพิเศษ</v>
      </c>
      <c r="M108" s="112" t="str">
        <f>'ทำการ 220102_use'!J193</f>
        <v>DSI</v>
      </c>
      <c r="N108" s="112" t="str">
        <f>'ทำการ 220102_use'!K193</f>
        <v>กระทรวงยุติธรรม</v>
      </c>
      <c r="O108" s="112" t="str">
        <f>'ทำการ 220102_use'!L193</f>
        <v>โครงการปกติ 2565</v>
      </c>
      <c r="P108" s="113">
        <f>'ทำการ 220102_use'!P193</f>
        <v>0</v>
      </c>
      <c r="Q108" s="119" t="s">
        <v>566</v>
      </c>
      <c r="R108" s="112" t="str">
        <f>'ทำการ 220102_use'!R193</f>
        <v>220102F0301</v>
      </c>
      <c r="S108" s="72"/>
    </row>
    <row r="109" spans="1:19" s="69" customFormat="1" ht="22" customHeight="1">
      <c r="A109" s="128" t="s">
        <v>1302</v>
      </c>
      <c r="B109" s="128" t="s">
        <v>799</v>
      </c>
      <c r="C109" s="113" t="s">
        <v>1300</v>
      </c>
      <c r="D109" s="112" t="str">
        <f>'ทำการ 220102_use'!A194</f>
        <v>ยธ 0815-65-0004</v>
      </c>
      <c r="E109" s="118" t="str">
        <f t="shared" si="2"/>
        <v xml:space="preserve">โครงการจัดตั้งแหล่งข่าวบุคคลระดับพื้นที่ </v>
      </c>
      <c r="F109" s="112" t="str">
        <f>'ทำการ 220102_use'!C194</f>
        <v xml:space="preserve">โครงการจัดตั้งแหล่งข่าวบุคคลระดับพื้นที่ </v>
      </c>
      <c r="G109" s="112" t="str">
        <f>'ทำการ 220102_use'!D194</f>
        <v>ด้านการปรับสมดุลและพัฒนาระบบการบริหารจัดการภาครัฐ</v>
      </c>
      <c r="H109" s="112">
        <f>'ทำการ 220102_use'!E194</f>
        <v>2565</v>
      </c>
      <c r="I109" s="112" t="str">
        <f>'ทำการ 220102_use'!F194</f>
        <v>ตุลาคม 2564</v>
      </c>
      <c r="J109" s="112" t="str">
        <f>'ทำการ 220102_use'!G194</f>
        <v>กันยายน 2565</v>
      </c>
      <c r="K109" s="112" t="str">
        <f>'ทำการ 220102_use'!H194</f>
        <v>กองนโยบายและยุทธศาสตร์</v>
      </c>
      <c r="L109" s="112" t="str">
        <f>'ทำการ 220102_use'!I194</f>
        <v>กรมสอบสวนคดีพิเศษ</v>
      </c>
      <c r="M109" s="112" t="str">
        <f>'ทำการ 220102_use'!J194</f>
        <v>DSI</v>
      </c>
      <c r="N109" s="112" t="str">
        <f>'ทำการ 220102_use'!K194</f>
        <v>กระทรวงยุติธรรม</v>
      </c>
      <c r="O109" s="112" t="str">
        <f>'ทำการ 220102_use'!L194</f>
        <v>โครงการปกติ 2565</v>
      </c>
      <c r="P109" s="113">
        <f>'ทำการ 220102_use'!P194</f>
        <v>0</v>
      </c>
      <c r="Q109" s="119" t="s">
        <v>564</v>
      </c>
      <c r="R109" s="112" t="str">
        <f>'ทำการ 220102_use'!R194</f>
        <v>220102F0301</v>
      </c>
      <c r="S109" s="72"/>
    </row>
    <row r="110" spans="1:19" s="69" customFormat="1" ht="22" customHeight="1">
      <c r="A110" s="129" t="s">
        <v>1302</v>
      </c>
      <c r="B110" s="129" t="s">
        <v>799</v>
      </c>
      <c r="C110" s="113" t="s">
        <v>1300</v>
      </c>
      <c r="D110" s="112" t="str">
        <f>'ทำการ 220102_use'!A199</f>
        <v>พณ 0702-65-0001</v>
      </c>
      <c r="E110" s="118" t="str">
        <f t="shared" si="2"/>
        <v>พัฒนาระบบการคุ้มครองทรัพย์สินทางปัญญา</v>
      </c>
      <c r="F110" s="112" t="str">
        <f>'ทำการ 220102_use'!C199</f>
        <v>พัฒนาระบบการคุ้มครองทรัพย์สินทางปัญญา</v>
      </c>
      <c r="G110" s="112" t="str">
        <f>'ทำการ 220102_use'!D199</f>
        <v>ด้านการปรับสมดุลและพัฒนาระบบการบริหารจัดการภาครัฐ</v>
      </c>
      <c r="H110" s="112">
        <f>'ทำการ 220102_use'!E199</f>
        <v>2565</v>
      </c>
      <c r="I110" s="112" t="str">
        <f>'ทำการ 220102_use'!F199</f>
        <v>ตุลาคม 2564</v>
      </c>
      <c r="J110" s="112" t="str">
        <f>'ทำการ 220102_use'!G199</f>
        <v>กันยายน 2565</v>
      </c>
      <c r="K110" s="112" t="str">
        <f>'ทำการ 220102_use'!H199</f>
        <v>กองกฎหมาย</v>
      </c>
      <c r="L110" s="112" t="str">
        <f>'ทำการ 220102_use'!I199</f>
        <v>กรมทรัพย์สินทางปัญญา</v>
      </c>
      <c r="M110" s="112" t="str">
        <f>'ทำการ 220102_use'!J199</f>
        <v>ทป.</v>
      </c>
      <c r="N110" s="112" t="str">
        <f>'ทำการ 220102_use'!K199</f>
        <v>กระทรวงพาณิชย์</v>
      </c>
      <c r="O110" s="112" t="str">
        <f>'ทำการ 220102_use'!L199</f>
        <v>โครงการปกติ 2565</v>
      </c>
      <c r="P110" s="113">
        <f>'ทำการ 220102_use'!P199</f>
        <v>0</v>
      </c>
      <c r="Q110" s="119" t="s">
        <v>524</v>
      </c>
      <c r="R110" s="112" t="str">
        <f>'ทำการ 220102_use'!R199</f>
        <v>220102F0301</v>
      </c>
      <c r="S110" s="72"/>
    </row>
    <row r="111" spans="1:19" s="69" customFormat="1" ht="22" customHeight="1">
      <c r="A111" s="130" t="s">
        <v>1302</v>
      </c>
      <c r="B111" s="130" t="s">
        <v>843</v>
      </c>
      <c r="C111" s="113" t="s">
        <v>1300</v>
      </c>
      <c r="D111" s="112" t="str">
        <f>'ทำการ 220102_use'!A200</f>
        <v>ยธ 0905-65-0001</v>
      </c>
      <c r="E111" s="118" t="str">
        <f t="shared" si="2"/>
        <v>โครงการจ้างเหมาบริการผลิตสปอตโฆษณาทางโทรทัศน์เพื่อประชาสัมพันธ์ร่างพระราชบัญญัติป้องกันการกระทำความผิดซ้ำ</v>
      </c>
      <c r="F111" s="112" t="str">
        <f>'ทำการ 220102_use'!C200</f>
        <v>โครงการจ้างเหมาบริการผลิตสปอตโฆษณาทางโทรทัศน์เพื่อประชาสัมพันธ์ร่างพระราชบัญญัติป้องกันการกระทำความผิดซ้ำ</v>
      </c>
      <c r="G111" s="112" t="str">
        <f>'ทำการ 220102_use'!D200</f>
        <v>ด้านการปรับสมดุลและพัฒนาระบบการบริหารจัดการภาครัฐ</v>
      </c>
      <c r="H111" s="112">
        <f>'ทำการ 220102_use'!E200</f>
        <v>2565</v>
      </c>
      <c r="I111" s="112" t="str">
        <f>'ทำการ 220102_use'!F200</f>
        <v>สิงหาคม 2564</v>
      </c>
      <c r="J111" s="112" t="str">
        <f>'ทำการ 220102_use'!G200</f>
        <v>กันยายน 2564</v>
      </c>
      <c r="K111" s="112" t="str">
        <f>'ทำการ 220102_use'!H200</f>
        <v>สำนักนโยบายและประสานแผนกระบวนการยุติธรรม</v>
      </c>
      <c r="L111" s="112" t="str">
        <f>'ทำการ 220102_use'!I200</f>
        <v>สำนักงานกิจการยุติธรรม</v>
      </c>
      <c r="M111" s="112" t="str">
        <f>'ทำการ 220102_use'!J200</f>
        <v>สกธ.</v>
      </c>
      <c r="N111" s="112" t="str">
        <f>'ทำการ 220102_use'!K200</f>
        <v>กระทรวงยุติธรรม</v>
      </c>
      <c r="O111" s="112" t="str">
        <f>'ทำการ 220102_use'!L200</f>
        <v>โครงการปกติ 2565</v>
      </c>
      <c r="P111" s="113">
        <f>'ทำการ 220102_use'!P200</f>
        <v>0</v>
      </c>
      <c r="Q111" s="119" t="s">
        <v>521</v>
      </c>
      <c r="R111" s="112" t="str">
        <f>'ทำการ 220102_use'!R200</f>
        <v>220102F0303</v>
      </c>
      <c r="S111" s="72"/>
    </row>
    <row r="112" spans="1:19" s="69" customFormat="1" ht="22" customHeight="1">
      <c r="A112" s="130" t="s">
        <v>1302</v>
      </c>
      <c r="B112" s="130" t="s">
        <v>843</v>
      </c>
      <c r="C112" s="113" t="s">
        <v>1300</v>
      </c>
      <c r="D112" s="112" t="str">
        <f>'ทำการ 220102_use'!A8</f>
        <v>ยธ 0820-66-0002</v>
      </c>
      <c r="E112" s="118" t="str">
        <f t="shared" si="2"/>
        <v>งานทบทวนและจัดทำแผนการตรวจสอบภายในประจำปีงบประมาณ พ.ศ. 2566</v>
      </c>
      <c r="F112" s="112" t="str">
        <f>'ทำการ 220102_use'!C8</f>
        <v>งานทบทวนและจัดทำแผนการตรวจสอบภายในประจำปีงบประมาณ พ.ศ. 2566</v>
      </c>
      <c r="G112" s="112" t="str">
        <f>'ทำการ 220102_use'!D8</f>
        <v>ด้านการปรับสมดุลและพัฒนาระบบการบริหารจัดการภาครัฐ</v>
      </c>
      <c r="H112" s="112">
        <f>'ทำการ 220102_use'!E8</f>
        <v>2566</v>
      </c>
      <c r="I112" s="112" t="str">
        <f>'ทำการ 220102_use'!F8</f>
        <v>ตุลาคม 2565</v>
      </c>
      <c r="J112" s="112" t="str">
        <f>'ทำการ 220102_use'!G8</f>
        <v>กันยายน 2566</v>
      </c>
      <c r="K112" s="112" t="str">
        <f>'ทำการ 220102_use'!H8</f>
        <v>กลุ่มตรวจสอบภายใน</v>
      </c>
      <c r="L112" s="112" t="str">
        <f>'ทำการ 220102_use'!I8</f>
        <v>กรมสอบสวนคดีพิเศษ</v>
      </c>
      <c r="M112" s="112" t="str">
        <f>'ทำการ 220102_use'!J8</f>
        <v>DSI</v>
      </c>
      <c r="N112" s="112" t="str">
        <f>'ทำการ 220102_use'!K8</f>
        <v>กระทรวงยุติธรรม</v>
      </c>
      <c r="O112" s="112" t="str">
        <f>'ทำการ 220102_use'!L8</f>
        <v>โครงการปกติ 2566</v>
      </c>
      <c r="P112" s="113">
        <f>'ทำการ 220102_use'!P8</f>
        <v>0</v>
      </c>
      <c r="Q112" s="119" t="s">
        <v>975</v>
      </c>
      <c r="R112" s="112" t="str">
        <f>'ทำการ 220102_use'!R8</f>
        <v>v2_220102V03F03</v>
      </c>
    </row>
    <row r="113" spans="1:18" s="69" customFormat="1" ht="22" customHeight="1">
      <c r="A113" s="130" t="s">
        <v>1302</v>
      </c>
      <c r="B113" s="130" t="s">
        <v>843</v>
      </c>
      <c r="C113" s="113" t="s">
        <v>1300</v>
      </c>
      <c r="D113" s="112" t="str">
        <f>'ทำการ 220102_use'!A9</f>
        <v>ยธ 0802-66-0001</v>
      </c>
      <c r="E113" s="118" t="str">
        <f t="shared" si="2"/>
        <v>ปรับปรุงแก้ไขเพิ่มเติมพระราชบัญญัติการสอบสวนคดีพิเศษหรือ อนุบัญญัติที่เกี่ยวข้อง</v>
      </c>
      <c r="F113" s="112" t="str">
        <f>'ทำการ 220102_use'!C9</f>
        <v>ปรับปรุงแก้ไขเพิ่มเติมพระราชบัญญัติการสอบสวนคดีพิเศษหรือ อนุบัญญัติที่เกี่ยวข้อง</v>
      </c>
      <c r="G113" s="112" t="str">
        <f>'ทำการ 220102_use'!D9</f>
        <v>ด้านการปรับสมดุลและพัฒนาระบบการบริหารจัดการภาครัฐ</v>
      </c>
      <c r="H113" s="112">
        <f>'ทำการ 220102_use'!E9</f>
        <v>2566</v>
      </c>
      <c r="I113" s="112" t="str">
        <f>'ทำการ 220102_use'!F9</f>
        <v>ตุลาคม 2565</v>
      </c>
      <c r="J113" s="112" t="str">
        <f>'ทำการ 220102_use'!G9</f>
        <v>กันยายน 2566</v>
      </c>
      <c r="K113" s="112" t="str">
        <f>'ทำการ 220102_use'!H9</f>
        <v>กองกฎหมาย</v>
      </c>
      <c r="L113" s="112" t="str">
        <f>'ทำการ 220102_use'!I9</f>
        <v>กรมสอบสวนคดีพิเศษ</v>
      </c>
      <c r="M113" s="112" t="str">
        <f>'ทำการ 220102_use'!J9</f>
        <v>DSI</v>
      </c>
      <c r="N113" s="112" t="str">
        <f>'ทำการ 220102_use'!K9</f>
        <v>กระทรวงยุติธรรม</v>
      </c>
      <c r="O113" s="112" t="str">
        <f>'ทำการ 220102_use'!L9</f>
        <v>โครงการปกติ 2566</v>
      </c>
      <c r="P113" s="113">
        <f>'ทำการ 220102_use'!P9</f>
        <v>0</v>
      </c>
      <c r="Q113" s="119" t="s">
        <v>976</v>
      </c>
      <c r="R113" s="112" t="str">
        <f>'ทำการ 220102_use'!R9</f>
        <v>v2_220102V03F03</v>
      </c>
    </row>
    <row r="114" spans="1:18" s="69" customFormat="1" ht="22" customHeight="1">
      <c r="A114" s="130" t="s">
        <v>1302</v>
      </c>
      <c r="B114" s="130" t="s">
        <v>843</v>
      </c>
      <c r="C114" s="113" t="s">
        <v>1300</v>
      </c>
      <c r="D114" s="112" t="str">
        <f>'ทำการ 220102_use'!A11</f>
        <v>ยธ 0821-66-0001</v>
      </c>
      <c r="E114" s="118" t="str">
        <f t="shared" si="2"/>
        <v>พัฒนาองค์การกรมสอบสวนคดีพิเศษ ประจำปีงบประมาณ พ.ศ. ๒๕๖๖</v>
      </c>
      <c r="F114" s="112" t="str">
        <f>'ทำการ 220102_use'!C11</f>
        <v>พัฒนาองค์การกรมสอบสวนคดีพิเศษ ประจำปีงบประมาณ พ.ศ. ๒๕๖๖</v>
      </c>
      <c r="G114" s="112" t="str">
        <f>'ทำการ 220102_use'!D11</f>
        <v>ด้านการปรับสมดุลและพัฒนาระบบการบริหารจัดการภาครัฐ</v>
      </c>
      <c r="H114" s="112">
        <f>'ทำการ 220102_use'!E11</f>
        <v>2566</v>
      </c>
      <c r="I114" s="112" t="str">
        <f>'ทำการ 220102_use'!F11</f>
        <v>ตุลาคม 2565</v>
      </c>
      <c r="J114" s="112" t="str">
        <f>'ทำการ 220102_use'!G11</f>
        <v>กันยายน 2566</v>
      </c>
      <c r="K114" s="112" t="str">
        <f>'ทำการ 220102_use'!H11</f>
        <v>กลุ่มพัฒนาระบบบริหาร</v>
      </c>
      <c r="L114" s="112" t="str">
        <f>'ทำการ 220102_use'!I11</f>
        <v>กรมสอบสวนคดีพิเศษ</v>
      </c>
      <c r="M114" s="112" t="str">
        <f>'ทำการ 220102_use'!J11</f>
        <v>DSI</v>
      </c>
      <c r="N114" s="112" t="str">
        <f>'ทำการ 220102_use'!K11</f>
        <v>กระทรวงยุติธรรม</v>
      </c>
      <c r="O114" s="112" t="str">
        <f>'ทำการ 220102_use'!L11</f>
        <v>โครงการปกติ 2566</v>
      </c>
      <c r="P114" s="113">
        <f>'ทำการ 220102_use'!P11</f>
        <v>0</v>
      </c>
      <c r="Q114" s="119" t="s">
        <v>978</v>
      </c>
      <c r="R114" s="112" t="str">
        <f>'ทำการ 220102_use'!R11</f>
        <v>v2_220102V03F03</v>
      </c>
    </row>
    <row r="115" spans="1:18" s="69" customFormat="1" ht="22" customHeight="1">
      <c r="A115" s="131" t="s">
        <v>1302</v>
      </c>
      <c r="B115" s="131" t="s">
        <v>807</v>
      </c>
      <c r="C115" s="113" t="s">
        <v>1300</v>
      </c>
      <c r="D115" s="112" t="str">
        <f>'ทำการ 220102_use'!A12</f>
        <v>ยธ 0830-66-0001</v>
      </c>
      <c r="E115" s="118" t="str">
        <f t="shared" ref="E115:E146" si="3">HYPERLINK(Q115,F115)</f>
        <v>โครงการให้ความช่วยเหลือประชาชนที่ไม่ได้รับความเป็นธรรม</v>
      </c>
      <c r="F115" s="112" t="str">
        <f>'ทำการ 220102_use'!C12</f>
        <v>โครงการให้ความช่วยเหลือประชาชนที่ไม่ได้รับความเป็นธรรม</v>
      </c>
      <c r="G115" s="112" t="str">
        <f>'ทำการ 220102_use'!D12</f>
        <v>ด้านการปรับสมดุลและพัฒนาระบบการบริหารจัดการภาครัฐ</v>
      </c>
      <c r="H115" s="112">
        <f>'ทำการ 220102_use'!E12</f>
        <v>2566</v>
      </c>
      <c r="I115" s="112" t="str">
        <f>'ทำการ 220102_use'!F12</f>
        <v>ตุลาคม 2565</v>
      </c>
      <c r="J115" s="112" t="str">
        <f>'ทำการ 220102_use'!G12</f>
        <v>กันยายน 2566</v>
      </c>
      <c r="K115" s="112" t="str">
        <f>'ทำการ 220102_use'!H12</f>
        <v>ศูนย์ช่วยเหลือลูกหนี้และประชาชนที่ไม่ได้รับความเป็นธรรม</v>
      </c>
      <c r="L115" s="112" t="str">
        <f>'ทำการ 220102_use'!I12</f>
        <v>กรมสอบสวนคดีพิเศษ</v>
      </c>
      <c r="M115" s="112" t="str">
        <f>'ทำการ 220102_use'!J12</f>
        <v>DSI</v>
      </c>
      <c r="N115" s="112" t="str">
        <f>'ทำการ 220102_use'!K12</f>
        <v>กระทรวงยุติธรรม</v>
      </c>
      <c r="O115" s="112" t="str">
        <f>'ทำการ 220102_use'!L12</f>
        <v>โครงการปกติ 2566</v>
      </c>
      <c r="P115" s="113">
        <f>'ทำการ 220102_use'!P12</f>
        <v>0</v>
      </c>
      <c r="Q115" s="119" t="s">
        <v>979</v>
      </c>
      <c r="R115" s="112" t="str">
        <f>'ทำการ 220102_use'!R12</f>
        <v>v2_220102V03F03</v>
      </c>
    </row>
    <row r="116" spans="1:18" s="69" customFormat="1" ht="22" customHeight="1">
      <c r="A116" s="131" t="s">
        <v>1302</v>
      </c>
      <c r="B116" s="131" t="s">
        <v>807</v>
      </c>
      <c r="C116" s="113" t="s">
        <v>1300</v>
      </c>
      <c r="D116" s="112" t="str">
        <f>'ทำการ 220102_use'!A13</f>
        <v>ยธ 0815-66-0007</v>
      </c>
      <c r="E116" s="118" t="str">
        <f t="shared" si="3"/>
        <v>โครงการบูรณาการความร่วมมือและส่งเสริมนวัตกรรมเครือข่ายด้านการป้องกันการเกิดอาชญากรรมคดีพิเศษ.</v>
      </c>
      <c r="F116" s="112" t="str">
        <f>'ทำการ 220102_use'!C13</f>
        <v>โครงการบูรณาการความร่วมมือและส่งเสริมนวัตกรรมเครือข่ายด้านการป้องกันการเกิดอาชญากรรมคดีพิเศษ.</v>
      </c>
      <c r="G116" s="112" t="str">
        <f>'ทำการ 220102_use'!D13</f>
        <v>ด้านการปรับสมดุลและพัฒนาระบบการบริหารจัดการภาครัฐ</v>
      </c>
      <c r="H116" s="112">
        <f>'ทำการ 220102_use'!E13</f>
        <v>2566</v>
      </c>
      <c r="I116" s="112" t="str">
        <f>'ทำการ 220102_use'!F13</f>
        <v>ตุลาคม 2565</v>
      </c>
      <c r="J116" s="112" t="str">
        <f>'ทำการ 220102_use'!G13</f>
        <v>กันยายน 2566</v>
      </c>
      <c r="K116" s="112" t="str">
        <f>'ทำการ 220102_use'!H13</f>
        <v>กองนโยบายและยุทธศาสตร์</v>
      </c>
      <c r="L116" s="112" t="str">
        <f>'ทำการ 220102_use'!I13</f>
        <v>กรมสอบสวนคดีพิเศษ</v>
      </c>
      <c r="M116" s="112" t="str">
        <f>'ทำการ 220102_use'!J13</f>
        <v>DSI</v>
      </c>
      <c r="N116" s="112" t="str">
        <f>'ทำการ 220102_use'!K13</f>
        <v>กระทรวงยุติธรรม</v>
      </c>
      <c r="O116" s="112" t="str">
        <f>'ทำการ 220102_use'!L13</f>
        <v>โครงการปกติ 2566</v>
      </c>
      <c r="P116" s="113">
        <f>'ทำการ 220102_use'!P13</f>
        <v>0</v>
      </c>
      <c r="Q116" s="119" t="s">
        <v>980</v>
      </c>
      <c r="R116" s="112" t="str">
        <f>'ทำการ 220102_use'!R13</f>
        <v>v2_220102V03F03</v>
      </c>
    </row>
    <row r="117" spans="1:18" s="69" customFormat="1" ht="22" customHeight="1">
      <c r="A117" s="131" t="s">
        <v>1302</v>
      </c>
      <c r="B117" s="131" t="s">
        <v>807</v>
      </c>
      <c r="C117" s="113" t="s">
        <v>1300</v>
      </c>
      <c r="D117" s="112" t="str">
        <f>'ทำการ 220102_use'!A16</f>
        <v>ยธ 0819-66-0004</v>
      </c>
      <c r="E117" s="118" t="str">
        <f t="shared" si="3"/>
        <v>โครงการพัฒนามาตรฐานการสืบสวนสอบสวนคดีพิเศษ</v>
      </c>
      <c r="F117" s="112" t="str">
        <f>'ทำการ 220102_use'!C16</f>
        <v>โครงการพัฒนามาตรฐานการสืบสวนสอบสวนคดีพิเศษ</v>
      </c>
      <c r="G117" s="112" t="str">
        <f>'ทำการ 220102_use'!D16</f>
        <v>ด้านการปรับสมดุลและพัฒนาระบบการบริหารจัดการภาครัฐ</v>
      </c>
      <c r="H117" s="112">
        <f>'ทำการ 220102_use'!E16</f>
        <v>2566</v>
      </c>
      <c r="I117" s="112" t="str">
        <f>'ทำการ 220102_use'!F16</f>
        <v>พฤศจิกายน 2565</v>
      </c>
      <c r="J117" s="112" t="str">
        <f>'ทำการ 220102_use'!G16</f>
        <v>กันยายน 2566</v>
      </c>
      <c r="K117" s="112" t="str">
        <f>'ทำการ 220102_use'!H16</f>
        <v>กองพัฒนาและสนับสนุนคดีพิเศษ</v>
      </c>
      <c r="L117" s="112" t="str">
        <f>'ทำการ 220102_use'!I16</f>
        <v>กรมสอบสวนคดีพิเศษ</v>
      </c>
      <c r="M117" s="112" t="str">
        <f>'ทำการ 220102_use'!J16</f>
        <v>DSI</v>
      </c>
      <c r="N117" s="112" t="str">
        <f>'ทำการ 220102_use'!K16</f>
        <v>กระทรวงยุติธรรม</v>
      </c>
      <c r="O117" s="112" t="str">
        <f>'ทำการ 220102_use'!L16</f>
        <v>โครงการปกติ 2566</v>
      </c>
      <c r="P117" s="113">
        <f>'ทำการ 220102_use'!P16</f>
        <v>0</v>
      </c>
      <c r="Q117" s="119" t="s">
        <v>983</v>
      </c>
      <c r="R117" s="112" t="str">
        <f>'ทำการ 220102_use'!R16</f>
        <v>v2_220102V03F03</v>
      </c>
    </row>
    <row r="118" spans="1:18" s="69" customFormat="1" ht="22" customHeight="1">
      <c r="A118" s="131" t="s">
        <v>1302</v>
      </c>
      <c r="B118" s="131" t="s">
        <v>807</v>
      </c>
      <c r="C118" s="113" t="s">
        <v>1300</v>
      </c>
      <c r="D118" s="112" t="str">
        <f>'ทำการ 220102_use'!A17</f>
        <v>ยธ 0818-66-0002</v>
      </c>
      <c r="E118" s="118" t="str">
        <f t="shared" si="3"/>
        <v>โครงการจัดซื้อกระสุนปืน ขนาด 9 มม. (115 - 124 เกรน)</v>
      </c>
      <c r="F118" s="112" t="str">
        <f>'ทำการ 220102_use'!C17</f>
        <v>โครงการจัดซื้อกระสุนปืน ขนาด 9 มม. (115 - 124 เกรน)</v>
      </c>
      <c r="G118" s="112" t="str">
        <f>'ทำการ 220102_use'!D17</f>
        <v>ด้านการปรับสมดุลและพัฒนาระบบการบริหารจัดการภาครัฐ</v>
      </c>
      <c r="H118" s="112">
        <f>'ทำการ 220102_use'!E17</f>
        <v>2566</v>
      </c>
      <c r="I118" s="112" t="str">
        <f>'ทำการ 220102_use'!F17</f>
        <v>ตุลาคม 2565</v>
      </c>
      <c r="J118" s="112" t="str">
        <f>'ทำการ 220102_use'!G17</f>
        <v>กันยายน 2566</v>
      </c>
      <c r="K118" s="112" t="str">
        <f>'ทำการ 220102_use'!H17</f>
        <v>กองปฏิบัติการพิเศษ</v>
      </c>
      <c r="L118" s="112" t="str">
        <f>'ทำการ 220102_use'!I17</f>
        <v>กรมสอบสวนคดีพิเศษ</v>
      </c>
      <c r="M118" s="112" t="str">
        <f>'ทำการ 220102_use'!J17</f>
        <v>DSI</v>
      </c>
      <c r="N118" s="112" t="str">
        <f>'ทำการ 220102_use'!K17</f>
        <v>กระทรวงยุติธรรม</v>
      </c>
      <c r="O118" s="112" t="str">
        <f>'ทำการ 220102_use'!L17</f>
        <v>โครงการปกติ 2566</v>
      </c>
      <c r="P118" s="113">
        <f>'ทำการ 220102_use'!P17</f>
        <v>0</v>
      </c>
      <c r="Q118" s="119" t="s">
        <v>984</v>
      </c>
      <c r="R118" s="112" t="str">
        <f>'ทำการ 220102_use'!R17</f>
        <v>v2_220102V03F01</v>
      </c>
    </row>
    <row r="119" spans="1:18" s="69" customFormat="1" ht="22" customHeight="1">
      <c r="A119" s="131" t="s">
        <v>1302</v>
      </c>
      <c r="B119" s="131" t="s">
        <v>807</v>
      </c>
      <c r="C119" s="113" t="s">
        <v>1300</v>
      </c>
      <c r="D119" s="112" t="str">
        <f>'ทำการ 220102_use'!A18</f>
        <v>ยธ 0815-66-0006</v>
      </c>
      <c r="E119" s="118" t="str">
        <f t="shared" si="3"/>
        <v>พัฒนายุทธศาสตร์กรมสอบสวนคดีพิเศษสู่องค์กรหลักในการบังคับใช้กฎหมายกับอาชญากรรมพิเศษ ตามมาตรฐานสากล</v>
      </c>
      <c r="F119" s="112" t="str">
        <f>'ทำการ 220102_use'!C18</f>
        <v>พัฒนายุทธศาสตร์กรมสอบสวนคดีพิเศษสู่องค์กรหลักในการบังคับใช้กฎหมายกับอาชญากรรมพิเศษ ตามมาตรฐานสากล</v>
      </c>
      <c r="G119" s="112" t="str">
        <f>'ทำการ 220102_use'!D18</f>
        <v>ด้านการปรับสมดุลและพัฒนาระบบการบริหารจัดการภาครัฐ</v>
      </c>
      <c r="H119" s="112">
        <f>'ทำการ 220102_use'!E18</f>
        <v>2566</v>
      </c>
      <c r="I119" s="112" t="str">
        <f>'ทำการ 220102_use'!F18</f>
        <v>ตุลาคม 2565</v>
      </c>
      <c r="J119" s="112" t="str">
        <f>'ทำการ 220102_use'!G18</f>
        <v>กันยายน 2566</v>
      </c>
      <c r="K119" s="112" t="str">
        <f>'ทำการ 220102_use'!H18</f>
        <v>กองนโยบายและยุทธศาสตร์</v>
      </c>
      <c r="L119" s="112" t="str">
        <f>'ทำการ 220102_use'!I18</f>
        <v>กรมสอบสวนคดีพิเศษ</v>
      </c>
      <c r="M119" s="112" t="str">
        <f>'ทำการ 220102_use'!J18</f>
        <v>DSI</v>
      </c>
      <c r="N119" s="112" t="str">
        <f>'ทำการ 220102_use'!K18</f>
        <v>กระทรวงยุติธรรม</v>
      </c>
      <c r="O119" s="112" t="str">
        <f>'ทำการ 220102_use'!L18</f>
        <v>โครงการปกติ 2566</v>
      </c>
      <c r="P119" s="113">
        <f>'ทำการ 220102_use'!P18</f>
        <v>0</v>
      </c>
      <c r="Q119" s="119" t="s">
        <v>985</v>
      </c>
      <c r="R119" s="112" t="str">
        <f>'ทำการ 220102_use'!R18</f>
        <v>v2_220102V03F03</v>
      </c>
    </row>
    <row r="120" spans="1:18" s="69" customFormat="1" ht="22" customHeight="1">
      <c r="A120" s="131" t="s">
        <v>1302</v>
      </c>
      <c r="B120" s="131" t="s">
        <v>807</v>
      </c>
      <c r="C120" s="113" t="s">
        <v>1300</v>
      </c>
      <c r="D120" s="112" t="str">
        <f>'ทำการ 220102_use'!A19</f>
        <v>ยธ 0801-66-0002</v>
      </c>
      <c r="E120" s="118" t="str">
        <f t="shared" si="3"/>
        <v>โครงการสร้างการรับรู้ความเข้าใจภารกิจขององค์กรเพื่อป้องกันและแจ้งเตือนภัยอาชญากรรมพิเศษ</v>
      </c>
      <c r="F120" s="112" t="str">
        <f>'ทำการ 220102_use'!C19</f>
        <v>โครงการสร้างการรับรู้ความเข้าใจภารกิจขององค์กรเพื่อป้องกันและแจ้งเตือนภัยอาชญากรรมพิเศษ</v>
      </c>
      <c r="G120" s="112" t="str">
        <f>'ทำการ 220102_use'!D19</f>
        <v>ด้านการปรับสมดุลและพัฒนาระบบการบริหารจัดการภาครัฐ</v>
      </c>
      <c r="H120" s="112">
        <f>'ทำการ 220102_use'!E19</f>
        <v>2566</v>
      </c>
      <c r="I120" s="112" t="str">
        <f>'ทำการ 220102_use'!F19</f>
        <v>ตุลาคม 2565</v>
      </c>
      <c r="J120" s="112" t="str">
        <f>'ทำการ 220102_use'!G19</f>
        <v>กันยายน 2566</v>
      </c>
      <c r="K120" s="112" t="str">
        <f>'ทำการ 220102_use'!H19</f>
        <v>สำนักงานเลขานุการกรม</v>
      </c>
      <c r="L120" s="112" t="str">
        <f>'ทำการ 220102_use'!I19</f>
        <v>กรมสอบสวนคดีพิเศษ</v>
      </c>
      <c r="M120" s="112" t="str">
        <f>'ทำการ 220102_use'!J19</f>
        <v>DSI</v>
      </c>
      <c r="N120" s="112" t="str">
        <f>'ทำการ 220102_use'!K19</f>
        <v>กระทรวงยุติธรรม</v>
      </c>
      <c r="O120" s="112" t="str">
        <f>'ทำการ 220102_use'!L19</f>
        <v>โครงการปกติ 2566</v>
      </c>
      <c r="P120" s="113">
        <f>'ทำการ 220102_use'!P19</f>
        <v>0</v>
      </c>
      <c r="Q120" s="119" t="s">
        <v>986</v>
      </c>
      <c r="R120" s="112" t="str">
        <f>'ทำการ 220102_use'!R19</f>
        <v>v2_220102V03F03</v>
      </c>
    </row>
    <row r="121" spans="1:18" s="69" customFormat="1" ht="22" customHeight="1">
      <c r="A121" s="131" t="s">
        <v>1302</v>
      </c>
      <c r="B121" s="131" t="s">
        <v>807</v>
      </c>
      <c r="C121" s="113" t="s">
        <v>1300</v>
      </c>
      <c r="D121" s="112" t="str">
        <f>'ทำการ 220102_use'!A20</f>
        <v>ยธ 0801.3-66-0001</v>
      </c>
      <c r="E121" s="118" t="str">
        <f t="shared" si="3"/>
        <v>โครงการ แผนเพิ่มประสิทธิภาพ พ.ศ.2566</v>
      </c>
      <c r="F121" s="112" t="str">
        <f>'ทำการ 220102_use'!C20</f>
        <v>โครงการ แผนเพิ่มประสิทธิภาพ พ.ศ.2566</v>
      </c>
      <c r="G121" s="112" t="str">
        <f>'ทำการ 220102_use'!D20</f>
        <v>ด้านการปรับสมดุลและพัฒนาระบบการบริหารจัดการภาครัฐ</v>
      </c>
      <c r="H121" s="112">
        <f>'ทำการ 220102_use'!E20</f>
        <v>2566</v>
      </c>
      <c r="I121" s="112" t="str">
        <f>'ทำการ 220102_use'!F20</f>
        <v>ตุลาคม 2565</v>
      </c>
      <c r="J121" s="112" t="str">
        <f>'ทำการ 220102_use'!G20</f>
        <v>กันยายน 2566</v>
      </c>
      <c r="K121" s="112" t="str">
        <f>'ทำการ 220102_use'!H20</f>
        <v>กลุ่มค่าใช้จ่ายคดีพิเศษ</v>
      </c>
      <c r="L121" s="112" t="str">
        <f>'ทำการ 220102_use'!I20</f>
        <v>กรมสอบสวนคดีพิเศษ</v>
      </c>
      <c r="M121" s="112" t="str">
        <f>'ทำการ 220102_use'!J20</f>
        <v>DSI</v>
      </c>
      <c r="N121" s="112" t="str">
        <f>'ทำการ 220102_use'!K20</f>
        <v>กระทรวงยุติธรรม</v>
      </c>
      <c r="O121" s="112" t="str">
        <f>'ทำการ 220102_use'!L20</f>
        <v>โครงการปกติ 2566</v>
      </c>
      <c r="P121" s="113">
        <f>'ทำการ 220102_use'!P20</f>
        <v>0</v>
      </c>
      <c r="Q121" s="119" t="s">
        <v>987</v>
      </c>
      <c r="R121" s="112" t="str">
        <f>'ทำการ 220102_use'!R20</f>
        <v>v2_220102V03F03</v>
      </c>
    </row>
    <row r="122" spans="1:18" s="69" customFormat="1" ht="22" customHeight="1">
      <c r="A122" s="131" t="s">
        <v>1302</v>
      </c>
      <c r="B122" s="131" t="s">
        <v>807</v>
      </c>
      <c r="C122" s="113" t="s">
        <v>1300</v>
      </c>
      <c r="D122" s="112" t="str">
        <f>'ทำการ 220102_use'!A22</f>
        <v>ยธ 0803-66-0002</v>
      </c>
      <c r="E122" s="118" t="str">
        <f t="shared" si="3"/>
        <v>การพัฒนาความร่วมมือกับหน่วยงานบังคับใช้กฎหมายต่างประเทศที่มีที่ตั้งในประเทศไทย</v>
      </c>
      <c r="F122" s="112" t="str">
        <f>'ทำการ 220102_use'!C22</f>
        <v>การพัฒนาความร่วมมือกับหน่วยงานบังคับใช้กฎหมายต่างประเทศที่มีที่ตั้งในประเทศไทย</v>
      </c>
      <c r="G122" s="112" t="str">
        <f>'ทำการ 220102_use'!D22</f>
        <v>ด้านการปรับสมดุลและพัฒนาระบบการบริหารจัดการภาครัฐ</v>
      </c>
      <c r="H122" s="112">
        <f>'ทำการ 220102_use'!E22</f>
        <v>2566</v>
      </c>
      <c r="I122" s="112" t="str">
        <f>'ทำการ 220102_use'!F22</f>
        <v>ตุลาคม 2565</v>
      </c>
      <c r="J122" s="112" t="str">
        <f>'ทำการ 220102_use'!G22</f>
        <v>กันยายน 2566</v>
      </c>
      <c r="K122" s="112" t="str">
        <f>'ทำการ 220102_use'!H22</f>
        <v>กองกิจการต่างประเทศและคดีอาชญากรรมระหว่างประเทศ</v>
      </c>
      <c r="L122" s="112" t="str">
        <f>'ทำการ 220102_use'!I22</f>
        <v>กรมสอบสวนคดีพิเศษ</v>
      </c>
      <c r="M122" s="112" t="str">
        <f>'ทำการ 220102_use'!J22</f>
        <v>DSI</v>
      </c>
      <c r="N122" s="112" t="str">
        <f>'ทำการ 220102_use'!K22</f>
        <v>กระทรวงยุติธรรม</v>
      </c>
      <c r="O122" s="112" t="str">
        <f>'ทำการ 220102_use'!L22</f>
        <v>โครงการปกติ 2566</v>
      </c>
      <c r="P122" s="113">
        <f>'ทำการ 220102_use'!P22</f>
        <v>0</v>
      </c>
      <c r="Q122" s="119" t="s">
        <v>989</v>
      </c>
      <c r="R122" s="112" t="str">
        <f>'ทำการ 220102_use'!R22</f>
        <v>v2_220102V03F01</v>
      </c>
    </row>
    <row r="123" spans="1:18" s="69" customFormat="1" ht="22" customHeight="1">
      <c r="A123" s="131" t="s">
        <v>1302</v>
      </c>
      <c r="B123" s="131" t="s">
        <v>807</v>
      </c>
      <c r="C123" s="113" t="s">
        <v>1300</v>
      </c>
      <c r="D123" s="112" t="str">
        <f>'ทำการ 220102_use'!A23</f>
        <v>ยธ 0802-66-0002</v>
      </c>
      <c r="E123" s="118" t="str">
        <f t="shared" si="3"/>
        <v>จัดทำข้อเสนอว่าด้วยการปฏิบัติตามปฏิญญาสากลที่เกี่ยวกับการปฏิบัติต่อผู้เสียหายในการสืบสวนสอบสวนคดีพิเศษ</v>
      </c>
      <c r="F123" s="112" t="str">
        <f>'ทำการ 220102_use'!C23</f>
        <v>จัดทำข้อเสนอว่าด้วยการปฏิบัติตามปฏิญญาสากลที่เกี่ยวกับการปฏิบัติต่อผู้เสียหายในการสืบสวนสอบสวนคดีพิเศษ</v>
      </c>
      <c r="G123" s="112" t="str">
        <f>'ทำการ 220102_use'!D23</f>
        <v>ด้านการปรับสมดุลและพัฒนาระบบการบริหารจัดการภาครัฐ</v>
      </c>
      <c r="H123" s="112">
        <f>'ทำการ 220102_use'!E23</f>
        <v>2566</v>
      </c>
      <c r="I123" s="112" t="str">
        <f>'ทำการ 220102_use'!F23</f>
        <v>ตุลาคม 2565</v>
      </c>
      <c r="J123" s="112" t="str">
        <f>'ทำการ 220102_use'!G23</f>
        <v>กันยายน 2566</v>
      </c>
      <c r="K123" s="112" t="str">
        <f>'ทำการ 220102_use'!H23</f>
        <v>กองกฎหมาย</v>
      </c>
      <c r="L123" s="112" t="str">
        <f>'ทำการ 220102_use'!I23</f>
        <v>กรมสอบสวนคดีพิเศษ</v>
      </c>
      <c r="M123" s="112" t="str">
        <f>'ทำการ 220102_use'!J23</f>
        <v>DSI</v>
      </c>
      <c r="N123" s="112" t="str">
        <f>'ทำการ 220102_use'!K23</f>
        <v>กระทรวงยุติธรรม</v>
      </c>
      <c r="O123" s="112" t="str">
        <f>'ทำการ 220102_use'!L23</f>
        <v>โครงการปกติ 2566</v>
      </c>
      <c r="P123" s="113">
        <f>'ทำการ 220102_use'!P23</f>
        <v>0</v>
      </c>
      <c r="Q123" s="119" t="s">
        <v>990</v>
      </c>
      <c r="R123" s="112" t="str">
        <f>'ทำการ 220102_use'!R23</f>
        <v>v2_220102V03F03</v>
      </c>
    </row>
    <row r="124" spans="1:18" s="69" customFormat="1" ht="22" customHeight="1">
      <c r="A124" s="131" t="s">
        <v>1302</v>
      </c>
      <c r="B124" s="131" t="s">
        <v>807</v>
      </c>
      <c r="C124" s="113" t="s">
        <v>1300</v>
      </c>
      <c r="D124" s="112" t="str">
        <f>'ทำการ 220102_use'!A24</f>
        <v>ยธ 0802-66-0003</v>
      </c>
      <c r="E124" s="118" t="str">
        <f t="shared" si="3"/>
        <v>พัฒนาระบบฐานข้อมูลบันทึกข้อตกลงความร่วมมือ (MOU)</v>
      </c>
      <c r="F124" s="112" t="str">
        <f>'ทำการ 220102_use'!C24</f>
        <v>พัฒนาระบบฐานข้อมูลบันทึกข้อตกลงความร่วมมือ (MOU)</v>
      </c>
      <c r="G124" s="112" t="str">
        <f>'ทำการ 220102_use'!D24</f>
        <v>ด้านการปรับสมดุลและพัฒนาระบบการบริหารจัดการภาครัฐ</v>
      </c>
      <c r="H124" s="112">
        <f>'ทำการ 220102_use'!E24</f>
        <v>2566</v>
      </c>
      <c r="I124" s="112" t="str">
        <f>'ทำการ 220102_use'!F24</f>
        <v>ตุลาคม 2565</v>
      </c>
      <c r="J124" s="112" t="str">
        <f>'ทำการ 220102_use'!G24</f>
        <v>กันยายน 2566</v>
      </c>
      <c r="K124" s="112" t="str">
        <f>'ทำการ 220102_use'!H24</f>
        <v>กองกฎหมาย</v>
      </c>
      <c r="L124" s="112" t="str">
        <f>'ทำการ 220102_use'!I24</f>
        <v>กรมสอบสวนคดีพิเศษ</v>
      </c>
      <c r="M124" s="112" t="str">
        <f>'ทำการ 220102_use'!J24</f>
        <v>DSI</v>
      </c>
      <c r="N124" s="112" t="str">
        <f>'ทำการ 220102_use'!K24</f>
        <v>กระทรวงยุติธรรม</v>
      </c>
      <c r="O124" s="112" t="str">
        <f>'ทำการ 220102_use'!L24</f>
        <v>โครงการปกติ 2566</v>
      </c>
      <c r="P124" s="113">
        <f>'ทำการ 220102_use'!P24</f>
        <v>0</v>
      </c>
      <c r="Q124" s="119" t="s">
        <v>991</v>
      </c>
      <c r="R124" s="112" t="str">
        <f>'ทำการ 220102_use'!R24</f>
        <v>v2_220102V03F03</v>
      </c>
    </row>
    <row r="125" spans="1:18" s="69" customFormat="1" ht="22" customHeight="1">
      <c r="A125" s="131" t="s">
        <v>1302</v>
      </c>
      <c r="B125" s="131" t="s">
        <v>807</v>
      </c>
      <c r="C125" s="113" t="s">
        <v>1300</v>
      </c>
      <c r="D125" s="112" t="str">
        <f>'ทำการ 220102_use'!A26</f>
        <v>ยธ 0815-66-0009</v>
      </c>
      <c r="E125" s="118" t="str">
        <f t="shared" si="3"/>
        <v>โครงการนวัตกรรมสารสนเทศการเผยแพร่องค์ความรู้เครือข่าย DSI เพื่อป้องกันการเกิดอาชญากรรมคดีพิเศษผ่านสื่อออนไลน์</v>
      </c>
      <c r="F125" s="112" t="str">
        <f>'ทำการ 220102_use'!C26</f>
        <v>โครงการนวัตกรรมสารสนเทศการเผยแพร่องค์ความรู้เครือข่าย DSI เพื่อป้องกันการเกิดอาชญากรรมคดีพิเศษผ่านสื่อออนไลน์</v>
      </c>
      <c r="G125" s="112" t="str">
        <f>'ทำการ 220102_use'!D26</f>
        <v>ด้านการปรับสมดุลและพัฒนาระบบการบริหารจัดการภาครัฐ</v>
      </c>
      <c r="H125" s="112">
        <f>'ทำการ 220102_use'!E26</f>
        <v>2566</v>
      </c>
      <c r="I125" s="112" t="str">
        <f>'ทำการ 220102_use'!F26</f>
        <v>ตุลาคม 2565</v>
      </c>
      <c r="J125" s="112" t="str">
        <f>'ทำการ 220102_use'!G26</f>
        <v>กันยายน 2566</v>
      </c>
      <c r="K125" s="112" t="str">
        <f>'ทำการ 220102_use'!H26</f>
        <v>กองนโยบายและยุทธศาสตร์</v>
      </c>
      <c r="L125" s="112" t="str">
        <f>'ทำการ 220102_use'!I26</f>
        <v>กรมสอบสวนคดีพิเศษ</v>
      </c>
      <c r="M125" s="112" t="str">
        <f>'ทำการ 220102_use'!J26</f>
        <v>DSI</v>
      </c>
      <c r="N125" s="112" t="str">
        <f>'ทำการ 220102_use'!K26</f>
        <v>กระทรวงยุติธรรม</v>
      </c>
      <c r="O125" s="112" t="str">
        <f>'ทำการ 220102_use'!L26</f>
        <v>โครงการปกติ 2566</v>
      </c>
      <c r="P125" s="113">
        <f>'ทำการ 220102_use'!P26</f>
        <v>0</v>
      </c>
      <c r="Q125" s="119" t="s">
        <v>993</v>
      </c>
      <c r="R125" s="112" t="str">
        <f>'ทำการ 220102_use'!R26</f>
        <v>v2_220102V03F03</v>
      </c>
    </row>
    <row r="126" spans="1:18" s="69" customFormat="1" ht="22" customHeight="1">
      <c r="A126" s="131" t="s">
        <v>1302</v>
      </c>
      <c r="B126" s="131" t="s">
        <v>807</v>
      </c>
      <c r="C126" s="113" t="s">
        <v>1300</v>
      </c>
      <c r="D126" s="112" t="str">
        <f>'ทำการ 220102_use'!A28</f>
        <v>ยธ 0819-66-0006</v>
      </c>
      <c r="E126" s="118" t="str">
        <f t="shared" si="3"/>
        <v>แผนงานงานวิจัยด้านกฎหมายและกระบวนการยุติธรรม</v>
      </c>
      <c r="F126" s="112" t="str">
        <f>'ทำการ 220102_use'!C28</f>
        <v>แผนงานงานวิจัยด้านกฎหมายและกระบวนการยุติธรรม</v>
      </c>
      <c r="G126" s="112" t="str">
        <f>'ทำการ 220102_use'!D28</f>
        <v>ด้านการปรับสมดุลและพัฒนาระบบการบริหารจัดการภาครัฐ</v>
      </c>
      <c r="H126" s="112">
        <f>'ทำการ 220102_use'!E28</f>
        <v>2566</v>
      </c>
      <c r="I126" s="112" t="str">
        <f>'ทำการ 220102_use'!F28</f>
        <v>ตุลาคม 2565</v>
      </c>
      <c r="J126" s="112" t="str">
        <f>'ทำการ 220102_use'!G28</f>
        <v>กันยายน 2566</v>
      </c>
      <c r="K126" s="112" t="str">
        <f>'ทำการ 220102_use'!H28</f>
        <v>กองพัฒนาและสนับสนุนคดีพิเศษ</v>
      </c>
      <c r="L126" s="112" t="str">
        <f>'ทำการ 220102_use'!I28</f>
        <v>กรมสอบสวนคดีพิเศษ</v>
      </c>
      <c r="M126" s="112" t="str">
        <f>'ทำการ 220102_use'!J28</f>
        <v>DSI</v>
      </c>
      <c r="N126" s="112" t="str">
        <f>'ทำการ 220102_use'!K28</f>
        <v>กระทรวงยุติธรรม</v>
      </c>
      <c r="O126" s="112" t="str">
        <f>'ทำการ 220102_use'!L28</f>
        <v>โครงการปกติ 2566</v>
      </c>
      <c r="P126" s="113">
        <f>'ทำการ 220102_use'!P28</f>
        <v>0</v>
      </c>
      <c r="Q126" s="119" t="s">
        <v>995</v>
      </c>
      <c r="R126" s="112" t="str">
        <f>'ทำการ 220102_use'!R28</f>
        <v>v2_220102V03F03</v>
      </c>
    </row>
    <row r="127" spans="1:18" s="69" customFormat="1" ht="22" customHeight="1">
      <c r="A127" s="131" t="s">
        <v>1302</v>
      </c>
      <c r="B127" s="131" t="s">
        <v>807</v>
      </c>
      <c r="C127" s="113" t="s">
        <v>1300</v>
      </c>
      <c r="D127" s="112" t="str">
        <f>'ทำการ 220102_use'!A29</f>
        <v>ยธ 0801.5-66-0005</v>
      </c>
      <c r="E127" s="118" t="str">
        <f t="shared" si="3"/>
        <v>โครงการพัฒนามาตรฐานผู้ปฏิบัติงานในคดีพิเศษ</v>
      </c>
      <c r="F127" s="112" t="str">
        <f>'ทำการ 220102_use'!C29</f>
        <v>โครงการพัฒนามาตรฐานผู้ปฏิบัติงานในคดีพิเศษ</v>
      </c>
      <c r="G127" s="112" t="str">
        <f>'ทำการ 220102_use'!D29</f>
        <v>ด้านการปรับสมดุลและพัฒนาระบบการบริหารจัดการภาครัฐ</v>
      </c>
      <c r="H127" s="112">
        <f>'ทำการ 220102_use'!E29</f>
        <v>2566</v>
      </c>
      <c r="I127" s="112" t="str">
        <f>'ทำการ 220102_use'!F29</f>
        <v>ตุลาคม 2565</v>
      </c>
      <c r="J127" s="112" t="str">
        <f>'ทำการ 220102_use'!G29</f>
        <v>กันยายน 2566</v>
      </c>
      <c r="K127" s="112" t="str">
        <f>'ทำการ 220102_use'!H29</f>
        <v>กลุ่มบริหารทรัพยากรบุคคล</v>
      </c>
      <c r="L127" s="112" t="str">
        <f>'ทำการ 220102_use'!I29</f>
        <v>กรมสอบสวนคดีพิเศษ</v>
      </c>
      <c r="M127" s="112" t="str">
        <f>'ทำการ 220102_use'!J29</f>
        <v>DSI</v>
      </c>
      <c r="N127" s="112" t="str">
        <f>'ทำการ 220102_use'!K29</f>
        <v>กระทรวงยุติธรรม</v>
      </c>
      <c r="O127" s="112" t="str">
        <f>'ทำการ 220102_use'!L29</f>
        <v>โครงการปกติ 2566</v>
      </c>
      <c r="P127" s="113">
        <f>'ทำการ 220102_use'!P29</f>
        <v>0</v>
      </c>
      <c r="Q127" s="119" t="s">
        <v>996</v>
      </c>
      <c r="R127" s="112" t="str">
        <f>'ทำการ 220102_use'!R29</f>
        <v>v2_220102V03F03</v>
      </c>
    </row>
    <row r="128" spans="1:18" s="69" customFormat="1" ht="22" customHeight="1">
      <c r="A128" s="131" t="s">
        <v>1302</v>
      </c>
      <c r="B128" s="131" t="s">
        <v>807</v>
      </c>
      <c r="C128" s="113" t="s">
        <v>1300</v>
      </c>
      <c r="D128" s="112" t="str">
        <f>'ทำการ 220102_use'!A30</f>
        <v>ยธ 0815-66-0008</v>
      </c>
      <c r="E128" s="118" t="str">
        <f t="shared" si="3"/>
        <v>โครงการการป้องกันอาชญากรรมทางเพศ ในสถานศึกษาและชุมชน</v>
      </c>
      <c r="F128" s="112" t="str">
        <f>'ทำการ 220102_use'!C30</f>
        <v>โครงการการป้องกันอาชญากรรมทางเพศ ในสถานศึกษาและชุมชน</v>
      </c>
      <c r="G128" s="112" t="str">
        <f>'ทำการ 220102_use'!D30</f>
        <v>ด้านการปรับสมดุลและพัฒนาระบบการบริหารจัดการภาครัฐ</v>
      </c>
      <c r="H128" s="112">
        <f>'ทำการ 220102_use'!E30</f>
        <v>2566</v>
      </c>
      <c r="I128" s="112" t="str">
        <f>'ทำการ 220102_use'!F30</f>
        <v>ตุลาคม 2565</v>
      </c>
      <c r="J128" s="112" t="str">
        <f>'ทำการ 220102_use'!G30</f>
        <v>กันยายน 2566</v>
      </c>
      <c r="K128" s="112" t="str">
        <f>'ทำการ 220102_use'!H30</f>
        <v>กองนโยบายและยุทธศาสตร์</v>
      </c>
      <c r="L128" s="112" t="str">
        <f>'ทำการ 220102_use'!I30</f>
        <v>กรมสอบสวนคดีพิเศษ</v>
      </c>
      <c r="M128" s="112" t="str">
        <f>'ทำการ 220102_use'!J30</f>
        <v>DSI</v>
      </c>
      <c r="N128" s="112" t="str">
        <f>'ทำการ 220102_use'!K30</f>
        <v>กระทรวงยุติธรรม</v>
      </c>
      <c r="O128" s="112" t="str">
        <f>'ทำการ 220102_use'!L30</f>
        <v>โครงการปกติ 2566</v>
      </c>
      <c r="P128" s="113">
        <f>'ทำการ 220102_use'!P30</f>
        <v>0</v>
      </c>
      <c r="Q128" s="119" t="s">
        <v>997</v>
      </c>
      <c r="R128" s="112" t="str">
        <f>'ทำการ 220102_use'!R30</f>
        <v>v2_220102V03F03</v>
      </c>
    </row>
    <row r="129" spans="1:18" s="69" customFormat="1" ht="22" customHeight="1">
      <c r="A129" s="131" t="s">
        <v>1302</v>
      </c>
      <c r="B129" s="131" t="s">
        <v>807</v>
      </c>
      <c r="C129" s="113" t="s">
        <v>1300</v>
      </c>
      <c r="D129" s="112" t="str">
        <f>'ทำการ 220102_use'!A31</f>
        <v>ยธ 0801.5-66-0009</v>
      </c>
      <c r="E129" s="118" t="str">
        <f t="shared" si="3"/>
        <v>โครงการ “การส่งเสริมสร้างองค์กรต้นแบบในด้านการบริหารจัดการ”</v>
      </c>
      <c r="F129" s="112" t="str">
        <f>'ทำการ 220102_use'!C31</f>
        <v>โครงการ “การส่งเสริมสร้างองค์กรต้นแบบในด้านการบริหารจัดการ”</v>
      </c>
      <c r="G129" s="112" t="str">
        <f>'ทำการ 220102_use'!D31</f>
        <v>ด้านการปรับสมดุลและพัฒนาระบบการบริหารจัดการภาครัฐ</v>
      </c>
      <c r="H129" s="112">
        <f>'ทำการ 220102_use'!E31</f>
        <v>2566</v>
      </c>
      <c r="I129" s="112" t="str">
        <f>'ทำการ 220102_use'!F31</f>
        <v>ตุลาคม 2565</v>
      </c>
      <c r="J129" s="112" t="str">
        <f>'ทำการ 220102_use'!G31</f>
        <v>กันยายน 2566</v>
      </c>
      <c r="K129" s="112" t="str">
        <f>'ทำการ 220102_use'!H31</f>
        <v>กลุ่มบริหารทรัพยากรบุคคล</v>
      </c>
      <c r="L129" s="112" t="str">
        <f>'ทำการ 220102_use'!I31</f>
        <v>กรมสอบสวนคดีพิเศษ</v>
      </c>
      <c r="M129" s="112" t="str">
        <f>'ทำการ 220102_use'!J31</f>
        <v>DSI</v>
      </c>
      <c r="N129" s="112" t="str">
        <f>'ทำการ 220102_use'!K31</f>
        <v>กระทรวงยุติธรรม</v>
      </c>
      <c r="O129" s="112" t="str">
        <f>'ทำการ 220102_use'!L31</f>
        <v>โครงการปกติ 2566</v>
      </c>
      <c r="P129" s="113">
        <f>'ทำการ 220102_use'!P31</f>
        <v>0</v>
      </c>
      <c r="Q129" s="119" t="s">
        <v>998</v>
      </c>
      <c r="R129" s="112" t="str">
        <f>'ทำการ 220102_use'!R31</f>
        <v>v2_220102V03F03</v>
      </c>
    </row>
    <row r="130" spans="1:18" s="69" customFormat="1" ht="22" customHeight="1">
      <c r="A130" s="131" t="s">
        <v>1302</v>
      </c>
      <c r="B130" s="131" t="s">
        <v>807</v>
      </c>
      <c r="C130" s="113" t="s">
        <v>1300</v>
      </c>
      <c r="D130" s="112" t="str">
        <f>'ทำการ 220102_use'!A33</f>
        <v>ยธ 0818-66-0006</v>
      </c>
      <c r="E130" s="118" t="str">
        <f t="shared" si="3"/>
        <v>โครงการคุ้มครองพยานและบริหารจัดการศูนย์คุ้มครองพยานของกรมสอบสวนคดีพิเศษ</v>
      </c>
      <c r="F130" s="112" t="str">
        <f>'ทำการ 220102_use'!C33</f>
        <v>โครงการคุ้มครองพยานและบริหารจัดการศูนย์คุ้มครองพยานของกรมสอบสวนคดีพิเศษ</v>
      </c>
      <c r="G130" s="112" t="str">
        <f>'ทำการ 220102_use'!D33</f>
        <v>ด้านการปรับสมดุลและพัฒนาระบบการบริหารจัดการภาครัฐ</v>
      </c>
      <c r="H130" s="112">
        <f>'ทำการ 220102_use'!E33</f>
        <v>2566</v>
      </c>
      <c r="I130" s="112" t="str">
        <f>'ทำการ 220102_use'!F33</f>
        <v>ตุลาคม 2565</v>
      </c>
      <c r="J130" s="112" t="str">
        <f>'ทำการ 220102_use'!G33</f>
        <v>กันยายน 2566</v>
      </c>
      <c r="K130" s="112" t="str">
        <f>'ทำการ 220102_use'!H33</f>
        <v>กองปฏิบัติการพิเศษ</v>
      </c>
      <c r="L130" s="112" t="str">
        <f>'ทำการ 220102_use'!I33</f>
        <v>กรมสอบสวนคดีพิเศษ</v>
      </c>
      <c r="M130" s="112" t="str">
        <f>'ทำการ 220102_use'!J33</f>
        <v>DSI</v>
      </c>
      <c r="N130" s="112" t="str">
        <f>'ทำการ 220102_use'!K33</f>
        <v>กระทรวงยุติธรรม</v>
      </c>
      <c r="O130" s="112" t="str">
        <f>'ทำการ 220102_use'!L33</f>
        <v>โครงการปกติ 2566</v>
      </c>
      <c r="P130" s="113">
        <f>'ทำการ 220102_use'!P33</f>
        <v>0</v>
      </c>
      <c r="Q130" s="119" t="s">
        <v>1000</v>
      </c>
      <c r="R130" s="112" t="str">
        <f>'ทำการ 220102_use'!R33</f>
        <v>v2_220102V03F01</v>
      </c>
    </row>
    <row r="131" spans="1:18" s="69" customFormat="1" ht="22" customHeight="1">
      <c r="A131" s="131" t="s">
        <v>1302</v>
      </c>
      <c r="B131" s="131" t="s">
        <v>807</v>
      </c>
      <c r="C131" s="113" t="s">
        <v>1300</v>
      </c>
      <c r="D131" s="112" t="str">
        <f>'ทำการ 220102_use'!A35</f>
        <v>ยธ 0814-66-0004</v>
      </c>
      <c r="E131" s="118" t="str">
        <f t="shared" si="3"/>
        <v>โครงการ “ระบบ AI Chatbot “DSI วานหน่อย (WanNoi)” ในการให้บริการประชาชน”</v>
      </c>
      <c r="F131" s="112" t="str">
        <f>'ทำการ 220102_use'!C35</f>
        <v>โครงการ “ระบบ AI Chatbot “DSI วานหน่อย (WanNoi)” ในการให้บริการประชาชน”</v>
      </c>
      <c r="G131" s="112" t="str">
        <f>'ทำการ 220102_use'!D35</f>
        <v>ด้านการปรับสมดุลและพัฒนาระบบการบริหารจัดการภาครัฐ</v>
      </c>
      <c r="H131" s="112">
        <f>'ทำการ 220102_use'!E35</f>
        <v>2566</v>
      </c>
      <c r="I131" s="112" t="str">
        <f>'ทำการ 220102_use'!F35</f>
        <v>ตุลาคม 2565</v>
      </c>
      <c r="J131" s="112" t="str">
        <f>'ทำการ 220102_use'!G35</f>
        <v>กันยายน 2566</v>
      </c>
      <c r="K131" s="112" t="str">
        <f>'ทำการ 220102_use'!H35</f>
        <v>กองเทคโนโลยีและศูนย์ข้อมูลการตรวจสอบ</v>
      </c>
      <c r="L131" s="112" t="str">
        <f>'ทำการ 220102_use'!I35</f>
        <v>กรมสอบสวนคดีพิเศษ</v>
      </c>
      <c r="M131" s="112" t="str">
        <f>'ทำการ 220102_use'!J35</f>
        <v>DSI</v>
      </c>
      <c r="N131" s="112" t="str">
        <f>'ทำการ 220102_use'!K35</f>
        <v>กระทรวงยุติธรรม</v>
      </c>
      <c r="O131" s="112" t="str">
        <f>'ทำการ 220102_use'!L35</f>
        <v>โครงการปกติ 2566</v>
      </c>
      <c r="P131" s="113">
        <f>'ทำการ 220102_use'!P35</f>
        <v>0</v>
      </c>
      <c r="Q131" s="119" t="s">
        <v>1002</v>
      </c>
      <c r="R131" s="112" t="str">
        <f>'ทำการ 220102_use'!R35</f>
        <v>v2_220102V03F03</v>
      </c>
    </row>
    <row r="132" spans="1:18" s="69" customFormat="1" ht="22" customHeight="1">
      <c r="A132" s="131" t="s">
        <v>1302</v>
      </c>
      <c r="B132" s="131" t="s">
        <v>807</v>
      </c>
      <c r="C132" s="113" t="s">
        <v>1300</v>
      </c>
      <c r="D132" s="112" t="str">
        <f>'ทำการ 220102_use'!A37</f>
        <v>ยธ 0801.5-66-0008</v>
      </c>
      <c r="E132" s="118" t="str">
        <f t="shared" si="3"/>
        <v>โครงการ “การประเมินคุณธรรมและความโปร่งใสในการดำเนินงานของหน่วยงานภาครัฐ”</v>
      </c>
      <c r="F132" s="112" t="str">
        <f>'ทำการ 220102_use'!C37</f>
        <v>โครงการ “การประเมินคุณธรรมและความโปร่งใสในการดำเนินงานของหน่วยงานภาครัฐ”</v>
      </c>
      <c r="G132" s="112" t="str">
        <f>'ทำการ 220102_use'!D37</f>
        <v>ด้านการปรับสมดุลและพัฒนาระบบการบริหารจัดการภาครัฐ</v>
      </c>
      <c r="H132" s="112">
        <f>'ทำการ 220102_use'!E37</f>
        <v>2566</v>
      </c>
      <c r="I132" s="112" t="str">
        <f>'ทำการ 220102_use'!F37</f>
        <v>ตุลาคม 2565</v>
      </c>
      <c r="J132" s="112" t="str">
        <f>'ทำการ 220102_use'!G37</f>
        <v>กันยายน 2566</v>
      </c>
      <c r="K132" s="112" t="str">
        <f>'ทำการ 220102_use'!H37</f>
        <v>กลุ่มบริหารทรัพยากรบุคคล</v>
      </c>
      <c r="L132" s="112" t="str">
        <f>'ทำการ 220102_use'!I37</f>
        <v>กรมสอบสวนคดีพิเศษ</v>
      </c>
      <c r="M132" s="112" t="str">
        <f>'ทำการ 220102_use'!J37</f>
        <v>DSI</v>
      </c>
      <c r="N132" s="112" t="str">
        <f>'ทำการ 220102_use'!K37</f>
        <v>กระทรวงยุติธรรม</v>
      </c>
      <c r="O132" s="112" t="str">
        <f>'ทำการ 220102_use'!L37</f>
        <v>โครงการปกติ 2566</v>
      </c>
      <c r="P132" s="113">
        <f>'ทำการ 220102_use'!P37</f>
        <v>0</v>
      </c>
      <c r="Q132" s="119" t="s">
        <v>1004</v>
      </c>
      <c r="R132" s="112" t="str">
        <f>'ทำการ 220102_use'!R37</f>
        <v>v2_220102V03F03</v>
      </c>
    </row>
    <row r="133" spans="1:18" s="69" customFormat="1" ht="22" customHeight="1">
      <c r="A133" s="131" t="s">
        <v>1302</v>
      </c>
      <c r="B133" s="131" t="s">
        <v>807</v>
      </c>
      <c r="C133" s="113" t="s">
        <v>1300</v>
      </c>
      <c r="D133" s="112" t="str">
        <f>'ทำการ 220102_use'!A38</f>
        <v>ยธ 0824-66-0002</v>
      </c>
      <c r="E133" s="118" t="str">
        <f t="shared" si="3"/>
        <v>โครงการอำนวยความเป็นธรรม</v>
      </c>
      <c r="F133" s="112" t="str">
        <f>'ทำการ 220102_use'!C38</f>
        <v>โครงการอำนวยความเป็นธรรม</v>
      </c>
      <c r="G133" s="112" t="str">
        <f>'ทำการ 220102_use'!D38</f>
        <v>ด้านการปรับสมดุลและพัฒนาระบบการบริหารจัดการภาครัฐ</v>
      </c>
      <c r="H133" s="112">
        <f>'ทำการ 220102_use'!E38</f>
        <v>2566</v>
      </c>
      <c r="I133" s="112" t="str">
        <f>'ทำการ 220102_use'!F38</f>
        <v>ตุลาคม 2565</v>
      </c>
      <c r="J133" s="112" t="str">
        <f>'ทำการ 220102_use'!G38</f>
        <v>กันยายน 2566</v>
      </c>
      <c r="K133" s="112" t="str">
        <f>'ทำการ 220102_use'!H38</f>
        <v>สำนักงานรองอธิบดีกรมสอบสวนคดีพิเศษ 2</v>
      </c>
      <c r="L133" s="112" t="str">
        <f>'ทำการ 220102_use'!I38</f>
        <v>กรมสอบสวนคดีพิเศษ</v>
      </c>
      <c r="M133" s="112" t="str">
        <f>'ทำการ 220102_use'!J38</f>
        <v>DSI</v>
      </c>
      <c r="N133" s="112" t="str">
        <f>'ทำการ 220102_use'!K38</f>
        <v>กระทรวงยุติธรรม</v>
      </c>
      <c r="O133" s="112" t="str">
        <f>'ทำการ 220102_use'!L38</f>
        <v>โครงการปกติ 2566</v>
      </c>
      <c r="P133" s="113">
        <f>'ทำการ 220102_use'!P38</f>
        <v>0</v>
      </c>
      <c r="Q133" s="119" t="s">
        <v>1005</v>
      </c>
      <c r="R133" s="112" t="str">
        <f>'ทำการ 220102_use'!R38</f>
        <v>v2_220102V03F03</v>
      </c>
    </row>
    <row r="134" spans="1:18" s="69" customFormat="1" ht="22" customHeight="1">
      <c r="A134" s="131" t="s">
        <v>1302</v>
      </c>
      <c r="B134" s="131" t="s">
        <v>807</v>
      </c>
      <c r="C134" s="113" t="s">
        <v>1300</v>
      </c>
      <c r="D134" s="112" t="str">
        <f>'ทำการ 220102_use'!A39</f>
        <v>นร0108-66-0004</v>
      </c>
      <c r="E134" s="118" t="str">
        <f t="shared" si="3"/>
        <v>โครงการสัมมนาทางวิชาการประจำปีของการประกาศใช้พระราชบัญญัติข้อมูลข่าวสารของราชการ พ.ศ. 2540 ประจำปี 2566</v>
      </c>
      <c r="F134" s="112" t="str">
        <f>'ทำการ 220102_use'!C39</f>
        <v>โครงการสัมมนาทางวิชาการประจำปีของการประกาศใช้พระราชบัญญัติข้อมูลข่าวสารของราชการ พ.ศ. 2540 ประจำปี 2566</v>
      </c>
      <c r="G134" s="112" t="str">
        <f>'ทำการ 220102_use'!D39</f>
        <v>ด้านการปรับสมดุลและพัฒนาระบบการบริหารจัดการภาครัฐ</v>
      </c>
      <c r="H134" s="112">
        <f>'ทำการ 220102_use'!E39</f>
        <v>2566</v>
      </c>
      <c r="I134" s="112" t="str">
        <f>'ทำการ 220102_use'!F39</f>
        <v>ตุลาคม 2565</v>
      </c>
      <c r="J134" s="112" t="str">
        <f>'ทำการ 220102_use'!G39</f>
        <v>กันยายน 2566</v>
      </c>
      <c r="K134" s="112" t="str">
        <f>'ทำการ 220102_use'!H39</f>
        <v>สำนักงานคณะกรรมการข้อมูลข่าวสารของราชการ</v>
      </c>
      <c r="L134" s="112" t="str">
        <f>'ทำการ 220102_use'!I39</f>
        <v>สำนักงานปลัดสำนักนายกรัฐมนตรี</v>
      </c>
      <c r="M134" s="112" t="str">
        <f>'ทำการ 220102_use'!J39</f>
        <v>สปน.</v>
      </c>
      <c r="N134" s="112" t="str">
        <f>'ทำการ 220102_use'!K39</f>
        <v>สำนักนายกรัฐมนตรี</v>
      </c>
      <c r="O134" s="112" t="str">
        <f>'ทำการ 220102_use'!L39</f>
        <v>โครงการปกติ 2566</v>
      </c>
      <c r="P134" s="113">
        <f>'ทำการ 220102_use'!P39</f>
        <v>0</v>
      </c>
      <c r="Q134" s="119" t="s">
        <v>1006</v>
      </c>
      <c r="R134" s="112" t="str">
        <f>'ทำการ 220102_use'!R39</f>
        <v>v2_220102V03F03</v>
      </c>
    </row>
    <row r="135" spans="1:18" s="69" customFormat="1" ht="22" customHeight="1">
      <c r="A135" s="131" t="s">
        <v>1302</v>
      </c>
      <c r="B135" s="131" t="s">
        <v>807</v>
      </c>
      <c r="C135" s="113" t="s">
        <v>1300</v>
      </c>
      <c r="D135" s="112" t="str">
        <f>'ทำการ 220102_use'!A41</f>
        <v>ยธ 0815-66-0011</v>
      </c>
      <c r="E135" s="118" t="str">
        <f t="shared" si="3"/>
        <v>โครงการจัดตั้งแหล่งข่าวบุคคลระดับพื้นที่</v>
      </c>
      <c r="F135" s="112" t="str">
        <f>'ทำการ 220102_use'!C41</f>
        <v>โครงการจัดตั้งแหล่งข่าวบุคคลระดับพื้นที่</v>
      </c>
      <c r="G135" s="112" t="str">
        <f>'ทำการ 220102_use'!D41</f>
        <v>ด้านการปรับสมดุลและพัฒนาระบบการบริหารจัดการภาครัฐ</v>
      </c>
      <c r="H135" s="112">
        <f>'ทำการ 220102_use'!E41</f>
        <v>2566</v>
      </c>
      <c r="I135" s="112" t="str">
        <f>'ทำการ 220102_use'!F41</f>
        <v>ตุลาคม 2565</v>
      </c>
      <c r="J135" s="112" t="str">
        <f>'ทำการ 220102_use'!G41</f>
        <v>กันยายน 2566</v>
      </c>
      <c r="K135" s="112" t="str">
        <f>'ทำการ 220102_use'!H41</f>
        <v>กองนโยบายและยุทธศาสตร์</v>
      </c>
      <c r="L135" s="112" t="str">
        <f>'ทำการ 220102_use'!I41</f>
        <v>กรมสอบสวนคดีพิเศษ</v>
      </c>
      <c r="M135" s="112" t="str">
        <f>'ทำการ 220102_use'!J41</f>
        <v>DSI</v>
      </c>
      <c r="N135" s="112" t="str">
        <f>'ทำการ 220102_use'!K41</f>
        <v>กระทรวงยุติธรรม</v>
      </c>
      <c r="O135" s="112" t="str">
        <f>'ทำการ 220102_use'!L41</f>
        <v>โครงการปกติ 2566</v>
      </c>
      <c r="P135" s="113">
        <f>'ทำการ 220102_use'!P41</f>
        <v>0</v>
      </c>
      <c r="Q135" s="119" t="s">
        <v>1008</v>
      </c>
      <c r="R135" s="112" t="str">
        <f>'ทำการ 220102_use'!R41</f>
        <v>v2_220102V03F01</v>
      </c>
    </row>
    <row r="136" spans="1:18" s="69" customFormat="1" ht="22" customHeight="1">
      <c r="A136" s="131" t="s">
        <v>1302</v>
      </c>
      <c r="B136" s="131" t="s">
        <v>807</v>
      </c>
      <c r="C136" s="113" t="s">
        <v>1300</v>
      </c>
      <c r="D136" s="112" t="str">
        <f>'ทำการ 220102_use'!A44</f>
        <v>ยธ 0815-66-0010</v>
      </c>
      <c r="E136" s="118" t="str">
        <f t="shared" si="3"/>
        <v xml:space="preserve">งานปราบปรามอาชญากรรมพิเศษ </v>
      </c>
      <c r="F136" s="112" t="str">
        <f>'ทำการ 220102_use'!C44</f>
        <v xml:space="preserve">งานปราบปรามอาชญากรรมพิเศษ </v>
      </c>
      <c r="G136" s="112" t="str">
        <f>'ทำการ 220102_use'!D44</f>
        <v>ด้านการปรับสมดุลและพัฒนาระบบการบริหารจัดการภาครัฐ</v>
      </c>
      <c r="H136" s="112">
        <f>'ทำการ 220102_use'!E44</f>
        <v>2566</v>
      </c>
      <c r="I136" s="112" t="str">
        <f>'ทำการ 220102_use'!F44</f>
        <v>ตุลาคม 2565</v>
      </c>
      <c r="J136" s="112" t="str">
        <f>'ทำการ 220102_use'!G44</f>
        <v>กันยายน 2566</v>
      </c>
      <c r="K136" s="112" t="str">
        <f>'ทำการ 220102_use'!H44</f>
        <v>กองนโยบายและยุทธศาสตร์</v>
      </c>
      <c r="L136" s="112" t="str">
        <f>'ทำการ 220102_use'!I44</f>
        <v>กรมสอบสวนคดีพิเศษ</v>
      </c>
      <c r="M136" s="112" t="str">
        <f>'ทำการ 220102_use'!J44</f>
        <v>DSI</v>
      </c>
      <c r="N136" s="112" t="str">
        <f>'ทำการ 220102_use'!K44</f>
        <v>กระทรวงยุติธรรม</v>
      </c>
      <c r="O136" s="112" t="str">
        <f>'ทำการ 220102_use'!L44</f>
        <v>โครงการปกติ 2566</v>
      </c>
      <c r="P136" s="113">
        <f>'ทำการ 220102_use'!P44</f>
        <v>0</v>
      </c>
      <c r="Q136" s="119" t="s">
        <v>1014</v>
      </c>
      <c r="R136" s="112" t="str">
        <f>'ทำการ 220102_use'!R44</f>
        <v>v2_220102V03F01</v>
      </c>
    </row>
    <row r="137" spans="1:18" s="69" customFormat="1" ht="22" customHeight="1">
      <c r="A137" s="131" t="s">
        <v>1302</v>
      </c>
      <c r="B137" s="131" t="s">
        <v>807</v>
      </c>
      <c r="C137" s="113" t="s">
        <v>1300</v>
      </c>
      <c r="D137" s="112" t="str">
        <f>'ทำการ 220102_use'!A59</f>
        <v>ยธ 0830-67-0001</v>
      </c>
      <c r="E137" s="118" t="str">
        <f t="shared" si="3"/>
        <v>โครงการให้ความช่วยเหลือประชาชนที่ไม่ได้รับความเป็นธรรม</v>
      </c>
      <c r="F137" s="112" t="str">
        <f>'ทำการ 220102_use'!C59</f>
        <v>โครงการให้ความช่วยเหลือประชาชนที่ไม่ได้รับความเป็นธรรม</v>
      </c>
      <c r="G137" s="112" t="str">
        <f>'ทำการ 220102_use'!D59</f>
        <v>ด้านการปรับสมดุลและพัฒนาระบบการบริหารจัดการภาครัฐ</v>
      </c>
      <c r="H137" s="112">
        <f>'ทำการ 220102_use'!E59</f>
        <v>2567</v>
      </c>
      <c r="I137" s="112" t="str">
        <f>'ทำการ 220102_use'!F59</f>
        <v>ตุลาคม 2566</v>
      </c>
      <c r="J137" s="112" t="str">
        <f>'ทำการ 220102_use'!G59</f>
        <v>กันยายน 2567</v>
      </c>
      <c r="K137" s="112" t="str">
        <f>'ทำการ 220102_use'!H59</f>
        <v>ศูนย์ช่วยเหลือลูกหนี้และประชาชนที่ไม่ได้รับความเป็นธรรม</v>
      </c>
      <c r="L137" s="112" t="str">
        <f>'ทำการ 220102_use'!I59</f>
        <v>กรมสอบสวนคดีพิเศษ</v>
      </c>
      <c r="M137" s="112" t="str">
        <f>'ทำการ 220102_use'!J59</f>
        <v>DSI</v>
      </c>
      <c r="N137" s="112" t="str">
        <f>'ทำการ 220102_use'!K59</f>
        <v>กระทรวงยุติธรรม</v>
      </c>
      <c r="O137" s="112" t="str">
        <f>'ทำการ 220102_use'!L59</f>
        <v>โครงการปกติ 2567</v>
      </c>
      <c r="P137" s="113">
        <f>'ทำการ 220102_use'!P59</f>
        <v>0</v>
      </c>
      <c r="Q137" s="119" t="s">
        <v>1040</v>
      </c>
      <c r="R137" s="112" t="str">
        <f>'ทำการ 220102_use'!R59</f>
        <v>v3_220102V03F03</v>
      </c>
    </row>
    <row r="138" spans="1:18" s="69" customFormat="1" ht="22" customHeight="1">
      <c r="A138" s="131" t="s">
        <v>1302</v>
      </c>
      <c r="B138" s="131" t="s">
        <v>807</v>
      </c>
      <c r="C138" s="113" t="s">
        <v>1300</v>
      </c>
      <c r="D138" s="112" t="str">
        <f>'ทำการ 220102_use'!A60</f>
        <v>ยธ 0821-67-0001</v>
      </c>
      <c r="E138" s="118" t="str">
        <f t="shared" si="3"/>
        <v>การขับเคลื่อนพัฒนาองค์การตามหลักธรรมาภิบาล และมีขีดสมรรถนะสูงด้วยเทคโนโลยีดิจิทัลและนวัตกรรม ประจำปีงบประมาณ พ.ศ. 2567</v>
      </c>
      <c r="F138" s="112" t="str">
        <f>'ทำการ 220102_use'!C60</f>
        <v>การขับเคลื่อนพัฒนาองค์การตามหลักธรรมาภิบาล และมีขีดสมรรถนะสูงด้วยเทคโนโลยีดิจิทัลและนวัตกรรม ประจำปีงบประมาณ พ.ศ. 2567</v>
      </c>
      <c r="G138" s="112" t="str">
        <f>'ทำการ 220102_use'!D60</f>
        <v>ด้านการปรับสมดุลและพัฒนาระบบการบริหารจัดการภาครัฐ</v>
      </c>
      <c r="H138" s="112">
        <f>'ทำการ 220102_use'!E60</f>
        <v>2567</v>
      </c>
      <c r="I138" s="112" t="str">
        <f>'ทำการ 220102_use'!F60</f>
        <v>ตุลาคม 2566</v>
      </c>
      <c r="J138" s="112" t="str">
        <f>'ทำการ 220102_use'!G60</f>
        <v>กันยายน 2567</v>
      </c>
      <c r="K138" s="112" t="str">
        <f>'ทำการ 220102_use'!H60</f>
        <v>กลุ่มพัฒนาระบบบริหาร</v>
      </c>
      <c r="L138" s="112" t="str">
        <f>'ทำการ 220102_use'!I60</f>
        <v>กรมสอบสวนคดีพิเศษ</v>
      </c>
      <c r="M138" s="112" t="str">
        <f>'ทำการ 220102_use'!J60</f>
        <v>DSI</v>
      </c>
      <c r="N138" s="112" t="str">
        <f>'ทำการ 220102_use'!K60</f>
        <v>กระทรวงยุติธรรม</v>
      </c>
      <c r="O138" s="112" t="str">
        <f>'ทำการ 220102_use'!L60</f>
        <v>โครงการปกติ 2567</v>
      </c>
      <c r="P138" s="113">
        <f>'ทำการ 220102_use'!P60</f>
        <v>0</v>
      </c>
      <c r="Q138" s="119" t="s">
        <v>1041</v>
      </c>
      <c r="R138" s="112" t="str">
        <f>'ทำการ 220102_use'!R60</f>
        <v>v3_220102V03F03</v>
      </c>
    </row>
    <row r="139" spans="1:18" s="69" customFormat="1" ht="22" customHeight="1">
      <c r="A139" s="131" t="s">
        <v>1302</v>
      </c>
      <c r="B139" s="131" t="s">
        <v>807</v>
      </c>
      <c r="C139" s="113" t="s">
        <v>1300</v>
      </c>
      <c r="D139" s="112" t="str">
        <f>'ทำการ 220102_use'!A61</f>
        <v>ยธ 0820-67-0001</v>
      </c>
      <c r="E139" s="118" t="str">
        <f t="shared" si="3"/>
        <v xml:space="preserve">งานทบทวนและจัดทำแผนการตรวจสอบภายในประจำปีงบประมาณ พ.ศ. 2567 </v>
      </c>
      <c r="F139" s="112" t="str">
        <f>'ทำการ 220102_use'!C61</f>
        <v xml:space="preserve">งานทบทวนและจัดทำแผนการตรวจสอบภายในประจำปีงบประมาณ พ.ศ. 2567 </v>
      </c>
      <c r="G139" s="112" t="str">
        <f>'ทำการ 220102_use'!D61</f>
        <v>ด้านการปรับสมดุลและพัฒนาระบบการบริหารจัดการภาครัฐ</v>
      </c>
      <c r="H139" s="112">
        <f>'ทำการ 220102_use'!E61</f>
        <v>2567</v>
      </c>
      <c r="I139" s="112" t="str">
        <f>'ทำการ 220102_use'!F61</f>
        <v>ตุลาคม 2566</v>
      </c>
      <c r="J139" s="112" t="str">
        <f>'ทำการ 220102_use'!G61</f>
        <v>กันยายน 2567</v>
      </c>
      <c r="K139" s="112" t="str">
        <f>'ทำการ 220102_use'!H61</f>
        <v>กลุ่มตรวจสอบภายใน</v>
      </c>
      <c r="L139" s="112" t="str">
        <f>'ทำการ 220102_use'!I61</f>
        <v>กรมสอบสวนคดีพิเศษ</v>
      </c>
      <c r="M139" s="112" t="str">
        <f>'ทำการ 220102_use'!J61</f>
        <v>DSI</v>
      </c>
      <c r="N139" s="112" t="str">
        <f>'ทำการ 220102_use'!K61</f>
        <v>กระทรวงยุติธรรม</v>
      </c>
      <c r="O139" s="112" t="str">
        <f>'ทำการ 220102_use'!L61</f>
        <v>โครงการปกติ 2567</v>
      </c>
      <c r="P139" s="113">
        <f>'ทำการ 220102_use'!P61</f>
        <v>0</v>
      </c>
      <c r="Q139" s="119" t="s">
        <v>1043</v>
      </c>
      <c r="R139" s="112" t="str">
        <f>'ทำการ 220102_use'!R61</f>
        <v>v3_220102V03F03</v>
      </c>
    </row>
    <row r="140" spans="1:18" s="69" customFormat="1" ht="22" customHeight="1">
      <c r="A140" s="131" t="s">
        <v>1302</v>
      </c>
      <c r="B140" s="131" t="s">
        <v>807</v>
      </c>
      <c r="C140" s="113" t="s">
        <v>1300</v>
      </c>
      <c r="D140" s="112" t="str">
        <f>'ทำการ 220102_use'!A64</f>
        <v>ยธ 0819-67-0007</v>
      </c>
      <c r="E140" s="118" t="str">
        <f t="shared" si="3"/>
        <v>แผนงาน “งานวิจัยด้านกฎหมายและกระบวนการยุติธรรม”</v>
      </c>
      <c r="F140" s="112" t="str">
        <f>'ทำการ 220102_use'!C64</f>
        <v>แผนงาน “งานวิจัยด้านกฎหมายและกระบวนการยุติธรรม”</v>
      </c>
      <c r="G140" s="112" t="str">
        <f>'ทำการ 220102_use'!D64</f>
        <v>ด้านการปรับสมดุลและพัฒนาระบบการบริหารจัดการภาครัฐ</v>
      </c>
      <c r="H140" s="112">
        <f>'ทำการ 220102_use'!E64</f>
        <v>2567</v>
      </c>
      <c r="I140" s="112" t="str">
        <f>'ทำการ 220102_use'!F64</f>
        <v>ตุลาคม 2566</v>
      </c>
      <c r="J140" s="112" t="str">
        <f>'ทำการ 220102_use'!G64</f>
        <v>กันยายน 2567</v>
      </c>
      <c r="K140" s="112" t="str">
        <f>'ทำการ 220102_use'!H64</f>
        <v>กองพัฒนาและสนับสนุนคดีพิเศษ</v>
      </c>
      <c r="L140" s="112" t="str">
        <f>'ทำการ 220102_use'!I64</f>
        <v>กรมสอบสวนคดีพิเศษ</v>
      </c>
      <c r="M140" s="112" t="str">
        <f>'ทำการ 220102_use'!J64</f>
        <v>DSI</v>
      </c>
      <c r="N140" s="112" t="str">
        <f>'ทำการ 220102_use'!K64</f>
        <v>กระทรวงยุติธรรม</v>
      </c>
      <c r="O140" s="112" t="str">
        <f>'ทำการ 220102_use'!L64</f>
        <v>โครงการปกติ 2567</v>
      </c>
      <c r="P140" s="113">
        <f>'ทำการ 220102_use'!P64</f>
        <v>0</v>
      </c>
      <c r="Q140" s="119" t="s">
        <v>1050</v>
      </c>
      <c r="R140" s="112" t="str">
        <f>'ทำการ 220102_use'!R64</f>
        <v>v3_220102V03F03</v>
      </c>
    </row>
    <row r="141" spans="1:18" s="69" customFormat="1" ht="22" customHeight="1">
      <c r="A141" s="131" t="s">
        <v>1302</v>
      </c>
      <c r="B141" s="131" t="s">
        <v>807</v>
      </c>
      <c r="C141" s="113" t="s">
        <v>1300</v>
      </c>
      <c r="D141" s="112" t="str">
        <f>'ทำการ 220102_use'!A65</f>
        <v>ยธ 0819-67-0006</v>
      </c>
      <c r="E141" s="118" t="str">
        <f t="shared" si="3"/>
        <v>โครงการ "สร้างและพัฒนานวัตกรรมในหน่วยงาน”</v>
      </c>
      <c r="F141" s="112" t="str">
        <f>'ทำการ 220102_use'!C65</f>
        <v>โครงการ "สร้างและพัฒนานวัตกรรมในหน่วยงาน”</v>
      </c>
      <c r="G141" s="112" t="str">
        <f>'ทำการ 220102_use'!D65</f>
        <v>ด้านการปรับสมดุลและพัฒนาระบบการบริหารจัดการภาครัฐ</v>
      </c>
      <c r="H141" s="112">
        <f>'ทำการ 220102_use'!E65</f>
        <v>2567</v>
      </c>
      <c r="I141" s="112" t="str">
        <f>'ทำการ 220102_use'!F65</f>
        <v>ตุลาคม 2566</v>
      </c>
      <c r="J141" s="112" t="str">
        <f>'ทำการ 220102_use'!G65</f>
        <v>กันยายน 2567</v>
      </c>
      <c r="K141" s="112" t="str">
        <f>'ทำการ 220102_use'!H65</f>
        <v>กองพัฒนาและสนับสนุนคดีพิเศษ</v>
      </c>
      <c r="L141" s="112" t="str">
        <f>'ทำการ 220102_use'!I65</f>
        <v>กรมสอบสวนคดีพิเศษ</v>
      </c>
      <c r="M141" s="112" t="str">
        <f>'ทำการ 220102_use'!J65</f>
        <v>DSI</v>
      </c>
      <c r="N141" s="112" t="str">
        <f>'ทำการ 220102_use'!K65</f>
        <v>กระทรวงยุติธรรม</v>
      </c>
      <c r="O141" s="112" t="str">
        <f>'ทำการ 220102_use'!L65</f>
        <v>โครงการปกติ 2567</v>
      </c>
      <c r="P141" s="113">
        <f>'ทำการ 220102_use'!P65</f>
        <v>0</v>
      </c>
      <c r="Q141" s="119" t="s">
        <v>1051</v>
      </c>
      <c r="R141" s="112" t="str">
        <f>'ทำการ 220102_use'!R65</f>
        <v>v3_220102V03F03</v>
      </c>
    </row>
    <row r="142" spans="1:18" s="69" customFormat="1" ht="22" customHeight="1">
      <c r="A142" s="131" t="s">
        <v>1302</v>
      </c>
      <c r="B142" s="131" t="s">
        <v>807</v>
      </c>
      <c r="C142" s="113" t="s">
        <v>1300</v>
      </c>
      <c r="D142" s="112" t="str">
        <f>'ทำการ 220102_use'!A67</f>
        <v>ยธ 0819-67-0002</v>
      </c>
      <c r="E142" s="118" t="str">
        <f t="shared" si="3"/>
        <v>โครงการ"พัฒนามาตรฐานการสืบสวนสอบสวนคดีพิเศษ"</v>
      </c>
      <c r="F142" s="112" t="str">
        <f>'ทำการ 220102_use'!C67</f>
        <v>โครงการ"พัฒนามาตรฐานการสืบสวนสอบสวนคดีพิเศษ"</v>
      </c>
      <c r="G142" s="112" t="str">
        <f>'ทำการ 220102_use'!D67</f>
        <v>ด้านการปรับสมดุลและพัฒนาระบบการบริหารจัดการภาครัฐ</v>
      </c>
      <c r="H142" s="112">
        <f>'ทำการ 220102_use'!E67</f>
        <v>2567</v>
      </c>
      <c r="I142" s="112" t="str">
        <f>'ทำการ 220102_use'!F67</f>
        <v>ตุลาคม 2566</v>
      </c>
      <c r="J142" s="112" t="str">
        <f>'ทำการ 220102_use'!G67</f>
        <v>กันยายน 2567</v>
      </c>
      <c r="K142" s="112" t="str">
        <f>'ทำการ 220102_use'!H67</f>
        <v>กองพัฒนาและสนับสนุนคดีพิเศษ</v>
      </c>
      <c r="L142" s="112" t="str">
        <f>'ทำการ 220102_use'!I67</f>
        <v>กรมสอบสวนคดีพิเศษ</v>
      </c>
      <c r="M142" s="112" t="str">
        <f>'ทำการ 220102_use'!J67</f>
        <v>DSI</v>
      </c>
      <c r="N142" s="112" t="str">
        <f>'ทำการ 220102_use'!K67</f>
        <v>กระทรวงยุติธรรม</v>
      </c>
      <c r="O142" s="112" t="str">
        <f>'ทำการ 220102_use'!L67</f>
        <v>โครงการปกติ 2567</v>
      </c>
      <c r="P142" s="113">
        <f>'ทำการ 220102_use'!P67</f>
        <v>0</v>
      </c>
      <c r="Q142" s="119" t="s">
        <v>1053</v>
      </c>
      <c r="R142" s="112" t="str">
        <f>'ทำการ 220102_use'!R67</f>
        <v>v3_220102V03F03</v>
      </c>
    </row>
    <row r="143" spans="1:18" s="69" customFormat="1" ht="22" customHeight="1">
      <c r="A143" s="131" t="s">
        <v>1302</v>
      </c>
      <c r="B143" s="131" t="s">
        <v>807</v>
      </c>
      <c r="C143" s="113" t="s">
        <v>1300</v>
      </c>
      <c r="D143" s="112" t="str">
        <f>'ทำการ 220102_use'!A70</f>
        <v>ยธ 0818-67-0001</v>
      </c>
      <c r="E143" s="118" t="str">
        <f t="shared" si="3"/>
        <v>โครงการ การคุ้มครองพยานและบริหารจัดการศูนย์คุ้มครองพยานของกรมสอบสวนคดีพิเศษ</v>
      </c>
      <c r="F143" s="112" t="str">
        <f>'ทำการ 220102_use'!C70</f>
        <v>โครงการ การคุ้มครองพยานและบริหารจัดการศูนย์คุ้มครองพยานของกรมสอบสวนคดีพิเศษ</v>
      </c>
      <c r="G143" s="112" t="str">
        <f>'ทำการ 220102_use'!D70</f>
        <v>ด้านการปรับสมดุลและพัฒนาระบบการบริหารจัดการภาครัฐ</v>
      </c>
      <c r="H143" s="112">
        <f>'ทำการ 220102_use'!E70</f>
        <v>2567</v>
      </c>
      <c r="I143" s="112" t="str">
        <f>'ทำการ 220102_use'!F70</f>
        <v>ตุลาคม 2566</v>
      </c>
      <c r="J143" s="112" t="str">
        <f>'ทำการ 220102_use'!G70</f>
        <v>กันยายน 2567</v>
      </c>
      <c r="K143" s="112" t="str">
        <f>'ทำการ 220102_use'!H70</f>
        <v>กองปฏิบัติการพิเศษ</v>
      </c>
      <c r="L143" s="112" t="str">
        <f>'ทำการ 220102_use'!I70</f>
        <v>กรมสอบสวนคดีพิเศษ</v>
      </c>
      <c r="M143" s="112" t="str">
        <f>'ทำการ 220102_use'!J70</f>
        <v>DSI</v>
      </c>
      <c r="N143" s="112" t="str">
        <f>'ทำการ 220102_use'!K70</f>
        <v>กระทรวงยุติธรรม</v>
      </c>
      <c r="O143" s="112" t="str">
        <f>'ทำการ 220102_use'!L70</f>
        <v>โครงการปกติ 2567</v>
      </c>
      <c r="P143" s="113">
        <f>'ทำการ 220102_use'!P70</f>
        <v>0</v>
      </c>
      <c r="Q143" s="119" t="s">
        <v>1059</v>
      </c>
      <c r="R143" s="112" t="str">
        <f>'ทำการ 220102_use'!R70</f>
        <v>v3_220102V03F01</v>
      </c>
    </row>
    <row r="144" spans="1:18" s="69" customFormat="1" ht="22" customHeight="1">
      <c r="A144" s="131" t="s">
        <v>1302</v>
      </c>
      <c r="B144" s="131" t="s">
        <v>807</v>
      </c>
      <c r="C144" s="113" t="s">
        <v>1300</v>
      </c>
      <c r="D144" s="112" t="str">
        <f>'ทำการ 220102_use'!A71</f>
        <v>ยธ 0816-67-0003</v>
      </c>
      <c r="E144" s="118" t="str">
        <f t="shared" si="3"/>
        <v>ปรับปรุงกระบวนการสอบข้อเท็จจริงเบื้องต้นก่อนรับเรื่องร้องขอ</v>
      </c>
      <c r="F144" s="112" t="str">
        <f>'ทำการ 220102_use'!C71</f>
        <v>ปรับปรุงกระบวนการสอบข้อเท็จจริงเบื้องต้นก่อนรับเรื่องร้องขอ</v>
      </c>
      <c r="G144" s="112" t="str">
        <f>'ทำการ 220102_use'!D71</f>
        <v>ด้านการปรับสมดุลและพัฒนาระบบการบริหารจัดการภาครัฐ</v>
      </c>
      <c r="H144" s="112">
        <f>'ทำการ 220102_use'!E71</f>
        <v>2567</v>
      </c>
      <c r="I144" s="112" t="str">
        <f>'ทำการ 220102_use'!F71</f>
        <v>ตุลาคม 2566</v>
      </c>
      <c r="J144" s="112" t="str">
        <f>'ทำการ 220102_use'!G71</f>
        <v>กันยายน 2567</v>
      </c>
      <c r="K144" s="112" t="str">
        <f>'ทำการ 220102_use'!H71</f>
        <v>กองบริหารคดีพิเศษ</v>
      </c>
      <c r="L144" s="112" t="str">
        <f>'ทำการ 220102_use'!I71</f>
        <v>กรมสอบสวนคดีพิเศษ</v>
      </c>
      <c r="M144" s="112" t="str">
        <f>'ทำการ 220102_use'!J71</f>
        <v>DSI</v>
      </c>
      <c r="N144" s="112" t="str">
        <f>'ทำการ 220102_use'!K71</f>
        <v>กระทรวงยุติธรรม</v>
      </c>
      <c r="O144" s="112" t="str">
        <f>'ทำการ 220102_use'!L71</f>
        <v>โครงการปกติ 2567</v>
      </c>
      <c r="P144" s="113">
        <f>'ทำการ 220102_use'!P71</f>
        <v>0</v>
      </c>
      <c r="Q144" s="119" t="s">
        <v>1060</v>
      </c>
      <c r="R144" s="112" t="str">
        <f>'ทำการ 220102_use'!R71</f>
        <v>v3_220102V03F02</v>
      </c>
    </row>
    <row r="145" spans="1:18" s="69" customFormat="1" ht="22" customHeight="1">
      <c r="A145" s="131" t="s">
        <v>1302</v>
      </c>
      <c r="B145" s="131" t="s">
        <v>807</v>
      </c>
      <c r="C145" s="113" t="s">
        <v>1300</v>
      </c>
      <c r="D145" s="112" t="str">
        <f>'ทำการ 220102_use'!A72</f>
        <v>ยธ 0816-67-0002</v>
      </c>
      <c r="E145" s="118" t="str">
        <f t="shared" si="3"/>
        <v>การสร้างแนวทางปฏิบัติต่อผู้เสียหายหรือเหยื่ออาชญากรรมในการสอบสวนคดีแบบกลุ่ม</v>
      </c>
      <c r="F145" s="112" t="str">
        <f>'ทำการ 220102_use'!C72</f>
        <v>การสร้างแนวทางปฏิบัติต่อผู้เสียหายหรือเหยื่ออาชญากรรมในการสอบสวนคดีแบบกลุ่ม</v>
      </c>
      <c r="G145" s="112" t="str">
        <f>'ทำการ 220102_use'!D72</f>
        <v>ด้านการปรับสมดุลและพัฒนาระบบการบริหารจัดการภาครัฐ</v>
      </c>
      <c r="H145" s="112">
        <f>'ทำการ 220102_use'!E72</f>
        <v>2567</v>
      </c>
      <c r="I145" s="112" t="str">
        <f>'ทำการ 220102_use'!F72</f>
        <v>ตุลาคม 2566</v>
      </c>
      <c r="J145" s="112" t="str">
        <f>'ทำการ 220102_use'!G72</f>
        <v>กันยายน 2567</v>
      </c>
      <c r="K145" s="112" t="str">
        <f>'ทำการ 220102_use'!H72</f>
        <v>กองบริหารคดีพิเศษ</v>
      </c>
      <c r="L145" s="112" t="str">
        <f>'ทำการ 220102_use'!I72</f>
        <v>กรมสอบสวนคดีพิเศษ</v>
      </c>
      <c r="M145" s="112" t="str">
        <f>'ทำการ 220102_use'!J72</f>
        <v>DSI</v>
      </c>
      <c r="N145" s="112" t="str">
        <f>'ทำการ 220102_use'!K72</f>
        <v>กระทรวงยุติธรรม</v>
      </c>
      <c r="O145" s="112" t="str">
        <f>'ทำการ 220102_use'!L72</f>
        <v>โครงการปกติ 2567</v>
      </c>
      <c r="P145" s="113">
        <f>'ทำการ 220102_use'!P72</f>
        <v>0</v>
      </c>
      <c r="Q145" s="119" t="s">
        <v>1061</v>
      </c>
      <c r="R145" s="112" t="str">
        <f>'ทำการ 220102_use'!R72</f>
        <v>v3_220102V03F02</v>
      </c>
    </row>
    <row r="146" spans="1:18" s="69" customFormat="1" ht="22" customHeight="1">
      <c r="A146" s="131" t="s">
        <v>1302</v>
      </c>
      <c r="B146" s="131" t="s">
        <v>807</v>
      </c>
      <c r="C146" s="113" t="s">
        <v>1300</v>
      </c>
      <c r="D146" s="112" t="str">
        <f>'ทำการ 220102_use'!A73</f>
        <v>ยธ 0816-67-0001</v>
      </c>
      <c r="E146" s="118" t="str">
        <f t="shared" si="3"/>
        <v>การกำหนดแนวทางปฏิบัติงานของเจ้าหน้าที่กรมสอบสวนคดีพิเศษในการปรับปรุงสถานะคดีให้เป็นปัจจุบัน</v>
      </c>
      <c r="F146" s="112" t="str">
        <f>'ทำการ 220102_use'!C73</f>
        <v>การกำหนดแนวทางปฏิบัติงานของเจ้าหน้าที่กรมสอบสวนคดีพิเศษในการปรับปรุงสถานะคดีให้เป็นปัจจุบัน</v>
      </c>
      <c r="G146" s="112" t="str">
        <f>'ทำการ 220102_use'!D73</f>
        <v>ด้านการปรับสมดุลและพัฒนาระบบการบริหารจัดการภาครัฐ</v>
      </c>
      <c r="H146" s="112">
        <f>'ทำการ 220102_use'!E73</f>
        <v>2567</v>
      </c>
      <c r="I146" s="112" t="str">
        <f>'ทำการ 220102_use'!F73</f>
        <v>ตุลาคม 2566</v>
      </c>
      <c r="J146" s="112" t="str">
        <f>'ทำการ 220102_use'!G73</f>
        <v>กันยายน 2567</v>
      </c>
      <c r="K146" s="112" t="str">
        <f>'ทำการ 220102_use'!H73</f>
        <v>กองบริหารคดีพิเศษ</v>
      </c>
      <c r="L146" s="112" t="str">
        <f>'ทำการ 220102_use'!I73</f>
        <v>กรมสอบสวนคดีพิเศษ</v>
      </c>
      <c r="M146" s="112" t="str">
        <f>'ทำการ 220102_use'!J73</f>
        <v>DSI</v>
      </c>
      <c r="N146" s="112" t="str">
        <f>'ทำการ 220102_use'!K73</f>
        <v>กระทรวงยุติธรรม</v>
      </c>
      <c r="O146" s="112" t="str">
        <f>'ทำการ 220102_use'!L73</f>
        <v>โครงการปกติ 2567</v>
      </c>
      <c r="P146" s="113">
        <f>'ทำการ 220102_use'!P73</f>
        <v>0</v>
      </c>
      <c r="Q146" s="119" t="s">
        <v>1062</v>
      </c>
      <c r="R146" s="112" t="str">
        <f>'ทำการ 220102_use'!R73</f>
        <v>v3_220102V03F03</v>
      </c>
    </row>
    <row r="147" spans="1:18" s="69" customFormat="1" ht="22" customHeight="1">
      <c r="A147" s="131" t="s">
        <v>1302</v>
      </c>
      <c r="B147" s="131" t="s">
        <v>807</v>
      </c>
      <c r="C147" s="113" t="s">
        <v>1300</v>
      </c>
      <c r="D147" s="112" t="str">
        <f>'ทำการ 220102_use'!A74</f>
        <v>ยธ 0815-67-0021</v>
      </c>
      <c r="E147" s="118" t="str">
        <f t="shared" ref="E147:E178" si="4">HYPERLINK(Q147,F147)</f>
        <v>โครงการจัดตั้งแหล่งข่าวบุคคล</v>
      </c>
      <c r="F147" s="112" t="str">
        <f>'ทำการ 220102_use'!C74</f>
        <v>โครงการจัดตั้งแหล่งข่าวบุคคล</v>
      </c>
      <c r="G147" s="112" t="str">
        <f>'ทำการ 220102_use'!D74</f>
        <v>ด้านการปรับสมดุลและพัฒนาระบบการบริหารจัดการภาครัฐ</v>
      </c>
      <c r="H147" s="112">
        <f>'ทำการ 220102_use'!E74</f>
        <v>2567</v>
      </c>
      <c r="I147" s="112" t="str">
        <f>'ทำการ 220102_use'!F74</f>
        <v>ตุลาคม 2566</v>
      </c>
      <c r="J147" s="112" t="str">
        <f>'ทำการ 220102_use'!G74</f>
        <v>กันยายน 2567</v>
      </c>
      <c r="K147" s="112" t="str">
        <f>'ทำการ 220102_use'!H74</f>
        <v>กองนโยบายและยุทธศาสตร์</v>
      </c>
      <c r="L147" s="112" t="str">
        <f>'ทำการ 220102_use'!I74</f>
        <v>กรมสอบสวนคดีพิเศษ</v>
      </c>
      <c r="M147" s="112" t="str">
        <f>'ทำการ 220102_use'!J74</f>
        <v>DSI</v>
      </c>
      <c r="N147" s="112" t="str">
        <f>'ทำการ 220102_use'!K74</f>
        <v>กระทรวงยุติธรรม</v>
      </c>
      <c r="O147" s="112" t="str">
        <f>'ทำการ 220102_use'!L74</f>
        <v>โครงการปกติ 2567</v>
      </c>
      <c r="P147" s="113">
        <f>'ทำการ 220102_use'!P74</f>
        <v>0</v>
      </c>
      <c r="Q147" s="119" t="s">
        <v>1064</v>
      </c>
      <c r="R147" s="112" t="str">
        <f>'ทำการ 220102_use'!R74</f>
        <v>v3_220102V03F03</v>
      </c>
    </row>
    <row r="148" spans="1:18" s="69" customFormat="1" ht="22" customHeight="1">
      <c r="A148" s="131" t="s">
        <v>1302</v>
      </c>
      <c r="B148" s="131" t="s">
        <v>807</v>
      </c>
      <c r="C148" s="113" t="s">
        <v>1300</v>
      </c>
      <c r="D148" s="112" t="str">
        <f>'ทำการ 220102_use'!A75</f>
        <v>ยธ 0815-67-0020</v>
      </c>
      <c r="E148" s="118" t="str">
        <f t="shared" si="4"/>
        <v>งานปราบปรามอาชญากรรมพิเศษ</v>
      </c>
      <c r="F148" s="112" t="str">
        <f>'ทำการ 220102_use'!C75</f>
        <v>งานปราบปรามอาชญากรรมพิเศษ</v>
      </c>
      <c r="G148" s="112" t="str">
        <f>'ทำการ 220102_use'!D75</f>
        <v>ด้านการปรับสมดุลและพัฒนาระบบการบริหารจัดการภาครัฐ</v>
      </c>
      <c r="H148" s="112">
        <f>'ทำการ 220102_use'!E75</f>
        <v>2567</v>
      </c>
      <c r="I148" s="112" t="str">
        <f>'ทำการ 220102_use'!F75</f>
        <v>ตุลาคม 2566</v>
      </c>
      <c r="J148" s="112" t="str">
        <f>'ทำการ 220102_use'!G75</f>
        <v>กันยายน 2567</v>
      </c>
      <c r="K148" s="112" t="str">
        <f>'ทำการ 220102_use'!H75</f>
        <v>กองนโยบายและยุทธศาสตร์</v>
      </c>
      <c r="L148" s="112" t="str">
        <f>'ทำการ 220102_use'!I75</f>
        <v>กรมสอบสวนคดีพิเศษ</v>
      </c>
      <c r="M148" s="112" t="str">
        <f>'ทำการ 220102_use'!J75</f>
        <v>DSI</v>
      </c>
      <c r="N148" s="112" t="str">
        <f>'ทำการ 220102_use'!K75</f>
        <v>กระทรวงยุติธรรม</v>
      </c>
      <c r="O148" s="112" t="str">
        <f>'ทำการ 220102_use'!L75</f>
        <v>โครงการปกติ 2567</v>
      </c>
      <c r="P148" s="113">
        <f>'ทำการ 220102_use'!P75</f>
        <v>0</v>
      </c>
      <c r="Q148" s="119" t="s">
        <v>1065</v>
      </c>
      <c r="R148" s="112" t="str">
        <f>'ทำการ 220102_use'!R75</f>
        <v>v3_220102V03F03</v>
      </c>
    </row>
    <row r="149" spans="1:18" s="69" customFormat="1" ht="22" customHeight="1">
      <c r="A149" s="131" t="s">
        <v>1302</v>
      </c>
      <c r="B149" s="131" t="s">
        <v>807</v>
      </c>
      <c r="C149" s="113" t="s">
        <v>1300</v>
      </c>
      <c r="D149" s="112" t="str">
        <f>'ทำการ 220102_use'!A76</f>
        <v>ยธ 0815-67-0019</v>
      </c>
      <c r="E149" s="118" t="str">
        <f t="shared" si="4"/>
        <v xml:space="preserve">นวัตกรรมสารสนเทศการเผยแพร่องค์ความรู้เครือข่าย DSI เพื่อป้องกันการเกิดอาชญากรรมคดีพิเศษ  ผ่านสื่อออนไลน์ </v>
      </c>
      <c r="F149" s="112" t="str">
        <f>'ทำการ 220102_use'!C76</f>
        <v xml:space="preserve">นวัตกรรมสารสนเทศการเผยแพร่องค์ความรู้เครือข่าย DSI เพื่อป้องกันการเกิดอาชญากรรมคดีพิเศษ  ผ่านสื่อออนไลน์ </v>
      </c>
      <c r="G149" s="112" t="str">
        <f>'ทำการ 220102_use'!D76</f>
        <v>ด้านการปรับสมดุลและพัฒนาระบบการบริหารจัดการภาครัฐ</v>
      </c>
      <c r="H149" s="112">
        <f>'ทำการ 220102_use'!E76</f>
        <v>2567</v>
      </c>
      <c r="I149" s="112" t="str">
        <f>'ทำการ 220102_use'!F76</f>
        <v>ตุลาคม 2566</v>
      </c>
      <c r="J149" s="112" t="str">
        <f>'ทำการ 220102_use'!G76</f>
        <v>กันยายน 2567</v>
      </c>
      <c r="K149" s="112" t="str">
        <f>'ทำการ 220102_use'!H76</f>
        <v>กองนโยบายและยุทธศาสตร์</v>
      </c>
      <c r="L149" s="112" t="str">
        <f>'ทำการ 220102_use'!I76</f>
        <v>กรมสอบสวนคดีพิเศษ</v>
      </c>
      <c r="M149" s="112" t="str">
        <f>'ทำการ 220102_use'!J76</f>
        <v>DSI</v>
      </c>
      <c r="N149" s="112" t="str">
        <f>'ทำการ 220102_use'!K76</f>
        <v>กระทรวงยุติธรรม</v>
      </c>
      <c r="O149" s="112" t="str">
        <f>'ทำการ 220102_use'!L76</f>
        <v>โครงการปกติ 2567</v>
      </c>
      <c r="P149" s="113">
        <f>'ทำการ 220102_use'!P76</f>
        <v>0</v>
      </c>
      <c r="Q149" s="119" t="s">
        <v>1068</v>
      </c>
      <c r="R149" s="112" t="str">
        <f>'ทำการ 220102_use'!R76</f>
        <v>v3_220102V03F03</v>
      </c>
    </row>
    <row r="150" spans="1:18" s="69" customFormat="1" ht="22" customHeight="1">
      <c r="A150" s="131" t="s">
        <v>1302</v>
      </c>
      <c r="B150" s="131" t="s">
        <v>807</v>
      </c>
      <c r="C150" s="113" t="s">
        <v>1300</v>
      </c>
      <c r="D150" s="112" t="str">
        <f>'ทำการ 220102_use'!A77</f>
        <v>ยธ 0815-67-0018</v>
      </c>
      <c r="E150" s="118" t="str">
        <f t="shared" si="4"/>
        <v>“Smiling Eyes, Smiling Heart DSI Network”</v>
      </c>
      <c r="F150" s="112" t="str">
        <f>'ทำการ 220102_use'!C77</f>
        <v>“Smiling Eyes, Smiling Heart DSI Network”</v>
      </c>
      <c r="G150" s="112" t="str">
        <f>'ทำการ 220102_use'!D77</f>
        <v>ด้านการปรับสมดุลและพัฒนาระบบการบริหารจัดการภาครัฐ</v>
      </c>
      <c r="H150" s="112">
        <f>'ทำการ 220102_use'!E77</f>
        <v>2567</v>
      </c>
      <c r="I150" s="112" t="str">
        <f>'ทำการ 220102_use'!F77</f>
        <v>ตุลาคม 2566</v>
      </c>
      <c r="J150" s="112" t="str">
        <f>'ทำการ 220102_use'!G77</f>
        <v>กันยายน 2567</v>
      </c>
      <c r="K150" s="112" t="str">
        <f>'ทำการ 220102_use'!H77</f>
        <v>กองนโยบายและยุทธศาสตร์</v>
      </c>
      <c r="L150" s="112" t="str">
        <f>'ทำการ 220102_use'!I77</f>
        <v>กรมสอบสวนคดีพิเศษ</v>
      </c>
      <c r="M150" s="112" t="str">
        <f>'ทำการ 220102_use'!J77</f>
        <v>DSI</v>
      </c>
      <c r="N150" s="112" t="str">
        <f>'ทำการ 220102_use'!K77</f>
        <v>กระทรวงยุติธรรม</v>
      </c>
      <c r="O150" s="112" t="str">
        <f>'ทำการ 220102_use'!L77</f>
        <v>โครงการปกติ 2567</v>
      </c>
      <c r="P150" s="113">
        <f>'ทำการ 220102_use'!P77</f>
        <v>0</v>
      </c>
      <c r="Q150" s="119" t="s">
        <v>1069</v>
      </c>
      <c r="R150" s="112" t="str">
        <f>'ทำการ 220102_use'!R77</f>
        <v>v3_220102V03F03</v>
      </c>
    </row>
    <row r="151" spans="1:18" s="69" customFormat="1" ht="22" customHeight="1">
      <c r="A151" s="131" t="s">
        <v>1302</v>
      </c>
      <c r="B151" s="131" t="s">
        <v>807</v>
      </c>
      <c r="C151" s="113" t="s">
        <v>1300</v>
      </c>
      <c r="D151" s="112" t="str">
        <f>'ทำการ 220102_use'!A78</f>
        <v>ยธ 0815-67-0017</v>
      </c>
      <c r="E151" s="118" t="str">
        <f t="shared" si="4"/>
        <v>โครงการป้องกันอาชญากรรมการค้ามนุษย์ด้านแรงงาน “I’ll Follow You”</v>
      </c>
      <c r="F151" s="112" t="str">
        <f>'ทำการ 220102_use'!C78</f>
        <v>โครงการป้องกันอาชญากรรมการค้ามนุษย์ด้านแรงงาน “I’ll Follow You”</v>
      </c>
      <c r="G151" s="112" t="str">
        <f>'ทำการ 220102_use'!D78</f>
        <v>ด้านการปรับสมดุลและพัฒนาระบบการบริหารจัดการภาครัฐ</v>
      </c>
      <c r="H151" s="112">
        <f>'ทำการ 220102_use'!E78</f>
        <v>2567</v>
      </c>
      <c r="I151" s="112" t="str">
        <f>'ทำการ 220102_use'!F78</f>
        <v>ตุลาคม 2566</v>
      </c>
      <c r="J151" s="112" t="str">
        <f>'ทำการ 220102_use'!G78</f>
        <v>กันยายน 2567</v>
      </c>
      <c r="K151" s="112" t="str">
        <f>'ทำการ 220102_use'!H78</f>
        <v>กองนโยบายและยุทธศาสตร์</v>
      </c>
      <c r="L151" s="112" t="str">
        <f>'ทำการ 220102_use'!I78</f>
        <v>กรมสอบสวนคดีพิเศษ</v>
      </c>
      <c r="M151" s="112" t="str">
        <f>'ทำการ 220102_use'!J78</f>
        <v>DSI</v>
      </c>
      <c r="N151" s="112" t="str">
        <f>'ทำการ 220102_use'!K78</f>
        <v>กระทรวงยุติธรรม</v>
      </c>
      <c r="O151" s="112" t="str">
        <f>'ทำการ 220102_use'!L78</f>
        <v>โครงการปกติ 2567</v>
      </c>
      <c r="P151" s="113">
        <f>'ทำการ 220102_use'!P78</f>
        <v>0</v>
      </c>
      <c r="Q151" s="119" t="s">
        <v>1070</v>
      </c>
      <c r="R151" s="112" t="str">
        <f>'ทำการ 220102_use'!R78</f>
        <v>v3_220102V03F03</v>
      </c>
    </row>
    <row r="152" spans="1:18" s="69" customFormat="1" ht="22" customHeight="1">
      <c r="A152" s="131" t="s">
        <v>1302</v>
      </c>
      <c r="B152" s="131" t="s">
        <v>807</v>
      </c>
      <c r="C152" s="113" t="s">
        <v>1300</v>
      </c>
      <c r="D152" s="112" t="str">
        <f>'ทำการ 220102_use'!A79</f>
        <v>ยธ 0815-67-0016</v>
      </c>
      <c r="E152" s="118" t="str">
        <f t="shared" si="4"/>
        <v>โครงการพัฒนาศักยภาพและเสริมสร้างความสัมพันธ์เครือข่ายกรมสอบสวนคดีพิเศษ</v>
      </c>
      <c r="F152" s="112" t="str">
        <f>'ทำการ 220102_use'!C79</f>
        <v>โครงการพัฒนาศักยภาพและเสริมสร้างความสัมพันธ์เครือข่ายกรมสอบสวนคดีพิเศษ</v>
      </c>
      <c r="G152" s="112" t="str">
        <f>'ทำการ 220102_use'!D79</f>
        <v>ด้านการปรับสมดุลและพัฒนาระบบการบริหารจัดการภาครัฐ</v>
      </c>
      <c r="H152" s="112">
        <f>'ทำการ 220102_use'!E79</f>
        <v>2567</v>
      </c>
      <c r="I152" s="112" t="str">
        <f>'ทำการ 220102_use'!F79</f>
        <v>ตุลาคม 2566</v>
      </c>
      <c r="J152" s="112" t="str">
        <f>'ทำการ 220102_use'!G79</f>
        <v>มิถุนายน 2567</v>
      </c>
      <c r="K152" s="112" t="str">
        <f>'ทำการ 220102_use'!H79</f>
        <v>กองนโยบายและยุทธศาสตร์</v>
      </c>
      <c r="L152" s="112" t="str">
        <f>'ทำการ 220102_use'!I79</f>
        <v>กรมสอบสวนคดีพิเศษ</v>
      </c>
      <c r="M152" s="112" t="str">
        <f>'ทำการ 220102_use'!J79</f>
        <v>DSI</v>
      </c>
      <c r="N152" s="112" t="str">
        <f>'ทำการ 220102_use'!K79</f>
        <v>กระทรวงยุติธรรม</v>
      </c>
      <c r="O152" s="112" t="str">
        <f>'ทำการ 220102_use'!L79</f>
        <v>โครงการปกติ 2567</v>
      </c>
      <c r="P152" s="113">
        <f>'ทำการ 220102_use'!P79</f>
        <v>0</v>
      </c>
      <c r="Q152" s="119" t="s">
        <v>1073</v>
      </c>
      <c r="R152" s="112" t="str">
        <f>'ทำการ 220102_use'!R79</f>
        <v>v3_220102V03F03</v>
      </c>
    </row>
    <row r="153" spans="1:18" s="69" customFormat="1" ht="22" customHeight="1">
      <c r="A153" s="131" t="s">
        <v>1302</v>
      </c>
      <c r="B153" s="131" t="s">
        <v>807</v>
      </c>
      <c r="C153" s="113" t="s">
        <v>1300</v>
      </c>
      <c r="D153" s="112" t="str">
        <f>'ทำการ 220102_use'!A80</f>
        <v>ยธ 0815-67-0015</v>
      </c>
      <c r="E153" s="118" t="str">
        <f t="shared" si="4"/>
        <v>โครงการบูรณาการความร่วมมือเครือข่ายด้านการป้องกันการเกิดอาชญากรรมคดีพิเศษ</v>
      </c>
      <c r="F153" s="112" t="str">
        <f>'ทำการ 220102_use'!C80</f>
        <v>โครงการบูรณาการความร่วมมือเครือข่ายด้านการป้องกันการเกิดอาชญากรรมคดีพิเศษ</v>
      </c>
      <c r="G153" s="112" t="str">
        <f>'ทำการ 220102_use'!D80</f>
        <v>ด้านการปรับสมดุลและพัฒนาระบบการบริหารจัดการภาครัฐ</v>
      </c>
      <c r="H153" s="112">
        <f>'ทำการ 220102_use'!E80</f>
        <v>2567</v>
      </c>
      <c r="I153" s="112" t="str">
        <f>'ทำการ 220102_use'!F80</f>
        <v>ตุลาคม 2566</v>
      </c>
      <c r="J153" s="112" t="str">
        <f>'ทำการ 220102_use'!G80</f>
        <v>พฤษภาคม 2567</v>
      </c>
      <c r="K153" s="112" t="str">
        <f>'ทำการ 220102_use'!H80</f>
        <v>กองนโยบายและยุทธศาสตร์</v>
      </c>
      <c r="L153" s="112" t="str">
        <f>'ทำการ 220102_use'!I80</f>
        <v>กรมสอบสวนคดีพิเศษ</v>
      </c>
      <c r="M153" s="112" t="str">
        <f>'ทำการ 220102_use'!J80</f>
        <v>DSI</v>
      </c>
      <c r="N153" s="112" t="str">
        <f>'ทำการ 220102_use'!K80</f>
        <v>กระทรวงยุติธรรม</v>
      </c>
      <c r="O153" s="112" t="str">
        <f>'ทำการ 220102_use'!L80</f>
        <v>โครงการปกติ 2567</v>
      </c>
      <c r="P153" s="113">
        <f>'ทำการ 220102_use'!P80</f>
        <v>0</v>
      </c>
      <c r="Q153" s="119" t="s">
        <v>1074</v>
      </c>
      <c r="R153" s="112" t="str">
        <f>'ทำการ 220102_use'!R80</f>
        <v>v3_220102V03F03</v>
      </c>
    </row>
    <row r="154" spans="1:18" s="69" customFormat="1" ht="22" customHeight="1">
      <c r="A154" s="131" t="s">
        <v>1302</v>
      </c>
      <c r="B154" s="131" t="s">
        <v>807</v>
      </c>
      <c r="C154" s="113" t="s">
        <v>1300</v>
      </c>
      <c r="D154" s="112" t="str">
        <f>'ทำการ 220102_use'!A81</f>
        <v>ยธ 0815-67-0013</v>
      </c>
      <c r="E154" s="118" t="str">
        <f t="shared" si="4"/>
        <v>โครงการพัฒนายุทธศาสตร์กรมสอบสวนคดีพิเศษสู่องค์กรหลักในการบังคับใช้กฎหมายกับอาชญากรรมพิเศษตามมาตรฐานสากล</v>
      </c>
      <c r="F154" s="112" t="str">
        <f>'ทำการ 220102_use'!C81</f>
        <v>โครงการพัฒนายุทธศาสตร์กรมสอบสวนคดีพิเศษสู่องค์กรหลักในการบังคับใช้กฎหมายกับอาชญากรรมพิเศษตามมาตรฐานสากล</v>
      </c>
      <c r="G154" s="112" t="str">
        <f>'ทำการ 220102_use'!D81</f>
        <v>ด้านการปรับสมดุลและพัฒนาระบบการบริหารจัดการภาครัฐ</v>
      </c>
      <c r="H154" s="112">
        <f>'ทำการ 220102_use'!E81</f>
        <v>2567</v>
      </c>
      <c r="I154" s="112" t="str">
        <f>'ทำการ 220102_use'!F81</f>
        <v>ตุลาคม 2566</v>
      </c>
      <c r="J154" s="112" t="str">
        <f>'ทำการ 220102_use'!G81</f>
        <v>กันยายน 2567</v>
      </c>
      <c r="K154" s="112" t="str">
        <f>'ทำการ 220102_use'!H81</f>
        <v>กองนโยบายและยุทธศาสตร์</v>
      </c>
      <c r="L154" s="112" t="str">
        <f>'ทำการ 220102_use'!I81</f>
        <v>กรมสอบสวนคดีพิเศษ</v>
      </c>
      <c r="M154" s="112" t="str">
        <f>'ทำการ 220102_use'!J81</f>
        <v>DSI</v>
      </c>
      <c r="N154" s="112" t="str">
        <f>'ทำการ 220102_use'!K81</f>
        <v>กระทรวงยุติธรรม</v>
      </c>
      <c r="O154" s="112" t="str">
        <f>'ทำการ 220102_use'!L81</f>
        <v>โครงการปกติ 2567</v>
      </c>
      <c r="P154" s="113">
        <f>'ทำการ 220102_use'!P81</f>
        <v>0</v>
      </c>
      <c r="Q154" s="119" t="s">
        <v>1075</v>
      </c>
      <c r="R154" s="112" t="str">
        <f>'ทำการ 220102_use'!R81</f>
        <v>v3_220102V03F03</v>
      </c>
    </row>
    <row r="155" spans="1:18" s="69" customFormat="1" ht="22" customHeight="1">
      <c r="A155" s="131" t="s">
        <v>1302</v>
      </c>
      <c r="B155" s="131" t="s">
        <v>807</v>
      </c>
      <c r="C155" s="113" t="s">
        <v>1300</v>
      </c>
      <c r="D155" s="112" t="str">
        <f>'ทำการ 220102_use'!A96</f>
        <v>ยธ 0802-67-0002</v>
      </c>
      <c r="E155" s="118" t="str">
        <f t="shared" si="4"/>
        <v>พัฒนาระบบฐานข้อมูลบันทึกข้อตกลงความร่วมมือ (MOU)</v>
      </c>
      <c r="F155" s="112" t="str">
        <f>'ทำการ 220102_use'!C96</f>
        <v>พัฒนาระบบฐานข้อมูลบันทึกข้อตกลงความร่วมมือ (MOU)</v>
      </c>
      <c r="G155" s="112" t="str">
        <f>'ทำการ 220102_use'!D96</f>
        <v>ด้านการปรับสมดุลและพัฒนาระบบการบริหารจัดการภาครัฐ</v>
      </c>
      <c r="H155" s="112">
        <f>'ทำการ 220102_use'!E96</f>
        <v>2567</v>
      </c>
      <c r="I155" s="112" t="str">
        <f>'ทำการ 220102_use'!F96</f>
        <v>ตุลาคม 2566</v>
      </c>
      <c r="J155" s="112" t="str">
        <f>'ทำการ 220102_use'!G96</f>
        <v>กันยายน 2567</v>
      </c>
      <c r="K155" s="112" t="str">
        <f>'ทำการ 220102_use'!H96</f>
        <v>กองกฎหมาย</v>
      </c>
      <c r="L155" s="112" t="str">
        <f>'ทำการ 220102_use'!I96</f>
        <v>กรมสอบสวนคดีพิเศษ</v>
      </c>
      <c r="M155" s="112" t="str">
        <f>'ทำการ 220102_use'!J96</f>
        <v>DSI</v>
      </c>
      <c r="N155" s="112" t="str">
        <f>'ทำการ 220102_use'!K96</f>
        <v>กระทรวงยุติธรรม</v>
      </c>
      <c r="O155" s="112" t="str">
        <f>'ทำการ 220102_use'!L96</f>
        <v>โครงการปกติ 2567</v>
      </c>
      <c r="P155" s="113">
        <f>'ทำการ 220102_use'!P96</f>
        <v>0</v>
      </c>
      <c r="Q155" s="119" t="s">
        <v>1101</v>
      </c>
      <c r="R155" s="112" t="str">
        <f>'ทำการ 220102_use'!R96</f>
        <v>v3_220102V03F03</v>
      </c>
    </row>
    <row r="156" spans="1:18" s="69" customFormat="1" ht="22" customHeight="1">
      <c r="A156" s="131" t="s">
        <v>1302</v>
      </c>
      <c r="B156" s="131" t="s">
        <v>807</v>
      </c>
      <c r="C156" s="113" t="s">
        <v>1300</v>
      </c>
      <c r="D156" s="112" t="str">
        <f>'ทำการ 220102_use'!A97</f>
        <v>ยธ 0802-67-0001</v>
      </c>
      <c r="E156" s="118" t="str">
        <f t="shared" si="4"/>
        <v>ปรับปรุงแก้ไขเพิ่มเติมพระราชบัญญัติการสอบสวนคดีพิเศษหรือ อนุบัญญัติที่เกี่ยวข้อง</v>
      </c>
      <c r="F156" s="112" t="str">
        <f>'ทำการ 220102_use'!C97</f>
        <v>ปรับปรุงแก้ไขเพิ่มเติมพระราชบัญญัติการสอบสวนคดีพิเศษหรือ อนุบัญญัติที่เกี่ยวข้อง</v>
      </c>
      <c r="G156" s="112" t="str">
        <f>'ทำการ 220102_use'!D97</f>
        <v>ด้านการปรับสมดุลและพัฒนาระบบการบริหารจัดการภาครัฐ</v>
      </c>
      <c r="H156" s="112">
        <f>'ทำการ 220102_use'!E97</f>
        <v>2567</v>
      </c>
      <c r="I156" s="112" t="str">
        <f>'ทำการ 220102_use'!F97</f>
        <v>ตุลาคม 2566</v>
      </c>
      <c r="J156" s="112" t="str">
        <f>'ทำการ 220102_use'!G97</f>
        <v>กันยายน 2567</v>
      </c>
      <c r="K156" s="112" t="str">
        <f>'ทำการ 220102_use'!H97</f>
        <v>กองกฎหมาย</v>
      </c>
      <c r="L156" s="112" t="str">
        <f>'ทำการ 220102_use'!I97</f>
        <v>กรมสอบสวนคดีพิเศษ</v>
      </c>
      <c r="M156" s="112" t="str">
        <f>'ทำการ 220102_use'!J97</f>
        <v>DSI</v>
      </c>
      <c r="N156" s="112" t="str">
        <f>'ทำการ 220102_use'!K97</f>
        <v>กระทรวงยุติธรรม</v>
      </c>
      <c r="O156" s="112" t="str">
        <f>'ทำการ 220102_use'!L97</f>
        <v>โครงการปกติ 2567</v>
      </c>
      <c r="P156" s="113">
        <f>'ทำการ 220102_use'!P97</f>
        <v>0</v>
      </c>
      <c r="Q156" s="119" t="s">
        <v>1102</v>
      </c>
      <c r="R156" s="112" t="str">
        <f>'ทำการ 220102_use'!R97</f>
        <v>v3_220102V03F03</v>
      </c>
    </row>
    <row r="157" spans="1:18" s="69" customFormat="1" ht="22" customHeight="1">
      <c r="A157" s="131" t="s">
        <v>1302</v>
      </c>
      <c r="B157" s="131" t="s">
        <v>807</v>
      </c>
      <c r="C157" s="113" t="s">
        <v>1300</v>
      </c>
      <c r="D157" s="112" t="str">
        <f>'ทำการ 220102_use'!A98</f>
        <v>ยธ 0801-67-0001</v>
      </c>
      <c r="E157" s="118" t="str">
        <f t="shared" si="4"/>
        <v>โครงการสร้างการรับรู้ความเข้าใจภารกิจของกรมสอบสวนคดีพิเศษ</v>
      </c>
      <c r="F157" s="112" t="str">
        <f>'ทำการ 220102_use'!C98</f>
        <v>โครงการสร้างการรับรู้ความเข้าใจภารกิจของกรมสอบสวนคดีพิเศษ</v>
      </c>
      <c r="G157" s="112" t="str">
        <f>'ทำการ 220102_use'!D98</f>
        <v>ด้านการปรับสมดุลและพัฒนาระบบการบริหารจัดการภาครัฐ</v>
      </c>
      <c r="H157" s="112">
        <f>'ทำการ 220102_use'!E98</f>
        <v>2567</v>
      </c>
      <c r="I157" s="112" t="str">
        <f>'ทำการ 220102_use'!F98</f>
        <v>ตุลาคม 2566</v>
      </c>
      <c r="J157" s="112" t="str">
        <f>'ทำการ 220102_use'!G98</f>
        <v>กันยายน 2567</v>
      </c>
      <c r="K157" s="112" t="str">
        <f>'ทำการ 220102_use'!H98</f>
        <v>สำนักงานเลขานุการกรม</v>
      </c>
      <c r="L157" s="112" t="str">
        <f>'ทำการ 220102_use'!I98</f>
        <v>กรมสอบสวนคดีพิเศษ</v>
      </c>
      <c r="M157" s="112" t="str">
        <f>'ทำการ 220102_use'!J98</f>
        <v>DSI</v>
      </c>
      <c r="N157" s="112" t="str">
        <f>'ทำการ 220102_use'!K98</f>
        <v>กระทรวงยุติธรรม</v>
      </c>
      <c r="O157" s="112" t="str">
        <f>'ทำการ 220102_use'!L98</f>
        <v>โครงการปกติ 2567</v>
      </c>
      <c r="P157" s="113">
        <f>'ทำการ 220102_use'!P98</f>
        <v>0</v>
      </c>
      <c r="Q157" s="119" t="s">
        <v>1103</v>
      </c>
      <c r="R157" s="112" t="str">
        <f>'ทำการ 220102_use'!R98</f>
        <v>v3_220102V03F03</v>
      </c>
    </row>
    <row r="158" spans="1:18" s="69" customFormat="1" ht="22" customHeight="1">
      <c r="A158" s="131" t="s">
        <v>1302</v>
      </c>
      <c r="B158" s="131" t="s">
        <v>807</v>
      </c>
      <c r="C158" s="113" t="s">
        <v>1300</v>
      </c>
      <c r="D158" s="112" t="str">
        <f>'ทำการ 220102_use'!A107</f>
        <v>ยธ 0801.3-67-0001</v>
      </c>
      <c r="E158" s="118" t="str">
        <f t="shared" si="4"/>
        <v>โครงการ แผนเพิ่มประสิทธิภาพ พ.ศ.2567</v>
      </c>
      <c r="F158" s="112" t="str">
        <f>'ทำการ 220102_use'!C107</f>
        <v>โครงการ แผนเพิ่มประสิทธิภาพ พ.ศ.2567</v>
      </c>
      <c r="G158" s="112" t="str">
        <f>'ทำการ 220102_use'!D107</f>
        <v>ด้านการปรับสมดุลและพัฒนาระบบการบริหารจัดการภาครัฐ</v>
      </c>
      <c r="H158" s="112">
        <f>'ทำการ 220102_use'!E107</f>
        <v>2567</v>
      </c>
      <c r="I158" s="112" t="str">
        <f>'ทำการ 220102_use'!F107</f>
        <v>ตุลาคม 2566</v>
      </c>
      <c r="J158" s="112" t="str">
        <f>'ทำการ 220102_use'!G107</f>
        <v>กันยายน 2567</v>
      </c>
      <c r="K158" s="112" t="str">
        <f>'ทำการ 220102_use'!H107</f>
        <v>กลุ่มค่าใช้จ่ายคดีพิเศษ</v>
      </c>
      <c r="L158" s="112" t="str">
        <f>'ทำการ 220102_use'!I107</f>
        <v>กรมสอบสวนคดีพิเศษ</v>
      </c>
      <c r="M158" s="112" t="str">
        <f>'ทำการ 220102_use'!J107</f>
        <v>DSI</v>
      </c>
      <c r="N158" s="112" t="str">
        <f>'ทำการ 220102_use'!K107</f>
        <v>กระทรวงยุติธรรม</v>
      </c>
      <c r="O158" s="112" t="str">
        <f>'ทำการ 220102_use'!L107</f>
        <v>โครงการปกติ 2567</v>
      </c>
      <c r="P158" s="113">
        <f>'ทำการ 220102_use'!P107</f>
        <v>0</v>
      </c>
      <c r="Q158" s="119" t="s">
        <v>1114</v>
      </c>
      <c r="R158" s="112" t="str">
        <f>'ทำการ 220102_use'!R107</f>
        <v>v3_220102V03F03</v>
      </c>
    </row>
    <row r="159" spans="1:18" s="69" customFormat="1" ht="22" customHeight="1">
      <c r="A159" s="131" t="s">
        <v>1302</v>
      </c>
      <c r="B159" s="131" t="s">
        <v>807</v>
      </c>
      <c r="C159" s="113" t="s">
        <v>1300</v>
      </c>
      <c r="D159" s="112" t="str">
        <f>'ทำการ 220102_use'!A109</f>
        <v>ยธ 0402-67-0004</v>
      </c>
      <c r="E159" s="118" t="str">
        <f t="shared" si="4"/>
        <v>การพัฒนาประสิทธิภาพผู้ปฏิบัติงานด้านสิทธิมนุษยชน และการคุ้มครองสิทธิและเสรีภาพ</v>
      </c>
      <c r="F159" s="112" t="str">
        <f>'ทำการ 220102_use'!C109</f>
        <v>การพัฒนาประสิทธิภาพผู้ปฏิบัติงานด้านสิทธิมนุษยชน และการคุ้มครองสิทธิและเสรีภาพ</v>
      </c>
      <c r="G159" s="112" t="str">
        <f>'ทำการ 220102_use'!D109</f>
        <v>ด้านการปรับสมดุลและพัฒนาระบบการบริหารจัดการภาครัฐ</v>
      </c>
      <c r="H159" s="112">
        <f>'ทำการ 220102_use'!E109</f>
        <v>2567</v>
      </c>
      <c r="I159" s="112" t="str">
        <f>'ทำการ 220102_use'!F109</f>
        <v>ตุลาคม 2566</v>
      </c>
      <c r="J159" s="112" t="str">
        <f>'ทำการ 220102_use'!G109</f>
        <v>กันยายน 2567</v>
      </c>
      <c r="K159" s="112" t="str">
        <f>'ทำการ 220102_use'!H109</f>
        <v>กองพิทักษ์สิทธิและเสรีภาพ</v>
      </c>
      <c r="L159" s="112" t="str">
        <f>'ทำการ 220102_use'!I109</f>
        <v>กรมคุ้มครองสิทธิและเสรีภาพ</v>
      </c>
      <c r="M159" s="112" t="str">
        <f>'ทำการ 220102_use'!J109</f>
        <v>กคส.</v>
      </c>
      <c r="N159" s="112" t="str">
        <f>'ทำการ 220102_use'!K109</f>
        <v>กระทรวงยุติธรรม</v>
      </c>
      <c r="O159" s="112" t="str">
        <f>'ทำการ 220102_use'!L109</f>
        <v>ปรับปรุงโครงการสำคัญ 2567</v>
      </c>
      <c r="P159" s="113">
        <f>'ทำการ 220102_use'!P109</f>
        <v>0</v>
      </c>
      <c r="Q159" s="119" t="s">
        <v>1119</v>
      </c>
      <c r="R159" s="112" t="str">
        <f>'ทำการ 220102_use'!R109</f>
        <v>v2_220102V02F03</v>
      </c>
    </row>
    <row r="160" spans="1:18" s="69" customFormat="1" ht="22" customHeight="1">
      <c r="A160" s="131" t="s">
        <v>1302</v>
      </c>
      <c r="B160" s="131" t="s">
        <v>807</v>
      </c>
      <c r="C160" s="113" t="s">
        <v>1300</v>
      </c>
      <c r="D160" s="112" t="str">
        <f>'ทำการ 220102_use'!A111</f>
        <v>พณ 0702-67-0001</v>
      </c>
      <c r="E160" s="118" t="str">
        <f t="shared" si="4"/>
        <v>โครงการส่งเสริมและพัฒนากระบวนการคุ้มครองทรัพย์สินทางปัญญา</v>
      </c>
      <c r="F160" s="112" t="str">
        <f>'ทำการ 220102_use'!C111</f>
        <v>โครงการส่งเสริมและพัฒนากระบวนการคุ้มครองทรัพย์สินทางปัญญา</v>
      </c>
      <c r="G160" s="112" t="str">
        <f>'ทำการ 220102_use'!D111</f>
        <v>ด้านการปรับสมดุลและพัฒนาระบบการบริหารจัดการภาครัฐ</v>
      </c>
      <c r="H160" s="112">
        <f>'ทำการ 220102_use'!E111</f>
        <v>2567</v>
      </c>
      <c r="I160" s="112" t="str">
        <f>'ทำการ 220102_use'!F111</f>
        <v>ตุลาคม 2566</v>
      </c>
      <c r="J160" s="112" t="str">
        <f>'ทำการ 220102_use'!G111</f>
        <v>กันยายน 2567</v>
      </c>
      <c r="K160" s="112" t="str">
        <f>'ทำการ 220102_use'!H111</f>
        <v>กองกฎหมาย</v>
      </c>
      <c r="L160" s="112" t="str">
        <f>'ทำการ 220102_use'!I111</f>
        <v>กรมทรัพย์สินทางปัญญา</v>
      </c>
      <c r="M160" s="112" t="str">
        <f>'ทำการ 220102_use'!J111</f>
        <v>ทป.</v>
      </c>
      <c r="N160" s="112" t="str">
        <f>'ทำการ 220102_use'!K111</f>
        <v>กระทรวงพาณิชย์</v>
      </c>
      <c r="O160" s="112" t="str">
        <f>'ทำการ 220102_use'!L111</f>
        <v>โครงการปกติ 2567</v>
      </c>
      <c r="P160" s="113">
        <f>'ทำการ 220102_use'!P111</f>
        <v>0</v>
      </c>
      <c r="Q160" s="119" t="s">
        <v>1124</v>
      </c>
      <c r="R160" s="112" t="str">
        <f>'ทำการ 220102_use'!R111</f>
        <v>v3_220102V03F01</v>
      </c>
    </row>
    <row r="161" spans="1:19" s="69" customFormat="1" ht="22" customHeight="1">
      <c r="A161" s="131" t="s">
        <v>1302</v>
      </c>
      <c r="B161" s="131" t="s">
        <v>807</v>
      </c>
      <c r="C161" s="113" t="s">
        <v>1300</v>
      </c>
      <c r="D161" s="112" t="str">
        <f>'ทำการ 220102_use'!A112</f>
        <v>omb04-67-0049</v>
      </c>
      <c r="E161" s="118" t="str">
        <f t="shared" si="4"/>
        <v>โครงการศึกษามาตรการคุ้มครองและพิทักษ์สิทธิของผู้บริโภคเกี่ยวกับสินค้าเกษตรปลอดภัยและสินค้าเกษตรอินทรีย์</v>
      </c>
      <c r="F161" s="112" t="str">
        <f>'ทำการ 220102_use'!C112</f>
        <v>โครงการศึกษามาตรการคุ้มครองและพิทักษ์สิทธิของผู้บริโภคเกี่ยวกับสินค้าเกษตรปลอดภัยและสินค้าเกษตรอินทรีย์</v>
      </c>
      <c r="G161" s="112" t="str">
        <f>'ทำการ 220102_use'!D112</f>
        <v>ด้านการปรับสมดุลและพัฒนาระบบการบริหารจัดการภาครัฐ</v>
      </c>
      <c r="H161" s="112">
        <f>'ทำการ 220102_use'!E112</f>
        <v>2567</v>
      </c>
      <c r="I161" s="112" t="str">
        <f>'ทำการ 220102_use'!F112</f>
        <v>ตุลาคม 2566</v>
      </c>
      <c r="J161" s="112" t="str">
        <f>'ทำการ 220102_use'!G112</f>
        <v>กันยายน 2567</v>
      </c>
      <c r="K161" s="112" t="str">
        <f>'ทำการ 220102_use'!H112</f>
        <v>สำนักนโยบายและแผน</v>
      </c>
      <c r="L161" s="112" t="str">
        <f>'ทำการ 220102_use'!I112</f>
        <v>สำนักงานผู้ตรวจการแผ่นดิน</v>
      </c>
      <c r="M161" s="112" t="str">
        <f>'ทำการ 220102_use'!J112</f>
        <v>สผผ.</v>
      </c>
      <c r="N161" s="112" t="str">
        <f>'ทำการ 220102_use'!K112</f>
        <v>องค์กรอิสระ</v>
      </c>
      <c r="O161" s="112" t="str">
        <f>'ทำการ 220102_use'!L112</f>
        <v>โครงการปกติ 2567</v>
      </c>
      <c r="P161" s="113">
        <f>'ทำการ 220102_use'!P112</f>
        <v>0</v>
      </c>
      <c r="Q161" s="119" t="s">
        <v>1127</v>
      </c>
      <c r="R161" s="112" t="str">
        <f>'ทำการ 220102_use'!R112</f>
        <v>v3_220102V03F03</v>
      </c>
    </row>
    <row r="162" spans="1:19" s="69" customFormat="1" ht="22" customHeight="1">
      <c r="A162" s="131" t="s">
        <v>1302</v>
      </c>
      <c r="B162" s="131" t="s">
        <v>807</v>
      </c>
      <c r="C162" s="113" t="s">
        <v>1300</v>
      </c>
      <c r="D162" s="112" t="str">
        <f>'ทำการ 220102_use'!A113</f>
        <v>omb04-67-0048</v>
      </c>
      <c r="E162" s="118" t="str">
        <f t="shared" si="4"/>
        <v>โครงการการส่งเสริมวิสาหกิจขนาดกลางและขนาดย่อมวิสาหกิจชุมชนและเศรษฐกิจชุมชน</v>
      </c>
      <c r="F162" s="112" t="str">
        <f>'ทำการ 220102_use'!C113</f>
        <v>โครงการการส่งเสริมวิสาหกิจขนาดกลางและขนาดย่อมวิสาหกิจชุมชนและเศรษฐกิจชุมชน</v>
      </c>
      <c r="G162" s="112" t="str">
        <f>'ทำการ 220102_use'!D113</f>
        <v>ด้านการปรับสมดุลและพัฒนาระบบการบริหารจัดการภาครัฐ</v>
      </c>
      <c r="H162" s="112">
        <f>'ทำการ 220102_use'!E113</f>
        <v>2567</v>
      </c>
      <c r="I162" s="112" t="str">
        <f>'ทำการ 220102_use'!F113</f>
        <v>ตุลาคม 2566</v>
      </c>
      <c r="J162" s="112" t="str">
        <f>'ทำการ 220102_use'!G113</f>
        <v>กันยายน 2567</v>
      </c>
      <c r="K162" s="112" t="str">
        <f>'ทำการ 220102_use'!H113</f>
        <v>สำนักนโยบายและแผน</v>
      </c>
      <c r="L162" s="112" t="str">
        <f>'ทำการ 220102_use'!I113</f>
        <v>สำนักงานผู้ตรวจการแผ่นดิน</v>
      </c>
      <c r="M162" s="112" t="str">
        <f>'ทำการ 220102_use'!J113</f>
        <v>สผผ.</v>
      </c>
      <c r="N162" s="112" t="str">
        <f>'ทำการ 220102_use'!K113</f>
        <v>องค์กรอิสระ</v>
      </c>
      <c r="O162" s="112" t="str">
        <f>'ทำการ 220102_use'!L113</f>
        <v>โครงการปกติ 2567</v>
      </c>
      <c r="P162" s="113">
        <f>'ทำการ 220102_use'!P113</f>
        <v>0</v>
      </c>
      <c r="Q162" s="119" t="s">
        <v>1130</v>
      </c>
      <c r="R162" s="112" t="str">
        <f>'ทำการ 220102_use'!R113</f>
        <v>v3_220102V03F03</v>
      </c>
    </row>
    <row r="163" spans="1:19" s="69" customFormat="1" ht="22" customHeight="1">
      <c r="A163" s="131" t="s">
        <v>1302</v>
      </c>
      <c r="B163" s="131" t="s">
        <v>807</v>
      </c>
      <c r="C163" s="113" t="s">
        <v>1300</v>
      </c>
      <c r="D163" s="112" t="str">
        <f>'ทำการ 220102_use'!A114</f>
        <v>omb04-67-0047</v>
      </c>
      <c r="E163" s="118" t="str">
        <f t="shared" si="4"/>
        <v>แนวทางในการอนุรักษ์ฟื้นฟูและส่งเสริมภูมิปัญญาท้องถิ่น ศิลปะ และวัฒนธรรม ของหน่วยงานของรัฐตามรัฐธรรมนูญ หมวด 5 หน้าที่ของรัฐ</v>
      </c>
      <c r="F163" s="112" t="str">
        <f>'ทำการ 220102_use'!C114</f>
        <v>แนวทางในการอนุรักษ์ฟื้นฟูและส่งเสริมภูมิปัญญาท้องถิ่น ศิลปะ และวัฒนธรรม ของหน่วยงานของรัฐตามรัฐธรรมนูญ หมวด 5 หน้าที่ของรัฐ</v>
      </c>
      <c r="G163" s="112" t="str">
        <f>'ทำการ 220102_use'!D114</f>
        <v>ด้านการปรับสมดุลและพัฒนาระบบการบริหารจัดการภาครัฐ</v>
      </c>
      <c r="H163" s="112">
        <f>'ทำการ 220102_use'!E114</f>
        <v>2567</v>
      </c>
      <c r="I163" s="112" t="str">
        <f>'ทำการ 220102_use'!F114</f>
        <v>ตุลาคม 2566</v>
      </c>
      <c r="J163" s="112" t="str">
        <f>'ทำการ 220102_use'!G114</f>
        <v>กันยายน 2567</v>
      </c>
      <c r="K163" s="112" t="str">
        <f>'ทำการ 220102_use'!H114</f>
        <v>สำนักนโยบายและแผน</v>
      </c>
      <c r="L163" s="112" t="str">
        <f>'ทำการ 220102_use'!I114</f>
        <v>สำนักงานผู้ตรวจการแผ่นดิน</v>
      </c>
      <c r="M163" s="112" t="str">
        <f>'ทำการ 220102_use'!J114</f>
        <v>สผผ.</v>
      </c>
      <c r="N163" s="112" t="str">
        <f>'ทำการ 220102_use'!K114</f>
        <v>องค์กรอิสระ</v>
      </c>
      <c r="O163" s="112" t="str">
        <f>'ทำการ 220102_use'!L114</f>
        <v>โครงการปกติ 2567</v>
      </c>
      <c r="P163" s="113">
        <f>'ทำการ 220102_use'!P114</f>
        <v>0</v>
      </c>
      <c r="Q163" s="119" t="s">
        <v>1133</v>
      </c>
      <c r="R163" s="112" t="str">
        <f>'ทำการ 220102_use'!R114</f>
        <v>v3_220102V03F03</v>
      </c>
    </row>
    <row r="164" spans="1:19" s="69" customFormat="1" ht="22" customHeight="1">
      <c r="A164" s="131" t="s">
        <v>1302</v>
      </c>
      <c r="B164" s="131" t="s">
        <v>807</v>
      </c>
      <c r="C164" s="113" t="s">
        <v>1300</v>
      </c>
      <c r="D164" s="112" t="str">
        <f>'ทำการ 220102_use'!A204</f>
        <v>ยธ 02008-67-0009</v>
      </c>
      <c r="E164" s="118" t="str">
        <f t="shared" si="4"/>
        <v>โครงการสำรวจและวิเคราะห์ข้อมูลความเชื่อมั่นของประชาชนในการบังคับใช้กฎหมายของกระทรวงยุติธรรม ประจำปีงบประมาณ พ.ศ. ๒๕๖๗</v>
      </c>
      <c r="F164" s="112" t="str">
        <f>'ทำการ 220102_use'!C204</f>
        <v>โครงการสำรวจและวิเคราะห์ข้อมูลความเชื่อมั่นของประชาชนในการบังคับใช้กฎหมายของกระทรวงยุติธรรม ประจำปีงบประมาณ พ.ศ. ๒๕๖๗</v>
      </c>
      <c r="G164" s="112" t="str">
        <f>'ทำการ 220102_use'!D204</f>
        <v>ด้านการปรับสมดุลและพัฒนาระบบการบริหารจัดการภาครัฐ</v>
      </c>
      <c r="H164" s="112">
        <f>'ทำการ 220102_use'!E204</f>
        <v>2567</v>
      </c>
      <c r="I164" s="112" t="str">
        <f>'ทำการ 220102_use'!F204</f>
        <v>พฤษภาคม 2567</v>
      </c>
      <c r="J164" s="112" t="str">
        <f>'ทำการ 220102_use'!G204</f>
        <v>กันยายน 2567</v>
      </c>
      <c r="K164" s="112" t="str">
        <f>'ทำการ 220102_use'!H204</f>
        <v>กองยุทธศาสตร์และแผนงาน</v>
      </c>
      <c r="L164" s="112" t="str">
        <f>'ทำการ 220102_use'!I204</f>
        <v>สำนักงานปลัดกระทรวงยุติธรรม</v>
      </c>
      <c r="M164" s="112" t="str">
        <f>'ทำการ 220102_use'!J204</f>
        <v>สป.ยธ.</v>
      </c>
      <c r="N164" s="112" t="str">
        <f>'ทำการ 220102_use'!K204</f>
        <v>กระทรวงยุติธรรม</v>
      </c>
      <c r="O164" s="112" t="str">
        <f>'ทำการ 220102_use'!L204</f>
        <v>ปรับปรุงโครงการสำคัญ 2567</v>
      </c>
      <c r="P164" s="114">
        <f>'ทำการ 220102_use'!P204</f>
        <v>0</v>
      </c>
      <c r="Q164" s="119" t="s">
        <v>1296</v>
      </c>
      <c r="R164" s="112" t="str">
        <f>'ทำการ 220102_use'!R204</f>
        <v>v2_220102V03F03</v>
      </c>
    </row>
    <row r="165" spans="1:19" s="69" customFormat="1" ht="22" customHeight="1">
      <c r="A165" s="131" t="s">
        <v>1302</v>
      </c>
      <c r="B165" s="131" t="s">
        <v>807</v>
      </c>
      <c r="C165" s="113" t="s">
        <v>1300</v>
      </c>
      <c r="D165" s="112" t="str">
        <f>'ทำการ 220102_use'!A206</f>
        <v>ยธ 02008-67-0009</v>
      </c>
      <c r="E165" s="118" t="str">
        <f t="shared" si="4"/>
        <v>โครงการสำรวจและวิเคราะห์ข้อมูลความเชื่อมั่นของประชาชนในการบังคับใช้กฎหมายของกระทรวงยุติธรรม ประจำปีงบประมาณ พ.ศ. ๒๕๖๗</v>
      </c>
      <c r="F165" s="112" t="str">
        <f>'ทำการ 220102_use'!C206</f>
        <v>โครงการสำรวจและวิเคราะห์ข้อมูลความเชื่อมั่นของประชาชนในการบังคับใช้กฎหมายของกระทรวงยุติธรรม ประจำปีงบประมาณ พ.ศ. ๒๕๖๗</v>
      </c>
      <c r="G165" s="112" t="str">
        <f>'ทำการ 220102_use'!D206</f>
        <v>ด้านการปรับสมดุลและพัฒนาระบบการบริหารจัดการภาครัฐ</v>
      </c>
      <c r="H165" s="112">
        <f>'ทำการ 220102_use'!E206</f>
        <v>2567</v>
      </c>
      <c r="I165" s="112" t="str">
        <f>'ทำการ 220102_use'!F206</f>
        <v>พฤษภาคม 2567</v>
      </c>
      <c r="J165" s="112" t="str">
        <f>'ทำการ 220102_use'!G206</f>
        <v>กันยายน 2567</v>
      </c>
      <c r="K165" s="112" t="str">
        <f>'ทำการ 220102_use'!H206</f>
        <v>กองยุทธศาสตร์และแผนงาน</v>
      </c>
      <c r="L165" s="112" t="str">
        <f>'ทำการ 220102_use'!I206</f>
        <v>สำนักงานปลัดกระทรวงยุติธรรม</v>
      </c>
      <c r="M165" s="112" t="str">
        <f>'ทำการ 220102_use'!J206</f>
        <v>สป.ยธ.</v>
      </c>
      <c r="N165" s="112" t="str">
        <f>'ทำการ 220102_use'!K206</f>
        <v>กระทรวงยุติธรรม</v>
      </c>
      <c r="O165" s="112" t="str">
        <f>'ทำการ 220102_use'!L206</f>
        <v>ปรับปรุงโครงการสำคัญ 2567</v>
      </c>
      <c r="P165" s="115">
        <f>'ทำการ 220102_use'!P206</f>
        <v>0</v>
      </c>
      <c r="Q165" s="119" t="s">
        <v>1296</v>
      </c>
      <c r="R165" s="112" t="str">
        <f>'ทำการ 220102_use'!R206</f>
        <v>v2_220102V03F03</v>
      </c>
    </row>
    <row r="166" spans="1:19" s="69" customFormat="1" ht="22" customHeight="1">
      <c r="A166" s="131" t="s">
        <v>1302</v>
      </c>
      <c r="B166" s="131" t="s">
        <v>807</v>
      </c>
      <c r="C166" s="113" t="s">
        <v>1300</v>
      </c>
      <c r="D166" s="112" t="str">
        <f>'ทำการ 220102_use'!A122</f>
        <v>อส 0006(นย)-68-0015</v>
      </c>
      <c r="E166" s="118" t="str">
        <f t="shared" si="4"/>
        <v>โครงการยกระดับการสื่อสารเชิงรุก เพื่อให้บริการด้านกฎหมายแก่ประชาชน</v>
      </c>
      <c r="F166" s="112" t="str">
        <f>'ทำการ 220102_use'!C122</f>
        <v>โครงการยกระดับการสื่อสารเชิงรุก เพื่อให้บริการด้านกฎหมายแก่ประชาชน</v>
      </c>
      <c r="G166" s="112" t="str">
        <f>'ทำการ 220102_use'!D122</f>
        <v>ด้านการปรับสมดุลและพัฒนาระบบการบริหารจัดการภาครัฐ</v>
      </c>
      <c r="H166" s="112">
        <f>'ทำการ 220102_use'!E122</f>
        <v>2568</v>
      </c>
      <c r="I166" s="112" t="str">
        <f>'ทำการ 220102_use'!F122</f>
        <v>ตุลาคม 2567</v>
      </c>
      <c r="J166" s="112" t="str">
        <f>'ทำการ 220102_use'!G122</f>
        <v>กันยายน 2568</v>
      </c>
      <c r="K166" s="112" t="str">
        <f>'ทำการ 220102_use'!H122</f>
        <v>สำนักงานนโยบาย ยุทธศาสตร์ และงบประมาณ</v>
      </c>
      <c r="L166" s="112" t="str">
        <f>'ทำการ 220102_use'!I122</f>
        <v>สำนักงานอัยการสูงสุด</v>
      </c>
      <c r="M166" s="112" t="str">
        <f>'ทำการ 220102_use'!J122</f>
        <v>อส.</v>
      </c>
      <c r="N166" s="112" t="str">
        <f>'ทำการ 220102_use'!K122</f>
        <v>องค์กรอิสระ</v>
      </c>
      <c r="O166" s="112" t="str">
        <f>'ทำการ 220102_use'!L122</f>
        <v>โครงการปกติ 2568</v>
      </c>
      <c r="P166" s="113">
        <f>'ทำการ 220102_use'!P122</f>
        <v>0</v>
      </c>
      <c r="Q166" s="119" t="s">
        <v>1151</v>
      </c>
      <c r="R166" s="112" t="str">
        <f>'ทำการ 220102_use'!R122</f>
        <v>v3_220102V03F03</v>
      </c>
      <c r="S166" s="110"/>
    </row>
    <row r="167" spans="1:19" s="69" customFormat="1" ht="22" customHeight="1">
      <c r="A167" s="131" t="s">
        <v>1302</v>
      </c>
      <c r="B167" s="131" t="s">
        <v>807</v>
      </c>
      <c r="C167" s="113" t="s">
        <v>1300</v>
      </c>
      <c r="D167" s="112" t="str">
        <f>'ทำการ 220102_use'!A123</f>
        <v>อส 0006(นย)-68-0014</v>
      </c>
      <c r="E167" s="118" t="str">
        <f t="shared" si="4"/>
        <v>โครงการการเพิ่มประสิทธิภาพการดำเนินคดีอาญาฟอกเงินในความผิดมูลฐานที่เกี่ยวข้องกับการพนันออนไลน์</v>
      </c>
      <c r="F167" s="112" t="str">
        <f>'ทำการ 220102_use'!C123</f>
        <v>โครงการการเพิ่มประสิทธิภาพการดำเนินคดีอาญาฟอกเงินในความผิดมูลฐานที่เกี่ยวข้องกับการพนันออนไลน์</v>
      </c>
      <c r="G167" s="112" t="str">
        <f>'ทำการ 220102_use'!D123</f>
        <v>ด้านการปรับสมดุลและพัฒนาระบบการบริหารจัดการภาครัฐ</v>
      </c>
      <c r="H167" s="112">
        <f>'ทำการ 220102_use'!E123</f>
        <v>2568</v>
      </c>
      <c r="I167" s="112" t="str">
        <f>'ทำการ 220102_use'!F123</f>
        <v>ตุลาคม 2567</v>
      </c>
      <c r="J167" s="112" t="str">
        <f>'ทำการ 220102_use'!G123</f>
        <v>กันยายน 2568</v>
      </c>
      <c r="K167" s="112" t="str">
        <f>'ทำการ 220102_use'!H123</f>
        <v>สำนักงานนโยบาย ยุทธศาสตร์ และงบประมาณ</v>
      </c>
      <c r="L167" s="112" t="str">
        <f>'ทำการ 220102_use'!I123</f>
        <v>สำนักงานอัยการสูงสุด</v>
      </c>
      <c r="M167" s="112" t="str">
        <f>'ทำการ 220102_use'!J123</f>
        <v>อส.</v>
      </c>
      <c r="N167" s="112" t="str">
        <f>'ทำการ 220102_use'!K123</f>
        <v>องค์กรอิสระ</v>
      </c>
      <c r="O167" s="112" t="str">
        <f>'ทำการ 220102_use'!L123</f>
        <v>โครงการปกติ 2568</v>
      </c>
      <c r="P167" s="113">
        <f>'ทำการ 220102_use'!P123</f>
        <v>0</v>
      </c>
      <c r="Q167" s="119" t="s">
        <v>1154</v>
      </c>
      <c r="R167" s="112" t="str">
        <f>'ทำการ 220102_use'!R123</f>
        <v>v3_220102V03F03</v>
      </c>
      <c r="S167" s="110"/>
    </row>
    <row r="168" spans="1:19" s="69" customFormat="1" ht="22" customHeight="1">
      <c r="A168" s="131" t="s">
        <v>1302</v>
      </c>
      <c r="B168" s="131" t="s">
        <v>807</v>
      </c>
      <c r="C168" s="113" t="s">
        <v>1300</v>
      </c>
      <c r="D168" s="112" t="str">
        <f>'ทำการ 220102_use'!A125</f>
        <v>ยธ 0830-68-0001</v>
      </c>
      <c r="E168" s="118" t="str">
        <f t="shared" si="4"/>
        <v>โครงการช่วยเหลือประชาชนที่ไม่ได้รับเป็นธรรม</v>
      </c>
      <c r="F168" s="112" t="str">
        <f>'ทำการ 220102_use'!C125</f>
        <v>โครงการช่วยเหลือประชาชนที่ไม่ได้รับเป็นธรรม</v>
      </c>
      <c r="G168" s="112" t="str">
        <f>'ทำการ 220102_use'!D125</f>
        <v>ด้านการปรับสมดุลและพัฒนาระบบการบริหารจัดการภาครัฐ</v>
      </c>
      <c r="H168" s="112">
        <f>'ทำการ 220102_use'!E125</f>
        <v>2568</v>
      </c>
      <c r="I168" s="112" t="str">
        <f>'ทำการ 220102_use'!F125</f>
        <v>ตุลาคม 2567</v>
      </c>
      <c r="J168" s="112" t="str">
        <f>'ทำการ 220102_use'!G125</f>
        <v>กันยายน 2568</v>
      </c>
      <c r="K168" s="112" t="str">
        <f>'ทำการ 220102_use'!H125</f>
        <v>ศูนย์ช่วยเหลือลูกหนี้และประชาชนที่ไม่ได้รับความเป็นธรรม</v>
      </c>
      <c r="L168" s="112" t="str">
        <f>'ทำการ 220102_use'!I125</f>
        <v>กรมสอบสวนคดีพิเศษ</v>
      </c>
      <c r="M168" s="112" t="str">
        <f>'ทำการ 220102_use'!J125</f>
        <v>DSI</v>
      </c>
      <c r="N168" s="112" t="str">
        <f>'ทำการ 220102_use'!K125</f>
        <v>กระทรวงยุติธรรม</v>
      </c>
      <c r="O168" s="112" t="str">
        <f>'ทำการ 220102_use'!L125</f>
        <v>โครงการปกติ 2568</v>
      </c>
      <c r="P168" s="113">
        <f>'ทำการ 220102_use'!P125</f>
        <v>0</v>
      </c>
      <c r="Q168" s="119" t="s">
        <v>1160</v>
      </c>
      <c r="R168" s="112" t="str">
        <f>'ทำการ 220102_use'!R125</f>
        <v>v3_220102V03F03</v>
      </c>
      <c r="S168" s="110"/>
    </row>
    <row r="169" spans="1:19" s="69" customFormat="1" ht="22" customHeight="1">
      <c r="A169" s="131" t="s">
        <v>1302</v>
      </c>
      <c r="B169" s="131" t="s">
        <v>807</v>
      </c>
      <c r="C169" s="113" t="s">
        <v>1300</v>
      </c>
      <c r="D169" s="112" t="str">
        <f>'ทำการ 220102_use'!A126</f>
        <v>ยธ 0821-68-0001</v>
      </c>
      <c r="E169" s="118" t="str">
        <f t="shared" si="4"/>
        <v>โครงการขับเคลื่อนการพัฒนาระบบราชการกรมสอบสวนคดีพิเศษ ประจำปีงบประมาณ พ.ศ. 2568</v>
      </c>
      <c r="F169" s="112" t="str">
        <f>'ทำการ 220102_use'!C126</f>
        <v>โครงการขับเคลื่อนการพัฒนาระบบราชการกรมสอบสวนคดีพิเศษ ประจำปีงบประมาณ พ.ศ. 2568</v>
      </c>
      <c r="G169" s="112" t="str">
        <f>'ทำการ 220102_use'!D126</f>
        <v>ด้านการปรับสมดุลและพัฒนาระบบการบริหารจัดการภาครัฐ</v>
      </c>
      <c r="H169" s="112">
        <f>'ทำการ 220102_use'!E126</f>
        <v>2568</v>
      </c>
      <c r="I169" s="112" t="str">
        <f>'ทำการ 220102_use'!F126</f>
        <v>ตุลาคม 2567</v>
      </c>
      <c r="J169" s="112" t="str">
        <f>'ทำการ 220102_use'!G126</f>
        <v>กันยายน 2568</v>
      </c>
      <c r="K169" s="112" t="str">
        <f>'ทำการ 220102_use'!H126</f>
        <v>กลุ่มพัฒนาระบบบริหาร</v>
      </c>
      <c r="L169" s="112" t="str">
        <f>'ทำการ 220102_use'!I126</f>
        <v>กรมสอบสวนคดีพิเศษ</v>
      </c>
      <c r="M169" s="112" t="str">
        <f>'ทำการ 220102_use'!J126</f>
        <v>DSI</v>
      </c>
      <c r="N169" s="112" t="str">
        <f>'ทำการ 220102_use'!K126</f>
        <v>กระทรวงยุติธรรม</v>
      </c>
      <c r="O169" s="112" t="str">
        <f>'ทำการ 220102_use'!L126</f>
        <v>โครงการปกติ 2568</v>
      </c>
      <c r="P169" s="113">
        <f>'ทำการ 220102_use'!P126</f>
        <v>0</v>
      </c>
      <c r="Q169" s="119" t="s">
        <v>1163</v>
      </c>
      <c r="R169" s="112" t="str">
        <f>'ทำการ 220102_use'!R126</f>
        <v>v3_220102V03F03</v>
      </c>
      <c r="S169" s="110"/>
    </row>
    <row r="170" spans="1:19" s="69" customFormat="1" ht="22" customHeight="1">
      <c r="A170" s="131" t="s">
        <v>1302</v>
      </c>
      <c r="B170" s="131" t="s">
        <v>807</v>
      </c>
      <c r="C170" s="113" t="s">
        <v>1300</v>
      </c>
      <c r="D170" s="112" t="str">
        <f>'ทำการ 220102_use'!A134</f>
        <v>ยธ 0819-68-0005</v>
      </c>
      <c r="E170" s="118" t="str">
        <f t="shared" si="4"/>
        <v>งานวิจัยด้านกฎหมายและกระบวนการยุติธรรม</v>
      </c>
      <c r="F170" s="112" t="str">
        <f>'ทำการ 220102_use'!C134</f>
        <v>งานวิจัยด้านกฎหมายและกระบวนการยุติธรรม</v>
      </c>
      <c r="G170" s="112" t="str">
        <f>'ทำการ 220102_use'!D134</f>
        <v>ด้านการปรับสมดุลและพัฒนาระบบการบริหารจัดการภาครัฐ</v>
      </c>
      <c r="H170" s="112">
        <f>'ทำการ 220102_use'!E134</f>
        <v>2568</v>
      </c>
      <c r="I170" s="112" t="str">
        <f>'ทำการ 220102_use'!F134</f>
        <v>ตุลาคม 2567</v>
      </c>
      <c r="J170" s="112" t="str">
        <f>'ทำการ 220102_use'!G134</f>
        <v>กันยายน 2568</v>
      </c>
      <c r="K170" s="112" t="str">
        <f>'ทำการ 220102_use'!H134</f>
        <v>กองพัฒนาและสนับสนุนคดีพิเศษ</v>
      </c>
      <c r="L170" s="112" t="str">
        <f>'ทำการ 220102_use'!I134</f>
        <v>กรมสอบสวนคดีพิเศษ</v>
      </c>
      <c r="M170" s="112" t="str">
        <f>'ทำการ 220102_use'!J134</f>
        <v>DSI</v>
      </c>
      <c r="N170" s="112" t="str">
        <f>'ทำการ 220102_use'!K134</f>
        <v>กระทรวงยุติธรรม</v>
      </c>
      <c r="O170" s="112" t="str">
        <f>'ทำการ 220102_use'!L134</f>
        <v>โครงการปกติ 2568</v>
      </c>
      <c r="P170" s="113">
        <f>'ทำการ 220102_use'!P134</f>
        <v>0</v>
      </c>
      <c r="Q170" s="119" t="s">
        <v>1187</v>
      </c>
      <c r="R170" s="112" t="str">
        <f>'ทำการ 220102_use'!R134</f>
        <v>v3_220102V03F03</v>
      </c>
      <c r="S170" s="110"/>
    </row>
    <row r="171" spans="1:19" s="69" customFormat="1" ht="22" customHeight="1">
      <c r="A171" s="131" t="s">
        <v>1302</v>
      </c>
      <c r="B171" s="131" t="s">
        <v>807</v>
      </c>
      <c r="C171" s="113" t="s">
        <v>1300</v>
      </c>
      <c r="D171" s="112" t="str">
        <f>'ทำการ 220102_use'!A135</f>
        <v>ยธ 0819-68-0004</v>
      </c>
      <c r="E171" s="118" t="str">
        <f t="shared" si="4"/>
        <v>โครงการพัฒนามาตรฐานการสืบสวนสอบสวนคดีพิเศษ</v>
      </c>
      <c r="F171" s="112" t="str">
        <f>'ทำการ 220102_use'!C135</f>
        <v>โครงการพัฒนามาตรฐานการสืบสวนสอบสวนคดีพิเศษ</v>
      </c>
      <c r="G171" s="112" t="str">
        <f>'ทำการ 220102_use'!D135</f>
        <v>ด้านการปรับสมดุลและพัฒนาระบบการบริหารจัดการภาครัฐ</v>
      </c>
      <c r="H171" s="112">
        <f>'ทำการ 220102_use'!E135</f>
        <v>2568</v>
      </c>
      <c r="I171" s="112" t="str">
        <f>'ทำการ 220102_use'!F135</f>
        <v>ตุลาคม 2567</v>
      </c>
      <c r="J171" s="112" t="str">
        <f>'ทำการ 220102_use'!G135</f>
        <v>กันยายน 2568</v>
      </c>
      <c r="K171" s="112" t="str">
        <f>'ทำการ 220102_use'!H135</f>
        <v>กองพัฒนาและสนับสนุนคดีพิเศษ</v>
      </c>
      <c r="L171" s="112" t="str">
        <f>'ทำการ 220102_use'!I135</f>
        <v>กรมสอบสวนคดีพิเศษ</v>
      </c>
      <c r="M171" s="112" t="str">
        <f>'ทำการ 220102_use'!J135</f>
        <v>DSI</v>
      </c>
      <c r="N171" s="112" t="str">
        <f>'ทำการ 220102_use'!K135</f>
        <v>กระทรวงยุติธรรม</v>
      </c>
      <c r="O171" s="112" t="str">
        <f>'ทำการ 220102_use'!L135</f>
        <v>โครงการปกติ 2568</v>
      </c>
      <c r="P171" s="113">
        <f>'ทำการ 220102_use'!P135</f>
        <v>0</v>
      </c>
      <c r="Q171" s="119" t="s">
        <v>1189</v>
      </c>
      <c r="R171" s="112" t="str">
        <f>'ทำการ 220102_use'!R135</f>
        <v>v3_220102V03F03</v>
      </c>
      <c r="S171" s="110"/>
    </row>
    <row r="172" spans="1:19" s="69" customFormat="1" ht="22" customHeight="1">
      <c r="A172" s="131" t="s">
        <v>1302</v>
      </c>
      <c r="B172" s="131" t="s">
        <v>807</v>
      </c>
      <c r="C172" s="113" t="s">
        <v>1300</v>
      </c>
      <c r="D172" s="112" t="str">
        <f>'ทำการ 220102_use'!A136</f>
        <v>ยธ 0818-68-0002</v>
      </c>
      <c r="E172" s="118" t="str">
        <f t="shared" si="4"/>
        <v>โครงการ การคุ้มครองพยานและบริหารจัดการศูนย์คุ้มครองพยานของกรมสอบสวนคดีพิเศษ</v>
      </c>
      <c r="F172" s="112" t="str">
        <f>'ทำการ 220102_use'!C136</f>
        <v>โครงการ การคุ้มครองพยานและบริหารจัดการศูนย์คุ้มครองพยานของกรมสอบสวนคดีพิเศษ</v>
      </c>
      <c r="G172" s="112" t="str">
        <f>'ทำการ 220102_use'!D136</f>
        <v>ด้านการปรับสมดุลและพัฒนาระบบการบริหารจัดการภาครัฐ</v>
      </c>
      <c r="H172" s="112">
        <f>'ทำการ 220102_use'!E136</f>
        <v>2568</v>
      </c>
      <c r="I172" s="112" t="str">
        <f>'ทำการ 220102_use'!F136</f>
        <v>ตุลาคม 2567</v>
      </c>
      <c r="J172" s="112" t="str">
        <f>'ทำการ 220102_use'!G136</f>
        <v>กันยายน 2568</v>
      </c>
      <c r="K172" s="112" t="str">
        <f>'ทำการ 220102_use'!H136</f>
        <v>กองปฏิบัติการพิเศษ</v>
      </c>
      <c r="L172" s="112" t="str">
        <f>'ทำการ 220102_use'!I136</f>
        <v>กรมสอบสวนคดีพิเศษ</v>
      </c>
      <c r="M172" s="112" t="str">
        <f>'ทำการ 220102_use'!J136</f>
        <v>DSI</v>
      </c>
      <c r="N172" s="112" t="str">
        <f>'ทำการ 220102_use'!K136</f>
        <v>กระทรวงยุติธรรม</v>
      </c>
      <c r="O172" s="112" t="str">
        <f>'ทำการ 220102_use'!L136</f>
        <v>โครงการปกติ 2568</v>
      </c>
      <c r="P172" s="113">
        <f>'ทำการ 220102_use'!P136</f>
        <v>0</v>
      </c>
      <c r="Q172" s="119" t="s">
        <v>1191</v>
      </c>
      <c r="R172" s="112" t="str">
        <f>'ทำการ 220102_use'!R136</f>
        <v>v3_220102V03F01</v>
      </c>
      <c r="S172" s="110"/>
    </row>
    <row r="173" spans="1:19" s="69" customFormat="1" ht="22" customHeight="1">
      <c r="A173" s="131" t="s">
        <v>1302</v>
      </c>
      <c r="B173" s="131" t="s">
        <v>807</v>
      </c>
      <c r="C173" s="113" t="s">
        <v>1300</v>
      </c>
      <c r="D173" s="112" t="str">
        <f>'ทำการ 220102_use'!A137</f>
        <v>ยธ 0818-68-0001</v>
      </c>
      <c r="E173" s="118" t="str">
        <f t="shared" si="4"/>
        <v>โครงการจัดหาและพัฒนาอุปกรณ์ เครื่องมือ เทคโนโลยี เพื่อสนับสนุนการปฏิบัติงานด้านยุทธวิธีของหน่วยปฏิบัติการพิเศษ</v>
      </c>
      <c r="F173" s="112" t="str">
        <f>'ทำการ 220102_use'!C137</f>
        <v>โครงการจัดหาและพัฒนาอุปกรณ์ เครื่องมือ เทคโนโลยี เพื่อสนับสนุนการปฏิบัติงานด้านยุทธวิธีของหน่วยปฏิบัติการพิเศษ</v>
      </c>
      <c r="G173" s="112" t="str">
        <f>'ทำการ 220102_use'!D137</f>
        <v>ด้านการปรับสมดุลและพัฒนาระบบการบริหารจัดการภาครัฐ</v>
      </c>
      <c r="H173" s="112">
        <f>'ทำการ 220102_use'!E137</f>
        <v>2568</v>
      </c>
      <c r="I173" s="112" t="str">
        <f>'ทำการ 220102_use'!F137</f>
        <v>ตุลาคม 2567</v>
      </c>
      <c r="J173" s="112" t="str">
        <f>'ทำการ 220102_use'!G137</f>
        <v>กันยายน 2568</v>
      </c>
      <c r="K173" s="112" t="str">
        <f>'ทำการ 220102_use'!H137</f>
        <v>กองปฏิบัติการพิเศษ</v>
      </c>
      <c r="L173" s="112" t="str">
        <f>'ทำการ 220102_use'!I137</f>
        <v>กรมสอบสวนคดีพิเศษ</v>
      </c>
      <c r="M173" s="112" t="str">
        <f>'ทำการ 220102_use'!J137</f>
        <v>DSI</v>
      </c>
      <c r="N173" s="112" t="str">
        <f>'ทำการ 220102_use'!K137</f>
        <v>กระทรวงยุติธรรม</v>
      </c>
      <c r="O173" s="112" t="str">
        <f>'ทำการ 220102_use'!L137</f>
        <v>โครงการปกติ 2568</v>
      </c>
      <c r="P173" s="113">
        <f>'ทำการ 220102_use'!P137</f>
        <v>0</v>
      </c>
      <c r="Q173" s="119" t="s">
        <v>1194</v>
      </c>
      <c r="R173" s="112" t="str">
        <f>'ทำการ 220102_use'!R137</f>
        <v>v3_220102V03F03</v>
      </c>
      <c r="S173" s="110"/>
    </row>
    <row r="174" spans="1:19" s="69" customFormat="1" ht="22" customHeight="1">
      <c r="A174" s="131" t="s">
        <v>1302</v>
      </c>
      <c r="B174" s="131" t="s">
        <v>807</v>
      </c>
      <c r="C174" s="113" t="s">
        <v>1300</v>
      </c>
      <c r="D174" s="112" t="str">
        <f>'ทำการ 220102_use'!A138</f>
        <v>ยธ 0816-68-0001</v>
      </c>
      <c r="E174" s="118" t="str">
        <f t="shared" si="4"/>
        <v>โครงการพัฒนาระบบตอบกลับอัตโนมัติ (Chatbot) เพื่อให้บริการรับเรื่องราวร้องทุกข์จากประชาชน (DSI Smart Service)</v>
      </c>
      <c r="F174" s="112" t="str">
        <f>'ทำการ 220102_use'!C138</f>
        <v>โครงการพัฒนาระบบตอบกลับอัตโนมัติ (Chatbot) เพื่อให้บริการรับเรื่องราวร้องทุกข์จากประชาชน (DSI Smart Service)</v>
      </c>
      <c r="G174" s="112" t="str">
        <f>'ทำการ 220102_use'!D138</f>
        <v>ด้านการปรับสมดุลและพัฒนาระบบการบริหารจัดการภาครัฐ</v>
      </c>
      <c r="H174" s="112">
        <f>'ทำการ 220102_use'!E138</f>
        <v>2568</v>
      </c>
      <c r="I174" s="112" t="str">
        <f>'ทำการ 220102_use'!F138</f>
        <v>ตุลาคม 2567</v>
      </c>
      <c r="J174" s="112" t="str">
        <f>'ทำการ 220102_use'!G138</f>
        <v>กันยายน 2568</v>
      </c>
      <c r="K174" s="112" t="str">
        <f>'ทำการ 220102_use'!H138</f>
        <v>กองบริหารคดีพิเศษ</v>
      </c>
      <c r="L174" s="112" t="str">
        <f>'ทำการ 220102_use'!I138</f>
        <v>กรมสอบสวนคดีพิเศษ</v>
      </c>
      <c r="M174" s="112" t="str">
        <f>'ทำการ 220102_use'!J138</f>
        <v>DSI</v>
      </c>
      <c r="N174" s="112" t="str">
        <f>'ทำการ 220102_use'!K138</f>
        <v>กระทรวงยุติธรรม</v>
      </c>
      <c r="O174" s="112" t="str">
        <f>'ทำการ 220102_use'!L138</f>
        <v>โครงการปกติ 2568</v>
      </c>
      <c r="P174" s="113">
        <f>'ทำการ 220102_use'!P138</f>
        <v>0</v>
      </c>
      <c r="Q174" s="119" t="s">
        <v>1197</v>
      </c>
      <c r="R174" s="112" t="str">
        <f>'ทำการ 220102_use'!R138</f>
        <v>v3_220102V03F03</v>
      </c>
      <c r="S174" s="110"/>
    </row>
    <row r="175" spans="1:19" s="69" customFormat="1" ht="22" customHeight="1">
      <c r="A175" s="131" t="s">
        <v>1302</v>
      </c>
      <c r="B175" s="131" t="s">
        <v>807</v>
      </c>
      <c r="C175" s="113" t="s">
        <v>1300</v>
      </c>
      <c r="D175" s="112" t="str">
        <f>'ทำการ 220102_use'!A139</f>
        <v>ยธ 0815-68-0006</v>
      </c>
      <c r="E175" s="118" t="str">
        <f t="shared" si="4"/>
        <v>จัดตั้งแหล่งข่าวบุคคล</v>
      </c>
      <c r="F175" s="112" t="str">
        <f>'ทำการ 220102_use'!C139</f>
        <v>จัดตั้งแหล่งข่าวบุคคล</v>
      </c>
      <c r="G175" s="112" t="str">
        <f>'ทำการ 220102_use'!D139</f>
        <v>ด้านการปรับสมดุลและพัฒนาระบบการบริหารจัดการภาครัฐ</v>
      </c>
      <c r="H175" s="112">
        <f>'ทำการ 220102_use'!E139</f>
        <v>2568</v>
      </c>
      <c r="I175" s="112" t="str">
        <f>'ทำการ 220102_use'!F139</f>
        <v>ตุลาคม 2567</v>
      </c>
      <c r="J175" s="112" t="str">
        <f>'ทำการ 220102_use'!G139</f>
        <v>กันยายน 2568</v>
      </c>
      <c r="K175" s="112" t="str">
        <f>'ทำการ 220102_use'!H139</f>
        <v>กองนโยบายและยุทธศาสตร์</v>
      </c>
      <c r="L175" s="112" t="str">
        <f>'ทำการ 220102_use'!I139</f>
        <v>กรมสอบสวนคดีพิเศษ</v>
      </c>
      <c r="M175" s="112" t="str">
        <f>'ทำการ 220102_use'!J139</f>
        <v>DSI</v>
      </c>
      <c r="N175" s="112" t="str">
        <f>'ทำการ 220102_use'!K139</f>
        <v>กระทรวงยุติธรรม</v>
      </c>
      <c r="O175" s="112" t="str">
        <f>'ทำการ 220102_use'!L139</f>
        <v>โครงการปกติ 2568</v>
      </c>
      <c r="P175" s="113">
        <f>'ทำการ 220102_use'!P139</f>
        <v>0</v>
      </c>
      <c r="Q175" s="119" t="s">
        <v>1200</v>
      </c>
      <c r="R175" s="112" t="str">
        <f>'ทำการ 220102_use'!R139</f>
        <v>v3_220102V03F03</v>
      </c>
      <c r="S175" s="110"/>
    </row>
    <row r="176" spans="1:19" s="69" customFormat="1" ht="22" customHeight="1">
      <c r="A176" s="131" t="s">
        <v>1302</v>
      </c>
      <c r="B176" s="131" t="s">
        <v>807</v>
      </c>
      <c r="C176" s="113" t="s">
        <v>1300</v>
      </c>
      <c r="D176" s="112" t="str">
        <f>'ทำการ 220102_use'!A140</f>
        <v>ยธ 0815-68-0005</v>
      </c>
      <c r="E176" s="118" t="str">
        <f t="shared" si="4"/>
        <v>งานปราบปรามอาชญากรรมคดีพิเศษ</v>
      </c>
      <c r="F176" s="112" t="str">
        <f>'ทำการ 220102_use'!C140</f>
        <v>งานปราบปรามอาชญากรรมคดีพิเศษ</v>
      </c>
      <c r="G176" s="112" t="str">
        <f>'ทำการ 220102_use'!D140</f>
        <v>ด้านการปรับสมดุลและพัฒนาระบบการบริหารจัดการภาครัฐ</v>
      </c>
      <c r="H176" s="112">
        <f>'ทำการ 220102_use'!E140</f>
        <v>2568</v>
      </c>
      <c r="I176" s="112" t="str">
        <f>'ทำการ 220102_use'!F140</f>
        <v>ตุลาคม 2567</v>
      </c>
      <c r="J176" s="112" t="str">
        <f>'ทำการ 220102_use'!G140</f>
        <v>กันยายน 2568</v>
      </c>
      <c r="K176" s="112" t="str">
        <f>'ทำการ 220102_use'!H140</f>
        <v>กองนโยบายและยุทธศาสตร์</v>
      </c>
      <c r="L176" s="112" t="str">
        <f>'ทำการ 220102_use'!I140</f>
        <v>กรมสอบสวนคดีพิเศษ</v>
      </c>
      <c r="M176" s="112" t="str">
        <f>'ทำการ 220102_use'!J140</f>
        <v>DSI</v>
      </c>
      <c r="N176" s="112" t="str">
        <f>'ทำการ 220102_use'!K140</f>
        <v>กระทรวงยุติธรรม</v>
      </c>
      <c r="O176" s="112" t="str">
        <f>'ทำการ 220102_use'!L140</f>
        <v>โครงการปกติ 2568</v>
      </c>
      <c r="P176" s="113">
        <f>'ทำการ 220102_use'!P140</f>
        <v>0</v>
      </c>
      <c r="Q176" s="119" t="s">
        <v>1203</v>
      </c>
      <c r="R176" s="112" t="str">
        <f>'ทำการ 220102_use'!R140</f>
        <v>v3_220102V03F03</v>
      </c>
      <c r="S176" s="110"/>
    </row>
    <row r="177" spans="1:19" s="69" customFormat="1" ht="22" customHeight="1">
      <c r="A177" s="131" t="s">
        <v>1302</v>
      </c>
      <c r="B177" s="131" t="s">
        <v>807</v>
      </c>
      <c r="C177" s="113" t="s">
        <v>1300</v>
      </c>
      <c r="D177" s="112" t="str">
        <f>'ทำการ 220102_use'!A141</f>
        <v>ยธ 0815-68-0003</v>
      </c>
      <c r="E177" s="118" t="str">
        <f t="shared" si="4"/>
        <v xml:space="preserve">โครงการบูรณาการความร่วมมือเครือข่ายด้านการป้องกันการเกิดอาชญากรรมคดีพิเศษ. </v>
      </c>
      <c r="F177" s="112" t="str">
        <f>'ทำการ 220102_use'!C141</f>
        <v xml:space="preserve">โครงการบูรณาการความร่วมมือเครือข่ายด้านการป้องกันการเกิดอาชญากรรมคดีพิเศษ. </v>
      </c>
      <c r="G177" s="112" t="str">
        <f>'ทำการ 220102_use'!D141</f>
        <v>ด้านการปรับสมดุลและพัฒนาระบบการบริหารจัดการภาครัฐ</v>
      </c>
      <c r="H177" s="112">
        <f>'ทำการ 220102_use'!E141</f>
        <v>2568</v>
      </c>
      <c r="I177" s="112" t="str">
        <f>'ทำการ 220102_use'!F141</f>
        <v>ตุลาคม 2567</v>
      </c>
      <c r="J177" s="112" t="str">
        <f>'ทำการ 220102_use'!G141</f>
        <v>กันยายน 2568</v>
      </c>
      <c r="K177" s="112" t="str">
        <f>'ทำการ 220102_use'!H141</f>
        <v>กองนโยบายและยุทธศาสตร์</v>
      </c>
      <c r="L177" s="112" t="str">
        <f>'ทำการ 220102_use'!I141</f>
        <v>กรมสอบสวนคดีพิเศษ</v>
      </c>
      <c r="M177" s="112" t="str">
        <f>'ทำการ 220102_use'!J141</f>
        <v>DSI</v>
      </c>
      <c r="N177" s="112" t="str">
        <f>'ทำการ 220102_use'!K141</f>
        <v>กระทรวงยุติธรรม</v>
      </c>
      <c r="O177" s="112" t="str">
        <f>'ทำการ 220102_use'!L141</f>
        <v>โครงการปกติ 2568</v>
      </c>
      <c r="P177" s="113">
        <f>'ทำการ 220102_use'!P141</f>
        <v>0</v>
      </c>
      <c r="Q177" s="119" t="s">
        <v>1206</v>
      </c>
      <c r="R177" s="112" t="str">
        <f>'ทำการ 220102_use'!R141</f>
        <v>v3_220102V03F03</v>
      </c>
      <c r="S177" s="110"/>
    </row>
    <row r="178" spans="1:19" s="69" customFormat="1" ht="22" customHeight="1">
      <c r="A178" s="131" t="s">
        <v>1302</v>
      </c>
      <c r="B178" s="131" t="s">
        <v>807</v>
      </c>
      <c r="C178" s="113" t="s">
        <v>1300</v>
      </c>
      <c r="D178" s="112" t="str">
        <f>'ทำการ 220102_use'!A142</f>
        <v>ยธ 0815-68-0001</v>
      </c>
      <c r="E178" s="118" t="str">
        <f t="shared" si="4"/>
        <v>พัฒนายุทธศาสตร์กรมสอบสวนคดีพิเศษสู่องค์กรหลักในการบังคับใช้กฎหมายกับอาชญากรรมพิเศษตามมาตรฐานสากลเพื่อยกระดับความเชื่อมั่นของสาธารณชนต่อการดำเนินงานของกรมสอบสวนคดีพิเศษ</v>
      </c>
      <c r="F178" s="112" t="str">
        <f>'ทำการ 220102_use'!C142</f>
        <v>พัฒนายุทธศาสตร์กรมสอบสวนคดีพิเศษสู่องค์กรหลักในการบังคับใช้กฎหมายกับอาชญากรรมพิเศษตามมาตรฐานสากลเพื่อยกระดับความเชื่อมั่นของสาธารณชนต่อการดำเนินงานของกรมสอบสวนคดีพิเศษ</v>
      </c>
      <c r="G178" s="112" t="str">
        <f>'ทำการ 220102_use'!D142</f>
        <v>ด้านการปรับสมดุลและพัฒนาระบบการบริหารจัดการภาครัฐ</v>
      </c>
      <c r="H178" s="112">
        <f>'ทำการ 220102_use'!E142</f>
        <v>2568</v>
      </c>
      <c r="I178" s="112" t="str">
        <f>'ทำการ 220102_use'!F142</f>
        <v>ตุลาคม 2567</v>
      </c>
      <c r="J178" s="112" t="str">
        <f>'ทำการ 220102_use'!G142</f>
        <v>กันยายน 2568</v>
      </c>
      <c r="K178" s="112" t="str">
        <f>'ทำการ 220102_use'!H142</f>
        <v>กองนโยบายและยุทธศาสตร์</v>
      </c>
      <c r="L178" s="112" t="str">
        <f>'ทำการ 220102_use'!I142</f>
        <v>กรมสอบสวนคดีพิเศษ</v>
      </c>
      <c r="M178" s="112" t="str">
        <f>'ทำการ 220102_use'!J142</f>
        <v>DSI</v>
      </c>
      <c r="N178" s="112" t="str">
        <f>'ทำการ 220102_use'!K142</f>
        <v>กระทรวงยุติธรรม</v>
      </c>
      <c r="O178" s="112" t="str">
        <f>'ทำการ 220102_use'!L142</f>
        <v>โครงการปกติ 2568</v>
      </c>
      <c r="P178" s="113">
        <f>'ทำการ 220102_use'!P142</f>
        <v>0</v>
      </c>
      <c r="Q178" s="119" t="s">
        <v>1209</v>
      </c>
      <c r="R178" s="112" t="str">
        <f>'ทำการ 220102_use'!R142</f>
        <v>v3_220102V03F03</v>
      </c>
      <c r="S178" s="110"/>
    </row>
    <row r="179" spans="1:19" ht="22" customHeight="1">
      <c r="A179" s="132" t="s">
        <v>1302</v>
      </c>
      <c r="B179" s="132" t="s">
        <v>807</v>
      </c>
      <c r="C179" s="113" t="s">
        <v>1300</v>
      </c>
      <c r="D179" s="112" t="str">
        <f>'ทำการ 220102_use'!A146</f>
        <v>ยธ 0802-68-0002</v>
      </c>
      <c r="E179" s="118" t="str">
        <f t="shared" ref="E179:E180" si="5">HYPERLINK(Q179,F179)</f>
        <v>โครงการพัฒนาระบบฐานข้อมูลบันทึกข้อตกลงความร่วมมือ (MOU)”</v>
      </c>
      <c r="F179" s="112" t="str">
        <f>'ทำการ 220102_use'!C146</f>
        <v>โครงการพัฒนาระบบฐานข้อมูลบันทึกข้อตกลงความร่วมมือ (MOU)”</v>
      </c>
      <c r="G179" s="112" t="str">
        <f>'ทำการ 220102_use'!D146</f>
        <v>ด้านการปรับสมดุลและพัฒนาระบบการบริหารจัดการภาครัฐ</v>
      </c>
      <c r="H179" s="112">
        <f>'ทำการ 220102_use'!E146</f>
        <v>2568</v>
      </c>
      <c r="I179" s="112" t="str">
        <f>'ทำการ 220102_use'!F146</f>
        <v>ตุลาคม 2567</v>
      </c>
      <c r="J179" s="112" t="str">
        <f>'ทำการ 220102_use'!G146</f>
        <v>กันยายน 2568</v>
      </c>
      <c r="K179" s="112" t="str">
        <f>'ทำการ 220102_use'!H146</f>
        <v>กองกฎหมาย</v>
      </c>
      <c r="L179" s="112" t="str">
        <f>'ทำการ 220102_use'!I146</f>
        <v>กรมสอบสวนคดีพิเศษ</v>
      </c>
      <c r="M179" s="112" t="str">
        <f>'ทำการ 220102_use'!J146</f>
        <v>DSI</v>
      </c>
      <c r="N179" s="112" t="str">
        <f>'ทำการ 220102_use'!K146</f>
        <v>กระทรวงยุติธรรม</v>
      </c>
      <c r="O179" s="112" t="str">
        <f>'ทำการ 220102_use'!L146</f>
        <v>โครงการปกติ 2568</v>
      </c>
      <c r="P179" s="113">
        <f>'ทำการ 220102_use'!P146</f>
        <v>0</v>
      </c>
      <c r="Q179" s="119" t="s">
        <v>1220</v>
      </c>
      <c r="R179" s="112" t="str">
        <f>'ทำการ 220102_use'!R146</f>
        <v>v3_220102V03F03</v>
      </c>
      <c r="S179" s="110"/>
    </row>
    <row r="180" spans="1:19" ht="22" customHeight="1">
      <c r="A180" s="133" t="s">
        <v>1302</v>
      </c>
      <c r="B180" s="133" t="s">
        <v>1118</v>
      </c>
      <c r="C180" s="113" t="s">
        <v>1300</v>
      </c>
      <c r="D180" s="112" t="str">
        <f>'ทำการ 220102_use'!A156</f>
        <v>พณ 0702-68-0001</v>
      </c>
      <c r="E180" s="118" t="str">
        <f t="shared" si="5"/>
        <v>ส่งเสริมและพัฒนากระบวนการคุ้มครองทรัพย์สินทางปัญญา</v>
      </c>
      <c r="F180" s="112" t="str">
        <f>'ทำการ 220102_use'!C156</f>
        <v>ส่งเสริมและพัฒนากระบวนการคุ้มครองทรัพย์สินทางปัญญา</v>
      </c>
      <c r="G180" s="112" t="str">
        <f>'ทำการ 220102_use'!D156</f>
        <v>ด้านการปรับสมดุลและพัฒนาระบบการบริหารจัดการภาครัฐ</v>
      </c>
      <c r="H180" s="112">
        <f>'ทำการ 220102_use'!E156</f>
        <v>2568</v>
      </c>
      <c r="I180" s="112" t="str">
        <f>'ทำการ 220102_use'!F156</f>
        <v>ตุลาคม 2567</v>
      </c>
      <c r="J180" s="112" t="str">
        <f>'ทำการ 220102_use'!G156</f>
        <v>กันยายน 2568</v>
      </c>
      <c r="K180" s="112" t="str">
        <f>'ทำการ 220102_use'!H156</f>
        <v>กองกฎหมาย</v>
      </c>
      <c r="L180" s="112" t="str">
        <f>'ทำการ 220102_use'!I156</f>
        <v>กรมทรัพย์สินทางปัญญา</v>
      </c>
      <c r="M180" s="112" t="str">
        <f>'ทำการ 220102_use'!J156</f>
        <v>ทป.</v>
      </c>
      <c r="N180" s="112" t="str">
        <f>'ทำการ 220102_use'!K156</f>
        <v>กระทรวงพาณิชย์</v>
      </c>
      <c r="O180" s="112" t="str">
        <f>'ทำการ 220102_use'!L156</f>
        <v>โครงการปกติ 2568</v>
      </c>
      <c r="P180" s="113">
        <f>'ทำการ 220102_use'!P156</f>
        <v>0</v>
      </c>
      <c r="Q180" s="119" t="s">
        <v>1252</v>
      </c>
      <c r="R180" s="112" t="str">
        <f>'ทำการ 220102_use'!R156</f>
        <v>v3_220102V03F01</v>
      </c>
      <c r="S180" s="110"/>
    </row>
    <row r="181" spans="1:19" ht="22" customHeight="1">
      <c r="A181" s="134" t="s">
        <v>1301</v>
      </c>
      <c r="B181" s="134" t="s">
        <v>897</v>
      </c>
      <c r="C181" s="113" t="s">
        <v>1300</v>
      </c>
      <c r="D181" s="59" t="s">
        <v>118</v>
      </c>
      <c r="E181" s="59" t="s">
        <v>119</v>
      </c>
      <c r="F181" s="59" t="s">
        <v>119</v>
      </c>
      <c r="G181" s="59" t="s">
        <v>28</v>
      </c>
      <c r="H181" s="112">
        <v>2562</v>
      </c>
      <c r="I181" s="59" t="s">
        <v>42</v>
      </c>
      <c r="J181" s="59" t="s">
        <v>113</v>
      </c>
      <c r="K181" s="59"/>
      <c r="L181" s="59" t="s">
        <v>121</v>
      </c>
      <c r="M181" s="111" t="s">
        <v>1309</v>
      </c>
      <c r="N181" s="59" t="s">
        <v>83</v>
      </c>
      <c r="O181" s="59"/>
      <c r="P181" s="59"/>
      <c r="Q181" s="59"/>
      <c r="R181" s="59" t="s">
        <v>363</v>
      </c>
      <c r="S181" s="69"/>
    </row>
    <row r="182" spans="1:19" ht="22" customHeight="1">
      <c r="A182" s="134" t="s">
        <v>1301</v>
      </c>
      <c r="B182" s="134" t="s">
        <v>897</v>
      </c>
      <c r="C182" s="113" t="s">
        <v>1300</v>
      </c>
      <c r="D182" s="59" t="s">
        <v>122</v>
      </c>
      <c r="E182" s="59" t="s">
        <v>123</v>
      </c>
      <c r="F182" s="59" t="s">
        <v>123</v>
      </c>
      <c r="G182" s="59" t="s">
        <v>28</v>
      </c>
      <c r="H182" s="112">
        <v>2562</v>
      </c>
      <c r="I182" s="59" t="s">
        <v>125</v>
      </c>
      <c r="J182" s="59" t="s">
        <v>56</v>
      </c>
      <c r="K182" s="59"/>
      <c r="L182" s="59" t="s">
        <v>121</v>
      </c>
      <c r="M182" s="111" t="s">
        <v>1309</v>
      </c>
      <c r="N182" s="59" t="s">
        <v>83</v>
      </c>
      <c r="O182" s="59"/>
      <c r="P182" s="59"/>
      <c r="Q182" s="59"/>
      <c r="R182" s="59" t="s">
        <v>1016</v>
      </c>
      <c r="S182" s="69"/>
    </row>
    <row r="183" spans="1:19" ht="22" customHeight="1">
      <c r="A183" s="134" t="s">
        <v>1301</v>
      </c>
      <c r="B183" s="134" t="s">
        <v>897</v>
      </c>
      <c r="C183" s="113" t="s">
        <v>1300</v>
      </c>
      <c r="D183" s="59" t="s">
        <v>126</v>
      </c>
      <c r="E183" s="59" t="s">
        <v>127</v>
      </c>
      <c r="F183" s="59" t="s">
        <v>127</v>
      </c>
      <c r="G183" s="59" t="s">
        <v>28</v>
      </c>
      <c r="H183" s="112">
        <v>2562</v>
      </c>
      <c r="I183" s="59" t="s">
        <v>129</v>
      </c>
      <c r="J183" s="59" t="s">
        <v>130</v>
      </c>
      <c r="K183" s="59"/>
      <c r="L183" s="59" t="s">
        <v>121</v>
      </c>
      <c r="M183" s="111" t="s">
        <v>1309</v>
      </c>
      <c r="N183" s="59" t="s">
        <v>83</v>
      </c>
      <c r="O183" s="59"/>
      <c r="P183" s="59"/>
      <c r="Q183" s="59"/>
      <c r="R183" s="59" t="s">
        <v>1016</v>
      </c>
      <c r="S183" s="69"/>
    </row>
    <row r="184" spans="1:19" ht="22" customHeight="1">
      <c r="A184" s="134" t="s">
        <v>1301</v>
      </c>
      <c r="B184" s="134" t="s">
        <v>897</v>
      </c>
      <c r="C184" s="113" t="s">
        <v>1300</v>
      </c>
      <c r="D184" s="59" t="s">
        <v>135</v>
      </c>
      <c r="E184" s="59" t="s">
        <v>485</v>
      </c>
      <c r="F184" s="59" t="s">
        <v>485</v>
      </c>
      <c r="G184" s="59" t="s">
        <v>28</v>
      </c>
      <c r="H184" s="112">
        <v>2562</v>
      </c>
      <c r="I184" s="59" t="s">
        <v>138</v>
      </c>
      <c r="J184" s="59" t="s">
        <v>139</v>
      </c>
      <c r="K184" s="59"/>
      <c r="L184" s="59" t="s">
        <v>121</v>
      </c>
      <c r="M184" s="111" t="s">
        <v>1309</v>
      </c>
      <c r="N184" s="59" t="s">
        <v>83</v>
      </c>
      <c r="O184" s="59"/>
      <c r="P184" s="59"/>
      <c r="Q184" s="59"/>
      <c r="R184" s="59" t="s">
        <v>1016</v>
      </c>
      <c r="S184" s="69"/>
    </row>
    <row r="185" spans="1:19" ht="22" customHeight="1">
      <c r="A185" s="134" t="s">
        <v>1301</v>
      </c>
      <c r="B185" s="134" t="s">
        <v>897</v>
      </c>
      <c r="C185" s="113" t="s">
        <v>1300</v>
      </c>
      <c r="D185" s="59" t="s">
        <v>61</v>
      </c>
      <c r="E185" s="59" t="s">
        <v>62</v>
      </c>
      <c r="F185" s="59" t="s">
        <v>62</v>
      </c>
      <c r="G185" s="59" t="s">
        <v>28</v>
      </c>
      <c r="H185" s="112">
        <v>2563</v>
      </c>
      <c r="I185" s="59" t="s">
        <v>64</v>
      </c>
      <c r="J185" s="59" t="s">
        <v>65</v>
      </c>
      <c r="K185" s="59" t="s">
        <v>66</v>
      </c>
      <c r="L185" s="59" t="s">
        <v>67</v>
      </c>
      <c r="M185" s="111" t="s">
        <v>1326</v>
      </c>
      <c r="N185" s="59" t="s">
        <v>59</v>
      </c>
      <c r="O185" s="59"/>
      <c r="P185" s="59"/>
      <c r="Q185" s="59"/>
      <c r="R185" s="59" t="s">
        <v>363</v>
      </c>
      <c r="S185" s="69"/>
    </row>
    <row r="186" spans="1:19" ht="22" customHeight="1">
      <c r="A186" s="134" t="s">
        <v>1301</v>
      </c>
      <c r="B186" s="134" t="s">
        <v>897</v>
      </c>
      <c r="C186" s="113" t="s">
        <v>1300</v>
      </c>
      <c r="D186" s="59" t="s">
        <v>161</v>
      </c>
      <c r="E186" s="59" t="s">
        <v>162</v>
      </c>
      <c r="F186" s="59" t="s">
        <v>162</v>
      </c>
      <c r="G186" s="59" t="s">
        <v>28</v>
      </c>
      <c r="H186" s="112">
        <v>2563</v>
      </c>
      <c r="I186" s="59" t="s">
        <v>64</v>
      </c>
      <c r="J186" s="59" t="s">
        <v>81</v>
      </c>
      <c r="K186" s="59" t="s">
        <v>164</v>
      </c>
      <c r="L186" s="59" t="s">
        <v>165</v>
      </c>
      <c r="M186" s="111" t="s">
        <v>1308</v>
      </c>
      <c r="N186" s="59" t="s">
        <v>166</v>
      </c>
      <c r="O186" s="59"/>
      <c r="P186" s="59"/>
      <c r="Q186" s="59"/>
      <c r="R186" s="59" t="s">
        <v>1315</v>
      </c>
      <c r="S186" s="77"/>
    </row>
    <row r="187" spans="1:19" ht="22" customHeight="1">
      <c r="A187" s="134" t="s">
        <v>1301</v>
      </c>
      <c r="B187" s="134" t="s">
        <v>897</v>
      </c>
      <c r="C187" s="113" t="s">
        <v>1300</v>
      </c>
      <c r="D187" s="112" t="str">
        <f>'ทำการ 220102_use'!A166</f>
        <v>ยธ 0819-64-0005</v>
      </c>
      <c r="E187" s="118" t="str">
        <f t="shared" ref="E187:E226" si="6">HYPERLINK(Q187,F187)</f>
        <v xml:space="preserve">โครงการจัดหาหรือพัฒนาเครื่องมือเทคโนโลยีอุปกรณ์พิเศษเพื่อสนับสนุนการสืบสวนและสอบสวนคดีพิเศษ  </v>
      </c>
      <c r="F187" s="112" t="str">
        <f>'ทำการ 220102_use'!C166</f>
        <v xml:space="preserve">โครงการจัดหาหรือพัฒนาเครื่องมือเทคโนโลยีอุปกรณ์พิเศษเพื่อสนับสนุนการสืบสวนและสอบสวนคดีพิเศษ  </v>
      </c>
      <c r="G187" s="112" t="str">
        <f>'ทำการ 220102_use'!D166</f>
        <v>ด้านการปรับสมดุลและพัฒนาระบบการบริหารจัดการภาครัฐ</v>
      </c>
      <c r="H187" s="112">
        <f>'ทำการ 220102_use'!E166</f>
        <v>2564</v>
      </c>
      <c r="I187" s="112" t="str">
        <f>'ทำการ 220102_use'!F166</f>
        <v>ตุลาคม 2563</v>
      </c>
      <c r="J187" s="112" t="str">
        <f>'ทำการ 220102_use'!G166</f>
        <v>มิถุนายน 2564</v>
      </c>
      <c r="K187" s="112" t="str">
        <f>'ทำการ 220102_use'!H166</f>
        <v>กองพัฒนาและสนับสนุนคดีพิเศษ</v>
      </c>
      <c r="L187" s="112" t="str">
        <f>'ทำการ 220102_use'!I166</f>
        <v>กรมสอบสวนคดีพิเศษ</v>
      </c>
      <c r="M187" s="112" t="str">
        <f>'ทำการ 220102_use'!J166</f>
        <v>DSI</v>
      </c>
      <c r="N187" s="112" t="str">
        <f>'ทำการ 220102_use'!K166</f>
        <v>กระทรวงยุติธรรม</v>
      </c>
      <c r="O187" s="112" t="str">
        <f>'ทำการ 220102_use'!L166</f>
        <v>โครงการปกติ 2564</v>
      </c>
      <c r="P187" s="113">
        <f>'ทำการ 220102_use'!P166</f>
        <v>0</v>
      </c>
      <c r="Q187" s="119" t="s">
        <v>1266</v>
      </c>
      <c r="R187" s="112" t="str">
        <f>'ทำการ 220102_use'!R166</f>
        <v>220102F0401</v>
      </c>
      <c r="S187" s="69"/>
    </row>
    <row r="188" spans="1:19" ht="22" customHeight="1">
      <c r="A188" s="134" t="s">
        <v>1301</v>
      </c>
      <c r="B188" s="134" t="s">
        <v>897</v>
      </c>
      <c r="C188" s="113" t="s">
        <v>1300</v>
      </c>
      <c r="D188" s="112" t="str">
        <f>'ทำการ 220102_use'!A171</f>
        <v>ยธ 0814-64-0003</v>
      </c>
      <c r="E188" s="118" t="str">
        <f t="shared" si="6"/>
        <v>โครงการพัฒนาระบบบริหารคดีพิเศษด้วยเทคโนโลยีสารสนเทศ</v>
      </c>
      <c r="F188" s="112" t="str">
        <f>'ทำการ 220102_use'!C171</f>
        <v>โครงการพัฒนาระบบบริหารคดีพิเศษด้วยเทคโนโลยีสารสนเทศ</v>
      </c>
      <c r="G188" s="112" t="str">
        <f>'ทำการ 220102_use'!D171</f>
        <v>ด้านการปรับสมดุลและพัฒนาระบบการบริหารจัดการภาครัฐ</v>
      </c>
      <c r="H188" s="112">
        <f>'ทำการ 220102_use'!E171</f>
        <v>2564</v>
      </c>
      <c r="I188" s="112" t="str">
        <f>'ทำการ 220102_use'!F171</f>
        <v>ตุลาคม 2563</v>
      </c>
      <c r="J188" s="112" t="str">
        <f>'ทำการ 220102_use'!G171</f>
        <v>กันยายน 2564</v>
      </c>
      <c r="K188" s="112" t="str">
        <f>'ทำการ 220102_use'!H171</f>
        <v>กองเทคโนโลยีและศูนย์ข้อมูลการตรวจสอบ</v>
      </c>
      <c r="L188" s="112" t="str">
        <f>'ทำการ 220102_use'!I171</f>
        <v>กรมสอบสวนคดีพิเศษ</v>
      </c>
      <c r="M188" s="112" t="str">
        <f>'ทำการ 220102_use'!J171</f>
        <v>DSI</v>
      </c>
      <c r="N188" s="112" t="str">
        <f>'ทำการ 220102_use'!K171</f>
        <v>กระทรวงยุติธรรม</v>
      </c>
      <c r="O188" s="112" t="str">
        <f>'ทำการ 220102_use'!L171</f>
        <v>โครงการปกติ 2564</v>
      </c>
      <c r="P188" s="113">
        <f>'ทำการ 220102_use'!P171</f>
        <v>0</v>
      </c>
      <c r="Q188" s="119" t="s">
        <v>1272</v>
      </c>
      <c r="R188" s="112" t="str">
        <f>'ทำการ 220102_use'!R171</f>
        <v>220102F0401</v>
      </c>
      <c r="S188" s="69"/>
    </row>
    <row r="189" spans="1:19" ht="22" customHeight="1">
      <c r="A189" s="134" t="s">
        <v>1301</v>
      </c>
      <c r="B189" s="134" t="s">
        <v>897</v>
      </c>
      <c r="C189" s="113" t="s">
        <v>1300</v>
      </c>
      <c r="D189" s="112" t="str">
        <f>'ทำการ 220102_use'!A172</f>
        <v>ยธ 0814-64-0002</v>
      </c>
      <c r="E189" s="118" t="str">
        <f t="shared" si="6"/>
        <v>โครงการการพัฒนาระบบเทคโนโลยีและสารสนเทศเพื่อการสืบสวนสอบสวนคดีพิเศษ</v>
      </c>
      <c r="F189" s="112" t="str">
        <f>'ทำการ 220102_use'!C172</f>
        <v>โครงการการพัฒนาระบบเทคโนโลยีและสารสนเทศเพื่อการสืบสวนสอบสวนคดีพิเศษ</v>
      </c>
      <c r="G189" s="112" t="str">
        <f>'ทำการ 220102_use'!D172</f>
        <v>ด้านการปรับสมดุลและพัฒนาระบบการบริหารจัดการภาครัฐ</v>
      </c>
      <c r="H189" s="112">
        <f>'ทำการ 220102_use'!E172</f>
        <v>2564</v>
      </c>
      <c r="I189" s="112" t="str">
        <f>'ทำการ 220102_use'!F172</f>
        <v>ตุลาคม 2563</v>
      </c>
      <c r="J189" s="112" t="str">
        <f>'ทำการ 220102_use'!G172</f>
        <v>กันยายน 2564</v>
      </c>
      <c r="K189" s="112" t="str">
        <f>'ทำการ 220102_use'!H172</f>
        <v>กองเทคโนโลยีและศูนย์ข้อมูลการตรวจสอบ</v>
      </c>
      <c r="L189" s="112" t="str">
        <f>'ทำการ 220102_use'!I172</f>
        <v>กรมสอบสวนคดีพิเศษ</v>
      </c>
      <c r="M189" s="112" t="str">
        <f>'ทำการ 220102_use'!J172</f>
        <v>DSI</v>
      </c>
      <c r="N189" s="112" t="str">
        <f>'ทำการ 220102_use'!K172</f>
        <v>กระทรวงยุติธรรม</v>
      </c>
      <c r="O189" s="112" t="str">
        <f>'ทำการ 220102_use'!L172</f>
        <v>โครงการปกติ 2564</v>
      </c>
      <c r="P189" s="113">
        <f>'ทำการ 220102_use'!P172</f>
        <v>0</v>
      </c>
      <c r="Q189" s="119" t="s">
        <v>1273</v>
      </c>
      <c r="R189" s="112" t="str">
        <f>'ทำการ 220102_use'!R172</f>
        <v>220102F0401</v>
      </c>
      <c r="S189" s="69"/>
    </row>
    <row r="190" spans="1:19" ht="22" customHeight="1">
      <c r="A190" s="134" t="s">
        <v>1301</v>
      </c>
      <c r="B190" s="134" t="s">
        <v>897</v>
      </c>
      <c r="C190" s="113" t="s">
        <v>1300</v>
      </c>
      <c r="D190" s="112" t="str">
        <f>'ทำการ 220102_use'!A181</f>
        <v>ยธ 02006-65-0002</v>
      </c>
      <c r="E190" s="118" t="str">
        <f t="shared" si="6"/>
        <v>โครงการจ้างย้ายระบบเทคโนโลยีสารสนเทศกระทรวงยุติธรรมพร้อมติดตั้ง</v>
      </c>
      <c r="F190" s="112" t="str">
        <f>'ทำการ 220102_use'!C181</f>
        <v>โครงการจ้างย้ายระบบเทคโนโลยีสารสนเทศกระทรวงยุติธรรมพร้อมติดตั้ง</v>
      </c>
      <c r="G190" s="112" t="str">
        <f>'ทำการ 220102_use'!D181</f>
        <v>ด้านการปรับสมดุลและพัฒนาระบบการบริหารจัดการภาครัฐ</v>
      </c>
      <c r="H190" s="112">
        <f>'ทำการ 220102_use'!E181</f>
        <v>2565</v>
      </c>
      <c r="I190" s="112" t="str">
        <f>'ทำการ 220102_use'!F181</f>
        <v>ตุลาคม 2564</v>
      </c>
      <c r="J190" s="112" t="str">
        <f>'ทำการ 220102_use'!G181</f>
        <v>กันยายน 2565</v>
      </c>
      <c r="K190" s="112" t="str">
        <f>'ทำการ 220102_use'!H181</f>
        <v>ศูนย์เทคโนโลยีสารสนเทศและการสื่อสาร</v>
      </c>
      <c r="L190" s="112" t="str">
        <f>'ทำการ 220102_use'!I181</f>
        <v>สำนักงานปลัดกระทรวงยุติธรรม</v>
      </c>
      <c r="M190" s="112" t="str">
        <f>'ทำการ 220102_use'!J181</f>
        <v>สป.ยธ.</v>
      </c>
      <c r="N190" s="112" t="str">
        <f>'ทำการ 220102_use'!K181</f>
        <v>กระทรวงยุติธรรม</v>
      </c>
      <c r="O190" s="112" t="str">
        <f>'ทำการ 220102_use'!L181</f>
        <v>โครงการปกติ 2565</v>
      </c>
      <c r="P190" s="113">
        <f>'ทำการ 220102_use'!P181</f>
        <v>0</v>
      </c>
      <c r="Q190" s="119" t="s">
        <v>539</v>
      </c>
      <c r="R190" s="112" t="str">
        <f>'ทำการ 220102_use'!R181</f>
        <v>220102F0401</v>
      </c>
      <c r="S190" s="72"/>
    </row>
    <row r="191" spans="1:19" ht="22" customHeight="1">
      <c r="A191" s="134" t="s">
        <v>1301</v>
      </c>
      <c r="B191" s="134" t="s">
        <v>897</v>
      </c>
      <c r="C191" s="113" t="s">
        <v>1300</v>
      </c>
      <c r="D191" s="112" t="str">
        <f>'ทำการ 220102_use'!A182</f>
        <v>ยธ 02006-65-0001</v>
      </c>
      <c r="E191" s="118" t="str">
        <f t="shared" si="6"/>
        <v>โครงการพัฒนาระบบแลกเปลี่ยนข้อมูล ระยะที่ 2</v>
      </c>
      <c r="F191" s="112" t="str">
        <f>'ทำการ 220102_use'!C182</f>
        <v>โครงการพัฒนาระบบแลกเปลี่ยนข้อมูล ระยะที่ 2</v>
      </c>
      <c r="G191" s="112" t="str">
        <f>'ทำการ 220102_use'!D182</f>
        <v>ด้านการปรับสมดุลและพัฒนาระบบการบริหารจัดการภาครัฐ</v>
      </c>
      <c r="H191" s="112">
        <f>'ทำการ 220102_use'!E182</f>
        <v>2565</v>
      </c>
      <c r="I191" s="112" t="str">
        <f>'ทำการ 220102_use'!F182</f>
        <v>ตุลาคม 2564</v>
      </c>
      <c r="J191" s="112" t="str">
        <f>'ทำการ 220102_use'!G182</f>
        <v>กันยายน 2565</v>
      </c>
      <c r="K191" s="112" t="str">
        <f>'ทำการ 220102_use'!H182</f>
        <v>ศูนย์เทคโนโลยีสารสนเทศและการสื่อสาร</v>
      </c>
      <c r="L191" s="112" t="str">
        <f>'ทำการ 220102_use'!I182</f>
        <v>สำนักงานปลัดกระทรวงยุติธรรม</v>
      </c>
      <c r="M191" s="112" t="str">
        <f>'ทำการ 220102_use'!J182</f>
        <v>สป.ยธ.</v>
      </c>
      <c r="N191" s="112" t="str">
        <f>'ทำการ 220102_use'!K182</f>
        <v>กระทรวงยุติธรรม</v>
      </c>
      <c r="O191" s="112" t="str">
        <f>'ทำการ 220102_use'!L182</f>
        <v>โครงการปกติ 2565</v>
      </c>
      <c r="P191" s="113">
        <f>'ทำการ 220102_use'!P182</f>
        <v>0</v>
      </c>
      <c r="Q191" s="119" t="s">
        <v>537</v>
      </c>
      <c r="R191" s="112" t="str">
        <f>'ทำการ 220102_use'!R182</f>
        <v>220102F0401</v>
      </c>
      <c r="S191" s="69"/>
    </row>
    <row r="192" spans="1:19" ht="22" customHeight="1">
      <c r="A192" s="134" t="s">
        <v>1301</v>
      </c>
      <c r="B192" s="134" t="s">
        <v>897</v>
      </c>
      <c r="C192" s="113" t="s">
        <v>1300</v>
      </c>
      <c r="D192" s="112" t="str">
        <f>'ทำการ 220102_use'!A7</f>
        <v>5110-66-0011</v>
      </c>
      <c r="E192" s="118" t="str">
        <f t="shared" si="6"/>
        <v>โครงการพัฒนากฎหมายและกลไกกำกับดูแลธุรกิจดิจิทัล (Governance Framework)</v>
      </c>
      <c r="F192" s="112" t="str">
        <f>'ทำการ 220102_use'!C7</f>
        <v>โครงการพัฒนากฎหมายและกลไกกำกับดูแลธุรกิจดิจิทัล (Governance Framework)</v>
      </c>
      <c r="G192" s="112" t="str">
        <f>'ทำการ 220102_use'!D7</f>
        <v>ด้านการปรับสมดุลและพัฒนาระบบการบริหารจัดการภาครัฐ</v>
      </c>
      <c r="H192" s="112">
        <f>'ทำการ 220102_use'!E7</f>
        <v>2566</v>
      </c>
      <c r="I192" s="112" t="str">
        <f>'ทำการ 220102_use'!F7</f>
        <v>ตุลาคม 2565</v>
      </c>
      <c r="J192" s="112" t="str">
        <f>'ทำการ 220102_use'!G7</f>
        <v>กันยายน 2566</v>
      </c>
      <c r="K192" s="112" t="str">
        <f>'ทำการ 220102_use'!H7</f>
        <v>บัญชีผู้ใช้สำหรับการนำเข้าโครงการประจำปีงบประมาณของสำนักงานพัฒนาธุรกรรมทางอิเล็กทรอนิกส์</v>
      </c>
      <c r="L192" s="112" t="str">
        <f>'ทำการ 220102_use'!I7</f>
        <v>สำนักงานพัฒนาธุรกรรมทางอิเล็กทรอนิกส์</v>
      </c>
      <c r="M192" s="112" t="str">
        <f>'ทำการ 220102_use'!J7</f>
        <v>สพธอ.</v>
      </c>
      <c r="N192" s="112" t="str">
        <f>'ทำการ 220102_use'!K7</f>
        <v>กระทรวงดิจิทัลเพื่อเศรษฐกิจและสังคม</v>
      </c>
      <c r="O192" s="112" t="str">
        <f>'ทำการ 220102_use'!L7</f>
        <v>โครงการปกติ 2566</v>
      </c>
      <c r="P192" s="113">
        <f>'ทำการ 220102_use'!P7</f>
        <v>0</v>
      </c>
      <c r="Q192" s="119" t="s">
        <v>974</v>
      </c>
      <c r="R192" s="112" t="str">
        <f>'ทำการ 220102_use'!R7</f>
        <v>v2_220102V04F01</v>
      </c>
      <c r="S192" s="69"/>
    </row>
    <row r="193" spans="1:19" ht="22" customHeight="1">
      <c r="A193" s="134" t="s">
        <v>1301</v>
      </c>
      <c r="B193" s="134" t="s">
        <v>897</v>
      </c>
      <c r="C193" s="113" t="s">
        <v>1300</v>
      </c>
      <c r="D193" s="112" t="str">
        <f>'ทำการ 220102_use'!A45</f>
        <v>ศร0010-66-0053</v>
      </c>
      <c r="E193" s="118" t="str">
        <f t="shared" si="6"/>
        <v xml:space="preserve">โครงการ จัดทําสิ่งพิมพ์ (หนังสือจดหมายเหตุศาลรัฐธรรมนูญ) </v>
      </c>
      <c r="F193" s="112" t="str">
        <f>'ทำการ 220102_use'!C45</f>
        <v xml:space="preserve">โครงการ จัดทําสิ่งพิมพ์ (หนังสือจดหมายเหตุศาลรัฐธรรมนูญ) </v>
      </c>
      <c r="G193" s="112" t="str">
        <f>'ทำการ 220102_use'!D45</f>
        <v>ด้านการปรับสมดุลและพัฒนาระบบการบริหารจัดการภาครัฐ</v>
      </c>
      <c r="H193" s="112">
        <f>'ทำการ 220102_use'!E45</f>
        <v>2566</v>
      </c>
      <c r="I193" s="112" t="str">
        <f>'ทำการ 220102_use'!F45</f>
        <v>ตุลาคม 2565</v>
      </c>
      <c r="J193" s="112" t="str">
        <f>'ทำการ 220102_use'!G45</f>
        <v>กันยายน 2566</v>
      </c>
      <c r="K193" s="112">
        <f>'ทำการ 220102_use'!H45</f>
        <v>0</v>
      </c>
      <c r="L193" s="112" t="str">
        <f>'ทำการ 220102_use'!I45</f>
        <v>สำนักงานศาลรัฐธรรมนูญ</v>
      </c>
      <c r="M193" s="112" t="str">
        <f>'ทำการ 220102_use'!J45</f>
        <v>ศร.</v>
      </c>
      <c r="N193" s="112" t="str">
        <f>'ทำการ 220102_use'!K45</f>
        <v>ศาล</v>
      </c>
      <c r="O193" s="112" t="str">
        <f>'ทำการ 220102_use'!L45</f>
        <v>โครงการปกติ 2566</v>
      </c>
      <c r="P193" s="113">
        <f>'ทำการ 220102_use'!P45</f>
        <v>0</v>
      </c>
      <c r="Q193" s="119" t="s">
        <v>1017</v>
      </c>
      <c r="R193" s="112" t="str">
        <f>'ทำการ 220102_use'!R45</f>
        <v>v2_220102V04F03</v>
      </c>
      <c r="S193" s="69"/>
    </row>
    <row r="194" spans="1:19" ht="22" customHeight="1">
      <c r="A194" s="134" t="s">
        <v>1301</v>
      </c>
      <c r="B194" s="134" t="s">
        <v>897</v>
      </c>
      <c r="C194" s="113" t="s">
        <v>1300</v>
      </c>
      <c r="D194" s="112" t="str">
        <f>'ทำการ 220102_use'!A46</f>
        <v>ศร0010-66-0051</v>
      </c>
      <c r="E194" s="118" t="str">
        <f t="shared" si="6"/>
        <v>โครงการเผยแพร่องค์ความรู้ในรูปแบบสื่อสิ่งพิมพ์ (จัดพิมพ์จดหมายข่าวศาลรัฐธรรมนูญ)</v>
      </c>
      <c r="F194" s="112" t="str">
        <f>'ทำการ 220102_use'!C46</f>
        <v>โครงการเผยแพร่องค์ความรู้ในรูปแบบสื่อสิ่งพิมพ์ (จัดพิมพ์จดหมายข่าวศาลรัฐธรรมนูญ)</v>
      </c>
      <c r="G194" s="112" t="str">
        <f>'ทำการ 220102_use'!D46</f>
        <v>ด้านการปรับสมดุลและพัฒนาระบบการบริหารจัดการภาครัฐ</v>
      </c>
      <c r="H194" s="112">
        <f>'ทำการ 220102_use'!E46</f>
        <v>2566</v>
      </c>
      <c r="I194" s="112" t="str">
        <f>'ทำการ 220102_use'!F46</f>
        <v>ตุลาคม 2565</v>
      </c>
      <c r="J194" s="112" t="str">
        <f>'ทำการ 220102_use'!G46</f>
        <v>กันยายน 2566</v>
      </c>
      <c r="K194" s="112">
        <f>'ทำการ 220102_use'!H46</f>
        <v>0</v>
      </c>
      <c r="L194" s="112" t="str">
        <f>'ทำการ 220102_use'!I46</f>
        <v>สำนักงานศาลรัฐธรรมนูญ</v>
      </c>
      <c r="M194" s="112" t="str">
        <f>'ทำการ 220102_use'!J46</f>
        <v>ศร.</v>
      </c>
      <c r="N194" s="112" t="str">
        <f>'ทำการ 220102_use'!K46</f>
        <v>ศาล</v>
      </c>
      <c r="O194" s="112" t="str">
        <f>'ทำการ 220102_use'!L46</f>
        <v>โครงการปกติ 2566</v>
      </c>
      <c r="P194" s="113">
        <f>'ทำการ 220102_use'!P46</f>
        <v>0</v>
      </c>
      <c r="Q194" s="119" t="s">
        <v>1018</v>
      </c>
      <c r="R194" s="112" t="str">
        <f>'ทำการ 220102_use'!R46</f>
        <v>v2_220102V04F03</v>
      </c>
      <c r="S194" s="69"/>
    </row>
    <row r="195" spans="1:19" ht="22" customHeight="1">
      <c r="A195" s="134" t="s">
        <v>1301</v>
      </c>
      <c r="B195" s="134" t="s">
        <v>897</v>
      </c>
      <c r="C195" s="113" t="s">
        <v>1300</v>
      </c>
      <c r="D195" s="112" t="str">
        <f>'ทำการ 220102_use'!A47</f>
        <v>ศร0010-66-0050</v>
      </c>
      <c r="E195" s="118" t="str">
        <f t="shared" si="6"/>
        <v>โครงการเผยแพร่องค์ความรู้ในรูปแบบสื่อสิ่งพิมพ์ (จัดพิมพ์รัฐธรรมนูญแห่งราชอาณาจักรไทย)</v>
      </c>
      <c r="F195" s="112" t="str">
        <f>'ทำการ 220102_use'!C47</f>
        <v>โครงการเผยแพร่องค์ความรู้ในรูปแบบสื่อสิ่งพิมพ์ (จัดพิมพ์รัฐธรรมนูญแห่งราชอาณาจักรไทย)</v>
      </c>
      <c r="G195" s="112" t="str">
        <f>'ทำการ 220102_use'!D47</f>
        <v>ด้านการปรับสมดุลและพัฒนาระบบการบริหารจัดการภาครัฐ</v>
      </c>
      <c r="H195" s="112">
        <f>'ทำการ 220102_use'!E47</f>
        <v>2566</v>
      </c>
      <c r="I195" s="112" t="str">
        <f>'ทำการ 220102_use'!F47</f>
        <v>ตุลาคม 2565</v>
      </c>
      <c r="J195" s="112" t="str">
        <f>'ทำการ 220102_use'!G47</f>
        <v>กันยายน 2566</v>
      </c>
      <c r="K195" s="112">
        <f>'ทำการ 220102_use'!H47</f>
        <v>0</v>
      </c>
      <c r="L195" s="112" t="str">
        <f>'ทำการ 220102_use'!I47</f>
        <v>สำนักงานศาลรัฐธรรมนูญ</v>
      </c>
      <c r="M195" s="112" t="str">
        <f>'ทำการ 220102_use'!J47</f>
        <v>ศร.</v>
      </c>
      <c r="N195" s="112" t="str">
        <f>'ทำการ 220102_use'!K47</f>
        <v>ศาล</v>
      </c>
      <c r="O195" s="112" t="str">
        <f>'ทำการ 220102_use'!L47</f>
        <v>โครงการปกติ 2566</v>
      </c>
      <c r="P195" s="113">
        <f>'ทำการ 220102_use'!P47</f>
        <v>0</v>
      </c>
      <c r="Q195" s="119" t="s">
        <v>1019</v>
      </c>
      <c r="R195" s="112" t="str">
        <f>'ทำการ 220102_use'!R47</f>
        <v>v2_220102V04F03</v>
      </c>
      <c r="S195" s="69"/>
    </row>
    <row r="196" spans="1:19" ht="22" customHeight="1">
      <c r="A196" s="134" t="s">
        <v>1301</v>
      </c>
      <c r="B196" s="134" t="s">
        <v>897</v>
      </c>
      <c r="C196" s="113" t="s">
        <v>1300</v>
      </c>
      <c r="D196" s="112" t="str">
        <f>'ทำการ 220102_use'!A48</f>
        <v>ศร0010-66-0052</v>
      </c>
      <c r="E196" s="118" t="str">
        <f t="shared" si="6"/>
        <v xml:space="preserve">โครงการ “จัดพิมพ์วารสารศาลรัฐธรรมนูญ” </v>
      </c>
      <c r="F196" s="112" t="str">
        <f>'ทำการ 220102_use'!C48</f>
        <v xml:space="preserve">โครงการ “จัดพิมพ์วารสารศาลรัฐธรรมนูญ” </v>
      </c>
      <c r="G196" s="112" t="str">
        <f>'ทำการ 220102_use'!D48</f>
        <v>ด้านการปรับสมดุลและพัฒนาระบบการบริหารจัดการภาครัฐ</v>
      </c>
      <c r="H196" s="112">
        <f>'ทำการ 220102_use'!E48</f>
        <v>2566</v>
      </c>
      <c r="I196" s="112" t="str">
        <f>'ทำการ 220102_use'!F48</f>
        <v>ตุลาคม 2565</v>
      </c>
      <c r="J196" s="112" t="str">
        <f>'ทำการ 220102_use'!G48</f>
        <v>กันยายน 2566</v>
      </c>
      <c r="K196" s="112">
        <f>'ทำการ 220102_use'!H48</f>
        <v>0</v>
      </c>
      <c r="L196" s="112" t="str">
        <f>'ทำการ 220102_use'!I48</f>
        <v>สำนักงานศาลรัฐธรรมนูญ</v>
      </c>
      <c r="M196" s="112" t="str">
        <f>'ทำการ 220102_use'!J48</f>
        <v>ศร.</v>
      </c>
      <c r="N196" s="112" t="str">
        <f>'ทำการ 220102_use'!K48</f>
        <v>ศาล</v>
      </c>
      <c r="O196" s="112" t="str">
        <f>'ทำการ 220102_use'!L48</f>
        <v>โครงการปกติ 2566</v>
      </c>
      <c r="P196" s="113">
        <f>'ทำการ 220102_use'!P48</f>
        <v>0</v>
      </c>
      <c r="Q196" s="119" t="s">
        <v>1021</v>
      </c>
      <c r="R196" s="112" t="str">
        <f>'ทำการ 220102_use'!R48</f>
        <v>v2_220102V04F03</v>
      </c>
      <c r="S196" s="69"/>
    </row>
    <row r="197" spans="1:19" ht="22" customHeight="1">
      <c r="A197" s="134" t="s">
        <v>1301</v>
      </c>
      <c r="B197" s="134" t="s">
        <v>897</v>
      </c>
      <c r="C197" s="113" t="s">
        <v>1300</v>
      </c>
      <c r="D197" s="112" t="str">
        <f>'ทำการ 220102_use'!A62</f>
        <v>ยธ 0819-67-0009</v>
      </c>
      <c r="E197" s="118" t="str">
        <f t="shared" si="6"/>
        <v>โครงการจัดหาระบบวิทยุสื่อสารแบบดิจิทัลป้องกันการดักฟัง</v>
      </c>
      <c r="F197" s="112" t="str">
        <f>'ทำการ 220102_use'!C62</f>
        <v>โครงการจัดหาระบบวิทยุสื่อสารแบบดิจิทัลป้องกันการดักฟัง</v>
      </c>
      <c r="G197" s="112" t="str">
        <f>'ทำการ 220102_use'!D62</f>
        <v>ด้านการปรับสมดุลและพัฒนาระบบการบริหารจัดการภาครัฐ</v>
      </c>
      <c r="H197" s="112">
        <f>'ทำการ 220102_use'!E62</f>
        <v>2567</v>
      </c>
      <c r="I197" s="112" t="str">
        <f>'ทำการ 220102_use'!F62</f>
        <v>ตุลาคม 2566</v>
      </c>
      <c r="J197" s="112" t="str">
        <f>'ทำการ 220102_use'!G62</f>
        <v>กันยายน 2567</v>
      </c>
      <c r="K197" s="112" t="str">
        <f>'ทำการ 220102_use'!H62</f>
        <v>กองพัฒนาและสนับสนุนคดีพิเศษ</v>
      </c>
      <c r="L197" s="112" t="str">
        <f>'ทำการ 220102_use'!I62</f>
        <v>กรมสอบสวนคดีพิเศษ</v>
      </c>
      <c r="M197" s="112" t="str">
        <f>'ทำการ 220102_use'!J62</f>
        <v>DSI</v>
      </c>
      <c r="N197" s="112" t="str">
        <f>'ทำการ 220102_use'!K62</f>
        <v>กระทรวงยุติธรรม</v>
      </c>
      <c r="O197" s="112" t="str">
        <f>'ทำการ 220102_use'!L62</f>
        <v>โครงการปกติ 2567</v>
      </c>
      <c r="P197" s="113">
        <f>'ทำการ 220102_use'!P62</f>
        <v>0</v>
      </c>
      <c r="Q197" s="119" t="s">
        <v>1046</v>
      </c>
      <c r="R197" s="112" t="str">
        <f>'ทำการ 220102_use'!R62</f>
        <v>v3_220102V04F01</v>
      </c>
      <c r="S197" s="69"/>
    </row>
    <row r="198" spans="1:19" ht="22" customHeight="1">
      <c r="A198" s="134" t="s">
        <v>1301</v>
      </c>
      <c r="B198" s="134" t="s">
        <v>897</v>
      </c>
      <c r="C198" s="113" t="s">
        <v>1300</v>
      </c>
      <c r="D198" s="112" t="str">
        <f>'ทำการ 220102_use'!A69</f>
        <v>ยธ 0818-67-0002</v>
      </c>
      <c r="E198" s="118" t="str">
        <f t="shared" si="6"/>
        <v>จัดซื้อเสื้อเกราะป้องกันกระสุน ระดับ 3A</v>
      </c>
      <c r="F198" s="112" t="str">
        <f>'ทำการ 220102_use'!C69</f>
        <v>จัดซื้อเสื้อเกราะป้องกันกระสุน ระดับ 3A</v>
      </c>
      <c r="G198" s="112" t="str">
        <f>'ทำการ 220102_use'!D69</f>
        <v>ด้านการปรับสมดุลและพัฒนาระบบการบริหารจัดการภาครัฐ</v>
      </c>
      <c r="H198" s="112">
        <f>'ทำการ 220102_use'!E69</f>
        <v>2567</v>
      </c>
      <c r="I198" s="112" t="str">
        <f>'ทำการ 220102_use'!F69</f>
        <v>ตุลาคม 2566</v>
      </c>
      <c r="J198" s="112" t="str">
        <f>'ทำการ 220102_use'!G69</f>
        <v>กันยายน 2567</v>
      </c>
      <c r="K198" s="112" t="str">
        <f>'ทำการ 220102_use'!H69</f>
        <v>กองปฏิบัติการพิเศษ</v>
      </c>
      <c r="L198" s="112" t="str">
        <f>'ทำการ 220102_use'!I69</f>
        <v>กรมสอบสวนคดีพิเศษ</v>
      </c>
      <c r="M198" s="112" t="str">
        <f>'ทำการ 220102_use'!J69</f>
        <v>DSI</v>
      </c>
      <c r="N198" s="112" t="str">
        <f>'ทำการ 220102_use'!K69</f>
        <v>กระทรวงยุติธรรม</v>
      </c>
      <c r="O198" s="112" t="str">
        <f>'ทำการ 220102_use'!L69</f>
        <v>โครงการปกติ 2567</v>
      </c>
      <c r="P198" s="113">
        <f>'ทำการ 220102_use'!P69</f>
        <v>0</v>
      </c>
      <c r="Q198" s="119" t="s">
        <v>1058</v>
      </c>
      <c r="R198" s="112" t="str">
        <f>'ทำการ 220102_use'!R69</f>
        <v>v3_220102V04F01</v>
      </c>
      <c r="S198" s="69"/>
    </row>
    <row r="199" spans="1:19" ht="22" customHeight="1">
      <c r="A199" s="134" t="s">
        <v>1301</v>
      </c>
      <c r="B199" s="134" t="s">
        <v>897</v>
      </c>
      <c r="C199" s="113" t="s">
        <v>1300</v>
      </c>
      <c r="D199" s="112" t="str">
        <f>'ทำการ 220102_use'!A82</f>
        <v>ยธ 0814-67-0017</v>
      </c>
      <c r="E199" s="118" t="str">
        <f t="shared" si="6"/>
        <v xml:space="preserve">จัดหาอากาศยานไร้คนขับประสิทธิภาพสูงระบบ VTOL เพื่อจัดทำแผนที่เกิดเหตุ </v>
      </c>
      <c r="F199" s="112" t="str">
        <f>'ทำการ 220102_use'!C82</f>
        <v xml:space="preserve">จัดหาอากาศยานไร้คนขับประสิทธิภาพสูงระบบ VTOL เพื่อจัดทำแผนที่เกิดเหตุ </v>
      </c>
      <c r="G199" s="112" t="str">
        <f>'ทำการ 220102_use'!D82</f>
        <v>ด้านการปรับสมดุลและพัฒนาระบบการบริหารจัดการภาครัฐ</v>
      </c>
      <c r="H199" s="112">
        <f>'ทำการ 220102_use'!E82</f>
        <v>2567</v>
      </c>
      <c r="I199" s="112" t="str">
        <f>'ทำการ 220102_use'!F82</f>
        <v>ตุลาคม 2566</v>
      </c>
      <c r="J199" s="112" t="str">
        <f>'ทำการ 220102_use'!G82</f>
        <v>กันยายน 2567</v>
      </c>
      <c r="K199" s="112" t="str">
        <f>'ทำการ 220102_use'!H82</f>
        <v>กองเทคโนโลยีและศูนย์ข้อมูลการตรวจสอบ</v>
      </c>
      <c r="L199" s="112" t="str">
        <f>'ทำการ 220102_use'!I82</f>
        <v>กรมสอบสวนคดีพิเศษ</v>
      </c>
      <c r="M199" s="112" t="str">
        <f>'ทำการ 220102_use'!J82</f>
        <v>DSI</v>
      </c>
      <c r="N199" s="112" t="str">
        <f>'ทำการ 220102_use'!K82</f>
        <v>กระทรวงยุติธรรม</v>
      </c>
      <c r="O199" s="112" t="str">
        <f>'ทำการ 220102_use'!L82</f>
        <v>โครงการปกติ 2567</v>
      </c>
      <c r="P199" s="113">
        <f>'ทำการ 220102_use'!P82</f>
        <v>0</v>
      </c>
      <c r="Q199" s="119" t="s">
        <v>1078</v>
      </c>
      <c r="R199" s="112" t="str">
        <f>'ทำการ 220102_use'!R82</f>
        <v>v3_220102V04F01</v>
      </c>
      <c r="S199" s="69"/>
    </row>
    <row r="200" spans="1:19" ht="22" customHeight="1">
      <c r="A200" s="134" t="s">
        <v>1301</v>
      </c>
      <c r="B200" s="134" t="s">
        <v>897</v>
      </c>
      <c r="C200" s="113" t="s">
        <v>1300</v>
      </c>
      <c r="D200" s="112" t="str">
        <f>'ทำการ 220102_use'!A83</f>
        <v>ยธ 0814-67-0016</v>
      </c>
      <c r="E200" s="118" t="str">
        <f t="shared" si="6"/>
        <v>จัดหาอากาศยานไร้คนขับขนาดเล็กประสิทธิภาพสูง พร้อมระบบการจัดการข้อมูลจากอากาศยานไร้คนขับ ให้กับหน่วยงานภายในกรมสอบสวนคดีพิเศษ เพื่อสนับสนุนการสืบสวนสอบสวนคดีพิเศษ</v>
      </c>
      <c r="F200" s="112" t="str">
        <f>'ทำการ 220102_use'!C83</f>
        <v>จัดหาอากาศยานไร้คนขับขนาดเล็กประสิทธิภาพสูง พร้อมระบบการจัดการข้อมูลจากอากาศยานไร้คนขับ ให้กับหน่วยงานภายในกรมสอบสวนคดีพิเศษ เพื่อสนับสนุนการสืบสวนสอบสวนคดีพิเศษ</v>
      </c>
      <c r="G200" s="112" t="str">
        <f>'ทำการ 220102_use'!D83</f>
        <v>ด้านการปรับสมดุลและพัฒนาระบบการบริหารจัดการภาครัฐ</v>
      </c>
      <c r="H200" s="112">
        <f>'ทำการ 220102_use'!E83</f>
        <v>2567</v>
      </c>
      <c r="I200" s="112" t="str">
        <f>'ทำการ 220102_use'!F83</f>
        <v>ตุลาคม 2566</v>
      </c>
      <c r="J200" s="112" t="str">
        <f>'ทำการ 220102_use'!G83</f>
        <v>กันยายน 2567</v>
      </c>
      <c r="K200" s="112" t="str">
        <f>'ทำการ 220102_use'!H83</f>
        <v>กองเทคโนโลยีและศูนย์ข้อมูลการตรวจสอบ</v>
      </c>
      <c r="L200" s="112" t="str">
        <f>'ทำการ 220102_use'!I83</f>
        <v>กรมสอบสวนคดีพิเศษ</v>
      </c>
      <c r="M200" s="112" t="str">
        <f>'ทำการ 220102_use'!J83</f>
        <v>DSI</v>
      </c>
      <c r="N200" s="112" t="str">
        <f>'ทำการ 220102_use'!K83</f>
        <v>กระทรวงยุติธรรม</v>
      </c>
      <c r="O200" s="112" t="str">
        <f>'ทำการ 220102_use'!L83</f>
        <v>โครงการปกติ 2567</v>
      </c>
      <c r="P200" s="113">
        <f>'ทำการ 220102_use'!P83</f>
        <v>0</v>
      </c>
      <c r="Q200" s="119" t="s">
        <v>1081</v>
      </c>
      <c r="R200" s="112" t="str">
        <f>'ทำการ 220102_use'!R83</f>
        <v>v3_220102V04F01</v>
      </c>
      <c r="S200" s="69"/>
    </row>
    <row r="201" spans="1:19" ht="22" customHeight="1">
      <c r="A201" s="134" t="s">
        <v>1301</v>
      </c>
      <c r="B201" s="134" t="s">
        <v>897</v>
      </c>
      <c r="C201" s="113" t="s">
        <v>1300</v>
      </c>
      <c r="D201" s="112" t="str">
        <f>'ทำการ 220102_use'!A84</f>
        <v>ยธ 0814-67-0015</v>
      </c>
      <c r="E201" s="118" t="str">
        <f t="shared" si="6"/>
        <v>โครงการจัดหาอุปกรณ์สำรวจและกล้องมองภาพถ่ายทางอากาศ 3 มิติ เพื่อเพิ่มประสิทธิภาพการรวบรวมพยานหลักฐานในการสนับสนุนการสืบสวนสอบสวนคดีพิเศษ”</v>
      </c>
      <c r="F201" s="112" t="str">
        <f>'ทำการ 220102_use'!C84</f>
        <v>โครงการจัดหาอุปกรณ์สำรวจและกล้องมองภาพถ่ายทางอากาศ 3 มิติ เพื่อเพิ่มประสิทธิภาพการรวบรวมพยานหลักฐานในการสนับสนุนการสืบสวนสอบสวนคดีพิเศษ”</v>
      </c>
      <c r="G201" s="112" t="str">
        <f>'ทำการ 220102_use'!D84</f>
        <v>ด้านการปรับสมดุลและพัฒนาระบบการบริหารจัดการภาครัฐ</v>
      </c>
      <c r="H201" s="112">
        <f>'ทำการ 220102_use'!E84</f>
        <v>2567</v>
      </c>
      <c r="I201" s="112" t="str">
        <f>'ทำการ 220102_use'!F84</f>
        <v>ตุลาคม 2566</v>
      </c>
      <c r="J201" s="112" t="str">
        <f>'ทำการ 220102_use'!G84</f>
        <v>กันยายน 2567</v>
      </c>
      <c r="K201" s="112" t="str">
        <f>'ทำการ 220102_use'!H84</f>
        <v>กองเทคโนโลยีและศูนย์ข้อมูลการตรวจสอบ</v>
      </c>
      <c r="L201" s="112" t="str">
        <f>'ทำการ 220102_use'!I84</f>
        <v>กรมสอบสวนคดีพิเศษ</v>
      </c>
      <c r="M201" s="112" t="str">
        <f>'ทำการ 220102_use'!J84</f>
        <v>DSI</v>
      </c>
      <c r="N201" s="112" t="str">
        <f>'ทำการ 220102_use'!K84</f>
        <v>กระทรวงยุติธรรม</v>
      </c>
      <c r="O201" s="112" t="str">
        <f>'ทำการ 220102_use'!L84</f>
        <v>โครงการปกติ 2567</v>
      </c>
      <c r="P201" s="113">
        <f>'ทำการ 220102_use'!P84</f>
        <v>0</v>
      </c>
      <c r="Q201" s="119" t="s">
        <v>1084</v>
      </c>
      <c r="R201" s="112" t="str">
        <f>'ทำการ 220102_use'!R84</f>
        <v>v3_220102V04F01</v>
      </c>
      <c r="S201" s="69"/>
    </row>
    <row r="202" spans="1:19" ht="22" customHeight="1">
      <c r="A202" s="134" t="s">
        <v>1301</v>
      </c>
      <c r="B202" s="134" t="s">
        <v>897</v>
      </c>
      <c r="C202" s="113" t="s">
        <v>1300</v>
      </c>
      <c r="D202" s="112" t="str">
        <f>'ทำการ 220102_use'!A85</f>
        <v>ยธ 0814-67-0012</v>
      </c>
      <c r="E202" s="118" t="str">
        <f t="shared" si="6"/>
        <v xml:space="preserve">โครงการจัดหาอุปกรณ์จัดเก็บและวิเคราะห์ข้อมูลคอมพิวเตอร์ระบบปฏิบัติการ Mac OS ระยะเวลา ๓ ปี จำนวน ๑ ชุด </v>
      </c>
      <c r="F202" s="112" t="str">
        <f>'ทำการ 220102_use'!C85</f>
        <v xml:space="preserve">โครงการจัดหาอุปกรณ์จัดเก็บและวิเคราะห์ข้อมูลคอมพิวเตอร์ระบบปฏิบัติการ Mac OS ระยะเวลา ๓ ปี จำนวน ๑ ชุด </v>
      </c>
      <c r="G202" s="112" t="str">
        <f>'ทำการ 220102_use'!D85</f>
        <v>ด้านการปรับสมดุลและพัฒนาระบบการบริหารจัดการภาครัฐ</v>
      </c>
      <c r="H202" s="112">
        <f>'ทำการ 220102_use'!E85</f>
        <v>2567</v>
      </c>
      <c r="I202" s="112" t="str">
        <f>'ทำการ 220102_use'!F85</f>
        <v>ตุลาคม 2566</v>
      </c>
      <c r="J202" s="112" t="str">
        <f>'ทำการ 220102_use'!G85</f>
        <v>กันยายน 2567</v>
      </c>
      <c r="K202" s="112" t="str">
        <f>'ทำการ 220102_use'!H85</f>
        <v>กองเทคโนโลยีและศูนย์ข้อมูลการตรวจสอบ</v>
      </c>
      <c r="L202" s="112" t="str">
        <f>'ทำการ 220102_use'!I85</f>
        <v>กรมสอบสวนคดีพิเศษ</v>
      </c>
      <c r="M202" s="112" t="str">
        <f>'ทำการ 220102_use'!J85</f>
        <v>DSI</v>
      </c>
      <c r="N202" s="112" t="str">
        <f>'ทำการ 220102_use'!K85</f>
        <v>กระทรวงยุติธรรม</v>
      </c>
      <c r="O202" s="112" t="str">
        <f>'ทำการ 220102_use'!L85</f>
        <v>โครงการปกติ 2567</v>
      </c>
      <c r="P202" s="113">
        <f>'ทำการ 220102_use'!P85</f>
        <v>0</v>
      </c>
      <c r="Q202" s="119" t="s">
        <v>1087</v>
      </c>
      <c r="R202" s="112" t="str">
        <f>'ทำการ 220102_use'!R85</f>
        <v>v3_220102V04F01</v>
      </c>
      <c r="S202" s="69"/>
    </row>
    <row r="203" spans="1:19" s="110" customFormat="1" ht="22" customHeight="1">
      <c r="A203" s="134" t="s">
        <v>1301</v>
      </c>
      <c r="B203" s="134" t="s">
        <v>897</v>
      </c>
      <c r="C203" s="113" t="s">
        <v>1300</v>
      </c>
      <c r="D203" s="112" t="str">
        <f>'ทำการ 220102_use'!A86</f>
        <v>ยธ 0814-67-0011</v>
      </c>
      <c r="E203" s="118" t="str">
        <f t="shared" si="6"/>
        <v>โครงการพัฒนาระบบเชื่อมโยงและแลกเปลี่ยนข้อมูลธุรกรรมธนาคารและข้อมูลการใช้งานโทรศัพท์เคลื่อนที่ตามพระราชกำหนดมาตรการป้องกันและปราบปรามอาชญากรรมทางเทคโนโลยี พ.ศ.2566</v>
      </c>
      <c r="F203" s="112" t="str">
        <f>'ทำการ 220102_use'!C86</f>
        <v>โครงการพัฒนาระบบเชื่อมโยงและแลกเปลี่ยนข้อมูลธุรกรรมธนาคารและข้อมูลการใช้งานโทรศัพท์เคลื่อนที่ตามพระราชกำหนดมาตรการป้องกันและปราบปรามอาชญากรรมทางเทคโนโลยี พ.ศ.2566</v>
      </c>
      <c r="G203" s="112" t="str">
        <f>'ทำการ 220102_use'!D86</f>
        <v>ด้านการปรับสมดุลและพัฒนาระบบการบริหารจัดการภาครัฐ</v>
      </c>
      <c r="H203" s="112">
        <f>'ทำการ 220102_use'!E86</f>
        <v>2567</v>
      </c>
      <c r="I203" s="112" t="str">
        <f>'ทำการ 220102_use'!F86</f>
        <v>ตุลาคม 2566</v>
      </c>
      <c r="J203" s="112" t="str">
        <f>'ทำการ 220102_use'!G86</f>
        <v>กันยายน 2567</v>
      </c>
      <c r="K203" s="112" t="str">
        <f>'ทำการ 220102_use'!H86</f>
        <v>กองเทคโนโลยีและศูนย์ข้อมูลการตรวจสอบ</v>
      </c>
      <c r="L203" s="112" t="str">
        <f>'ทำการ 220102_use'!I86</f>
        <v>กรมสอบสวนคดีพิเศษ</v>
      </c>
      <c r="M203" s="112" t="str">
        <f>'ทำการ 220102_use'!J86</f>
        <v>DSI</v>
      </c>
      <c r="N203" s="112" t="str">
        <f>'ทำการ 220102_use'!K86</f>
        <v>กระทรวงยุติธรรม</v>
      </c>
      <c r="O203" s="112" t="str">
        <f>'ทำการ 220102_use'!L86</f>
        <v>โครงการปกติ 2567</v>
      </c>
      <c r="P203" s="113">
        <f>'ทำการ 220102_use'!P86</f>
        <v>0</v>
      </c>
      <c r="Q203" s="119" t="s">
        <v>1088</v>
      </c>
      <c r="R203" s="112" t="str">
        <f>'ทำการ 220102_use'!R86</f>
        <v>v3_220102V04F01</v>
      </c>
      <c r="S203" s="69"/>
    </row>
    <row r="204" spans="1:19" ht="22" customHeight="1">
      <c r="A204" s="134" t="s">
        <v>1301</v>
      </c>
      <c r="B204" s="134" t="s">
        <v>897</v>
      </c>
      <c r="C204" s="113" t="s">
        <v>1300</v>
      </c>
      <c r="D204" s="112" t="str">
        <f>'ทำการ 220102_use'!A87</f>
        <v>ยธ 0814-67-0010</v>
      </c>
      <c r="E204" s="118" t="str">
        <f t="shared" si="6"/>
        <v>พัฒนาระบบประเมินคุณสมบัติเบื้องต้นสำหรับคนไร้สัญชาติ (Pre-Qualification Assessment System for Stateless)</v>
      </c>
      <c r="F204" s="112" t="str">
        <f>'ทำการ 220102_use'!C87</f>
        <v>พัฒนาระบบประเมินคุณสมบัติเบื้องต้นสำหรับคนไร้สัญชาติ (Pre-Qualification Assessment System for Stateless)</v>
      </c>
      <c r="G204" s="112" t="str">
        <f>'ทำการ 220102_use'!D87</f>
        <v>ด้านการปรับสมดุลและพัฒนาระบบการบริหารจัดการภาครัฐ</v>
      </c>
      <c r="H204" s="112">
        <f>'ทำการ 220102_use'!E87</f>
        <v>2567</v>
      </c>
      <c r="I204" s="112" t="str">
        <f>'ทำการ 220102_use'!F87</f>
        <v>ตุลาคม 2566</v>
      </c>
      <c r="J204" s="112" t="str">
        <f>'ทำการ 220102_use'!G87</f>
        <v>กันยายน 2567</v>
      </c>
      <c r="K204" s="112" t="str">
        <f>'ทำการ 220102_use'!H87</f>
        <v>กองเทคโนโลยีและศูนย์ข้อมูลการตรวจสอบ</v>
      </c>
      <c r="L204" s="112" t="str">
        <f>'ทำการ 220102_use'!I87</f>
        <v>กรมสอบสวนคดีพิเศษ</v>
      </c>
      <c r="M204" s="112" t="str">
        <f>'ทำการ 220102_use'!J87</f>
        <v>DSI</v>
      </c>
      <c r="N204" s="112" t="str">
        <f>'ทำการ 220102_use'!K87</f>
        <v>กระทรวงยุติธรรม</v>
      </c>
      <c r="O204" s="112" t="str">
        <f>'ทำการ 220102_use'!L87</f>
        <v>โครงการปกติ 2567</v>
      </c>
      <c r="P204" s="113">
        <f>'ทำการ 220102_use'!P87</f>
        <v>0</v>
      </c>
      <c r="Q204" s="119" t="s">
        <v>1089</v>
      </c>
      <c r="R204" s="112" t="str">
        <f>'ทำการ 220102_use'!R87</f>
        <v>v3_220102V04F01</v>
      </c>
      <c r="S204" s="69"/>
    </row>
    <row r="205" spans="1:19" ht="22" customHeight="1">
      <c r="A205" s="134" t="s">
        <v>1301</v>
      </c>
      <c r="B205" s="134" t="s">
        <v>897</v>
      </c>
      <c r="C205" s="113" t="s">
        <v>1300</v>
      </c>
      <c r="D205" s="112" t="str">
        <f>'ทำการ 220102_use'!A88</f>
        <v>ยธ 0814-67-0009</v>
      </c>
      <c r="E205" s="118" t="str">
        <f t="shared" si="6"/>
        <v>โครงการพัฒนาระบบเชื่อมโยงข้อมูลลายพิมพ์นิ้วมือผู้ต้องหาเพื่อตรวจสอบประวัติอาชญากรรม</v>
      </c>
      <c r="F205" s="112" t="str">
        <f>'ทำการ 220102_use'!C88</f>
        <v>โครงการพัฒนาระบบเชื่อมโยงข้อมูลลายพิมพ์นิ้วมือผู้ต้องหาเพื่อตรวจสอบประวัติอาชญากรรม</v>
      </c>
      <c r="G205" s="112" t="str">
        <f>'ทำการ 220102_use'!D88</f>
        <v>ด้านการปรับสมดุลและพัฒนาระบบการบริหารจัดการภาครัฐ</v>
      </c>
      <c r="H205" s="112">
        <f>'ทำการ 220102_use'!E88</f>
        <v>2567</v>
      </c>
      <c r="I205" s="112" t="str">
        <f>'ทำการ 220102_use'!F88</f>
        <v>ตุลาคม 2566</v>
      </c>
      <c r="J205" s="112" t="str">
        <f>'ทำการ 220102_use'!G88</f>
        <v>กันยายน 2567</v>
      </c>
      <c r="K205" s="112" t="str">
        <f>'ทำการ 220102_use'!H88</f>
        <v>กองเทคโนโลยีและศูนย์ข้อมูลการตรวจสอบ</v>
      </c>
      <c r="L205" s="112" t="str">
        <f>'ทำการ 220102_use'!I88</f>
        <v>กรมสอบสวนคดีพิเศษ</v>
      </c>
      <c r="M205" s="112" t="str">
        <f>'ทำการ 220102_use'!J88</f>
        <v>DSI</v>
      </c>
      <c r="N205" s="112" t="str">
        <f>'ทำการ 220102_use'!K88</f>
        <v>กระทรวงยุติธรรม</v>
      </c>
      <c r="O205" s="112" t="str">
        <f>'ทำการ 220102_use'!L88</f>
        <v>โครงการปกติ 2567</v>
      </c>
      <c r="P205" s="113">
        <f>'ทำการ 220102_use'!P88</f>
        <v>0</v>
      </c>
      <c r="Q205" s="119" t="s">
        <v>1090</v>
      </c>
      <c r="R205" s="112" t="str">
        <f>'ทำการ 220102_use'!R88</f>
        <v>v3_220102V04F01</v>
      </c>
      <c r="S205" s="69"/>
    </row>
    <row r="206" spans="1:19" ht="22" customHeight="1">
      <c r="A206" s="134" t="s">
        <v>1301</v>
      </c>
      <c r="B206" s="134" t="s">
        <v>897</v>
      </c>
      <c r="C206" s="113" t="s">
        <v>1300</v>
      </c>
      <c r="D206" s="112" t="str">
        <f>'ทำการ 220102_use'!A89</f>
        <v>ยธ 0814-67-0008</v>
      </c>
      <c r="E206" s="118" t="str">
        <f t="shared" si="6"/>
        <v>โครงการพัฒนาระบบบัญชีข้อมูล (Data Catalog) เพื่อนำไปสู่การเปิดเผยข้อมูลภาครัฐ (Open Data) ตามตัวชี้วัด 5 การพัฒนาองค์การสู่ดิจิทัล</v>
      </c>
      <c r="F206" s="112" t="str">
        <f>'ทำการ 220102_use'!C89</f>
        <v>โครงการพัฒนาระบบบัญชีข้อมูล (Data Catalog) เพื่อนำไปสู่การเปิดเผยข้อมูลภาครัฐ (Open Data) ตามตัวชี้วัด 5 การพัฒนาองค์การสู่ดิจิทัล</v>
      </c>
      <c r="G206" s="112" t="str">
        <f>'ทำการ 220102_use'!D89</f>
        <v>ด้านการปรับสมดุลและพัฒนาระบบการบริหารจัดการภาครัฐ</v>
      </c>
      <c r="H206" s="112">
        <f>'ทำการ 220102_use'!E89</f>
        <v>2567</v>
      </c>
      <c r="I206" s="112" t="str">
        <f>'ทำการ 220102_use'!F89</f>
        <v>ตุลาคม 2566</v>
      </c>
      <c r="J206" s="112" t="str">
        <f>'ทำการ 220102_use'!G89</f>
        <v>กันยายน 2567</v>
      </c>
      <c r="K206" s="112" t="str">
        <f>'ทำการ 220102_use'!H89</f>
        <v>กองเทคโนโลยีและศูนย์ข้อมูลการตรวจสอบ</v>
      </c>
      <c r="L206" s="112" t="str">
        <f>'ทำการ 220102_use'!I89</f>
        <v>กรมสอบสวนคดีพิเศษ</v>
      </c>
      <c r="M206" s="112" t="str">
        <f>'ทำการ 220102_use'!J89</f>
        <v>DSI</v>
      </c>
      <c r="N206" s="112" t="str">
        <f>'ทำการ 220102_use'!K89</f>
        <v>กระทรวงยุติธรรม</v>
      </c>
      <c r="O206" s="112" t="str">
        <f>'ทำการ 220102_use'!L89</f>
        <v>โครงการปกติ 2567</v>
      </c>
      <c r="P206" s="113">
        <f>'ทำการ 220102_use'!P89</f>
        <v>0</v>
      </c>
      <c r="Q206" s="119" t="s">
        <v>1091</v>
      </c>
      <c r="R206" s="112" t="str">
        <f>'ทำการ 220102_use'!R89</f>
        <v>v3_220102V04F01</v>
      </c>
      <c r="S206" s="69"/>
    </row>
    <row r="207" spans="1:19" ht="22" customHeight="1">
      <c r="A207" s="134" t="s">
        <v>1301</v>
      </c>
      <c r="B207" s="134" t="s">
        <v>897</v>
      </c>
      <c r="C207" s="113" t="s">
        <v>1300</v>
      </c>
      <c r="D207" s="112" t="str">
        <f>'ทำการ 220102_use'!A90</f>
        <v>ยธ 0814-67-0007</v>
      </c>
      <c r="E207" s="118" t="str">
        <f t="shared" si="6"/>
        <v>โครงการพัฒนาระบบบริหารจัดการแบบสอบถามและแบบสำรวจของกรมสอบสวนคดีพิเศษ</v>
      </c>
      <c r="F207" s="112" t="str">
        <f>'ทำการ 220102_use'!C90</f>
        <v>โครงการพัฒนาระบบบริหารจัดการแบบสอบถามและแบบสำรวจของกรมสอบสวนคดีพิเศษ</v>
      </c>
      <c r="G207" s="112" t="str">
        <f>'ทำการ 220102_use'!D90</f>
        <v>ด้านการปรับสมดุลและพัฒนาระบบการบริหารจัดการภาครัฐ</v>
      </c>
      <c r="H207" s="112">
        <f>'ทำการ 220102_use'!E90</f>
        <v>2567</v>
      </c>
      <c r="I207" s="112" t="str">
        <f>'ทำการ 220102_use'!F90</f>
        <v>ตุลาคม 2566</v>
      </c>
      <c r="J207" s="112" t="str">
        <f>'ทำการ 220102_use'!G90</f>
        <v>กันยายน 2567</v>
      </c>
      <c r="K207" s="112" t="str">
        <f>'ทำการ 220102_use'!H90</f>
        <v>กองเทคโนโลยีและศูนย์ข้อมูลการตรวจสอบ</v>
      </c>
      <c r="L207" s="112" t="str">
        <f>'ทำการ 220102_use'!I90</f>
        <v>กรมสอบสวนคดีพิเศษ</v>
      </c>
      <c r="M207" s="112" t="str">
        <f>'ทำการ 220102_use'!J90</f>
        <v>DSI</v>
      </c>
      <c r="N207" s="112" t="str">
        <f>'ทำการ 220102_use'!K90</f>
        <v>กระทรวงยุติธรรม</v>
      </c>
      <c r="O207" s="112" t="str">
        <f>'ทำการ 220102_use'!L90</f>
        <v>โครงการปกติ 2567</v>
      </c>
      <c r="P207" s="113">
        <f>'ทำการ 220102_use'!P90</f>
        <v>0</v>
      </c>
      <c r="Q207" s="119" t="s">
        <v>1092</v>
      </c>
      <c r="R207" s="112" t="str">
        <f>'ทำการ 220102_use'!R90</f>
        <v>v3_220102V04F01</v>
      </c>
      <c r="S207" s="69"/>
    </row>
    <row r="208" spans="1:19" ht="22" customHeight="1">
      <c r="A208" s="134" t="s">
        <v>1301</v>
      </c>
      <c r="B208" s="134" t="s">
        <v>897</v>
      </c>
      <c r="C208" s="113" t="s">
        <v>1300</v>
      </c>
      <c r="D208" s="112" t="str">
        <f>'ทำการ 220102_use'!A91</f>
        <v>ยธ 0814-67-0006</v>
      </c>
      <c r="E208" s="118" t="str">
        <f t="shared" si="6"/>
        <v>โครงการบูรณาการฐานข้อมูลให้การบังคับใช้กฎหมายเป็นไปอย่างมีประสิทธิภาพ</v>
      </c>
      <c r="F208" s="112" t="str">
        <f>'ทำการ 220102_use'!C91</f>
        <v>โครงการบูรณาการฐานข้อมูลให้การบังคับใช้กฎหมายเป็นไปอย่างมีประสิทธิภาพ</v>
      </c>
      <c r="G208" s="112" t="str">
        <f>'ทำการ 220102_use'!D91</f>
        <v>ด้านการปรับสมดุลและพัฒนาระบบการบริหารจัดการภาครัฐ</v>
      </c>
      <c r="H208" s="112">
        <f>'ทำการ 220102_use'!E91</f>
        <v>2567</v>
      </c>
      <c r="I208" s="112" t="str">
        <f>'ทำการ 220102_use'!F91</f>
        <v>ตุลาคม 2566</v>
      </c>
      <c r="J208" s="112" t="str">
        <f>'ทำการ 220102_use'!G91</f>
        <v>กันยายน 2567</v>
      </c>
      <c r="K208" s="112" t="str">
        <f>'ทำการ 220102_use'!H91</f>
        <v>กองเทคโนโลยีและศูนย์ข้อมูลการตรวจสอบ</v>
      </c>
      <c r="L208" s="112" t="str">
        <f>'ทำการ 220102_use'!I91</f>
        <v>กรมสอบสวนคดีพิเศษ</v>
      </c>
      <c r="M208" s="112" t="str">
        <f>'ทำการ 220102_use'!J91</f>
        <v>DSI</v>
      </c>
      <c r="N208" s="112" t="str">
        <f>'ทำการ 220102_use'!K91</f>
        <v>กระทรวงยุติธรรม</v>
      </c>
      <c r="O208" s="112" t="str">
        <f>'ทำการ 220102_use'!L91</f>
        <v>โครงการปกติ 2567</v>
      </c>
      <c r="P208" s="113">
        <f>'ทำการ 220102_use'!P91</f>
        <v>0</v>
      </c>
      <c r="Q208" s="119" t="s">
        <v>1093</v>
      </c>
      <c r="R208" s="112" t="str">
        <f>'ทำการ 220102_use'!R91</f>
        <v>v3_220102V04F01</v>
      </c>
      <c r="S208" s="69"/>
    </row>
    <row r="209" spans="1:19" ht="22" customHeight="1">
      <c r="A209" s="135" t="s">
        <v>1301</v>
      </c>
      <c r="B209" s="135" t="s">
        <v>897</v>
      </c>
      <c r="C209" s="113" t="s">
        <v>1300</v>
      </c>
      <c r="D209" s="112" t="str">
        <f>'ทำการ 220102_use'!A92</f>
        <v>ยธ 0814-67-0004</v>
      </c>
      <c r="E209" s="118" t="str">
        <f t="shared" si="6"/>
        <v>โครงการ “การพัฒนาระบบสารบรรณอิเล็กทรอนิกส์ กรมสอบสวนคดีพิเศษ (DSI Smart e-Document System)</v>
      </c>
      <c r="F209" s="112" t="str">
        <f>'ทำการ 220102_use'!C92</f>
        <v>โครงการ “การพัฒนาระบบสารบรรณอิเล็กทรอนิกส์ กรมสอบสวนคดีพิเศษ (DSI Smart e-Document System)</v>
      </c>
      <c r="G209" s="112" t="str">
        <f>'ทำการ 220102_use'!D92</f>
        <v>ด้านการปรับสมดุลและพัฒนาระบบการบริหารจัดการภาครัฐ</v>
      </c>
      <c r="H209" s="112">
        <f>'ทำการ 220102_use'!E92</f>
        <v>2567</v>
      </c>
      <c r="I209" s="112" t="str">
        <f>'ทำการ 220102_use'!F92</f>
        <v>ตุลาคม 2566</v>
      </c>
      <c r="J209" s="112" t="str">
        <f>'ทำการ 220102_use'!G92</f>
        <v>กันยายน 2567</v>
      </c>
      <c r="K209" s="112" t="str">
        <f>'ทำการ 220102_use'!H92</f>
        <v>กองเทคโนโลยีและศูนย์ข้อมูลการตรวจสอบ</v>
      </c>
      <c r="L209" s="112" t="str">
        <f>'ทำการ 220102_use'!I92</f>
        <v>กรมสอบสวนคดีพิเศษ</v>
      </c>
      <c r="M209" s="112" t="str">
        <f>'ทำการ 220102_use'!J92</f>
        <v>DSI</v>
      </c>
      <c r="N209" s="112" t="str">
        <f>'ทำการ 220102_use'!K92</f>
        <v>กระทรวงยุติธรรม</v>
      </c>
      <c r="O209" s="112" t="str">
        <f>'ทำการ 220102_use'!L92</f>
        <v>โครงการปกติ 2567</v>
      </c>
      <c r="P209" s="113">
        <f>'ทำการ 220102_use'!P92</f>
        <v>0</v>
      </c>
      <c r="Q209" s="119" t="s">
        <v>1094</v>
      </c>
      <c r="R209" s="112" t="str">
        <f>'ทำการ 220102_use'!R92</f>
        <v>v3_220102V04F01</v>
      </c>
    </row>
    <row r="210" spans="1:19" ht="22" customHeight="1">
      <c r="A210" s="135" t="s">
        <v>1301</v>
      </c>
      <c r="B210" s="135" t="s">
        <v>897</v>
      </c>
      <c r="C210" s="113" t="s">
        <v>1300</v>
      </c>
      <c r="D210" s="112" t="str">
        <f>'ทำการ 220102_use'!A93</f>
        <v>ยธ 0814-67-0003</v>
      </c>
      <c r="E210" s="118" t="str">
        <f t="shared" si="6"/>
        <v>โครงการพัฒนาระบบบริการประชาชนในการรับเรื่องร้องทุกข์/ร้องขอเป็นคดีพิเศษ (E-Service)</v>
      </c>
      <c r="F210" s="112" t="str">
        <f>'ทำการ 220102_use'!C93</f>
        <v>โครงการพัฒนาระบบบริการประชาชนในการรับเรื่องร้องทุกข์/ร้องขอเป็นคดีพิเศษ (E-Service)</v>
      </c>
      <c r="G210" s="112" t="str">
        <f>'ทำการ 220102_use'!D93</f>
        <v>ด้านการปรับสมดุลและพัฒนาระบบการบริหารจัดการภาครัฐ</v>
      </c>
      <c r="H210" s="112">
        <f>'ทำการ 220102_use'!E93</f>
        <v>2567</v>
      </c>
      <c r="I210" s="112" t="str">
        <f>'ทำการ 220102_use'!F93</f>
        <v>ตุลาคม 2566</v>
      </c>
      <c r="J210" s="112" t="str">
        <f>'ทำการ 220102_use'!G93</f>
        <v>กันยายน 2567</v>
      </c>
      <c r="K210" s="112" t="str">
        <f>'ทำการ 220102_use'!H93</f>
        <v>กองเทคโนโลยีและศูนย์ข้อมูลการตรวจสอบ</v>
      </c>
      <c r="L210" s="112" t="str">
        <f>'ทำการ 220102_use'!I93</f>
        <v>กรมสอบสวนคดีพิเศษ</v>
      </c>
      <c r="M210" s="112" t="str">
        <f>'ทำการ 220102_use'!J93</f>
        <v>DSI</v>
      </c>
      <c r="N210" s="112" t="str">
        <f>'ทำการ 220102_use'!K93</f>
        <v>กระทรวงยุติธรรม</v>
      </c>
      <c r="O210" s="112" t="str">
        <f>'ทำการ 220102_use'!L93</f>
        <v>โครงการปกติ 2567</v>
      </c>
      <c r="P210" s="113">
        <f>'ทำการ 220102_use'!P93</f>
        <v>0</v>
      </c>
      <c r="Q210" s="119" t="s">
        <v>1095</v>
      </c>
      <c r="R210" s="112" t="str">
        <f>'ทำการ 220102_use'!R93</f>
        <v>v3_220102V04F01</v>
      </c>
    </row>
    <row r="211" spans="1:19" ht="22" customHeight="1">
      <c r="A211" s="136" t="s">
        <v>1301</v>
      </c>
      <c r="B211" s="136" t="s">
        <v>889</v>
      </c>
      <c r="C211" s="113" t="s">
        <v>1300</v>
      </c>
      <c r="D211" s="112" t="str">
        <f>'ทำการ 220102_use'!A94</f>
        <v>ยธ 0814-67-0002</v>
      </c>
      <c r="E211" s="118" t="str">
        <f t="shared" si="6"/>
        <v>โครงการพัฒนาระบบบริหารคดีพิเศษด้วยเทคโนโลยีสารสนเทศ (CIS)</v>
      </c>
      <c r="F211" s="112" t="str">
        <f>'ทำการ 220102_use'!C94</f>
        <v>โครงการพัฒนาระบบบริหารคดีพิเศษด้วยเทคโนโลยีสารสนเทศ (CIS)</v>
      </c>
      <c r="G211" s="112" t="str">
        <f>'ทำการ 220102_use'!D94</f>
        <v>ด้านการปรับสมดุลและพัฒนาระบบการบริหารจัดการภาครัฐ</v>
      </c>
      <c r="H211" s="112">
        <f>'ทำการ 220102_use'!E94</f>
        <v>2567</v>
      </c>
      <c r="I211" s="112" t="str">
        <f>'ทำการ 220102_use'!F94</f>
        <v>ตุลาคม 2566</v>
      </c>
      <c r="J211" s="112" t="str">
        <f>'ทำการ 220102_use'!G94</f>
        <v>กันยายน 2567</v>
      </c>
      <c r="K211" s="112" t="str">
        <f>'ทำการ 220102_use'!H94</f>
        <v>กองเทคโนโลยีและศูนย์ข้อมูลการตรวจสอบ</v>
      </c>
      <c r="L211" s="112" t="str">
        <f>'ทำการ 220102_use'!I94</f>
        <v>กรมสอบสวนคดีพิเศษ</v>
      </c>
      <c r="M211" s="112" t="str">
        <f>'ทำการ 220102_use'!J94</f>
        <v>DSI</v>
      </c>
      <c r="N211" s="112" t="str">
        <f>'ทำการ 220102_use'!K94</f>
        <v>กระทรวงยุติธรรม</v>
      </c>
      <c r="O211" s="112" t="str">
        <f>'ทำการ 220102_use'!L94</f>
        <v>โครงการปกติ 2567</v>
      </c>
      <c r="P211" s="113">
        <f>'ทำการ 220102_use'!P94</f>
        <v>0</v>
      </c>
      <c r="Q211" s="119" t="s">
        <v>1096</v>
      </c>
      <c r="R211" s="112" t="str">
        <f>'ทำการ 220102_use'!R94</f>
        <v>v3_220102V04F02</v>
      </c>
    </row>
    <row r="212" spans="1:19" ht="22" customHeight="1">
      <c r="A212" s="136" t="s">
        <v>1301</v>
      </c>
      <c r="B212" s="136" t="s">
        <v>889</v>
      </c>
      <c r="C212" s="113" t="s">
        <v>1300</v>
      </c>
      <c r="D212" s="112" t="str">
        <f>'ทำการ 220102_use'!A95</f>
        <v>ยธ 0812-67-0002</v>
      </c>
      <c r="E212" s="118" t="str">
        <f t="shared" si="6"/>
        <v>โครงการ “DSI นวัตกรรมการป้องกันแชร์ลูกโซ่ออนไลน์ (checkdidsi) ระยะต่อเนื่อง</v>
      </c>
      <c r="F212" s="112" t="str">
        <f>'ทำการ 220102_use'!C95</f>
        <v>โครงการ “DSI นวัตกรรมการป้องกันแชร์ลูกโซ่ออนไลน์ (checkdidsi) ระยะต่อเนื่อง</v>
      </c>
      <c r="G212" s="112" t="str">
        <f>'ทำการ 220102_use'!D95</f>
        <v>ด้านการปรับสมดุลและพัฒนาระบบการบริหารจัดการภาครัฐ</v>
      </c>
      <c r="H212" s="112">
        <f>'ทำการ 220102_use'!E95</f>
        <v>2567</v>
      </c>
      <c r="I212" s="112" t="str">
        <f>'ทำการ 220102_use'!F95</f>
        <v>ตุลาคม 2566</v>
      </c>
      <c r="J212" s="112" t="str">
        <f>'ทำการ 220102_use'!G95</f>
        <v>กันยายน 2567</v>
      </c>
      <c r="K212" s="112" t="str">
        <f>'ทำการ 220102_use'!H95</f>
        <v>กองคดีธุรกิจการเงินนอกระบบ</v>
      </c>
      <c r="L212" s="112" t="str">
        <f>'ทำการ 220102_use'!I95</f>
        <v>กรมสอบสวนคดีพิเศษ</v>
      </c>
      <c r="M212" s="112" t="str">
        <f>'ทำการ 220102_use'!J95</f>
        <v>DSI</v>
      </c>
      <c r="N212" s="112" t="str">
        <f>'ทำการ 220102_use'!K95</f>
        <v>กระทรวงยุติธรรม</v>
      </c>
      <c r="O212" s="112" t="str">
        <f>'ทำการ 220102_use'!L95</f>
        <v>โครงการปกติ 2567</v>
      </c>
      <c r="P212" s="113">
        <f>'ทำการ 220102_use'!P95</f>
        <v>0</v>
      </c>
      <c r="Q212" s="119" t="s">
        <v>1100</v>
      </c>
      <c r="R212" s="112" t="str">
        <f>'ทำการ 220102_use'!R95</f>
        <v>v3_220102V04F01</v>
      </c>
    </row>
    <row r="213" spans="1:19" ht="22" customHeight="1">
      <c r="A213" s="137" t="s">
        <v>1301</v>
      </c>
      <c r="B213" s="137" t="s">
        <v>889</v>
      </c>
      <c r="C213" s="113" t="s">
        <v>1300</v>
      </c>
      <c r="D213" s="112" t="str">
        <f>'ทำการ 220102_use'!A110</f>
        <v>ยธ 02007-67-0005</v>
      </c>
      <c r="E213" s="118" t="str">
        <f t="shared" si="6"/>
        <v>โครงการ “พัฒนา Application ระบบงานนักจิตวิทยาหรือนักสังคมสงเคราะห์ตามประมวลกฎหมายวิธีพิจารณาความอาญา”</v>
      </c>
      <c r="F213" s="112" t="str">
        <f>'ทำการ 220102_use'!C110</f>
        <v>โครงการ “พัฒนา Application ระบบงานนักจิตวิทยาหรือนักสังคมสงเคราะห์ตามประมวลกฎหมายวิธีพิจารณาความอาญา”</v>
      </c>
      <c r="G213" s="112" t="str">
        <f>'ทำการ 220102_use'!D110</f>
        <v>ด้านการปรับสมดุลและพัฒนาระบบการบริหารจัดการภาครัฐ</v>
      </c>
      <c r="H213" s="112">
        <f>'ทำการ 220102_use'!E110</f>
        <v>2567</v>
      </c>
      <c r="I213" s="112" t="str">
        <f>'ทำการ 220102_use'!F110</f>
        <v>ตุลาคม 2566</v>
      </c>
      <c r="J213" s="112" t="str">
        <f>'ทำการ 220102_use'!G110</f>
        <v>กันยายน 2567</v>
      </c>
      <c r="K213" s="112" t="str">
        <f>'ทำการ 220102_use'!H110</f>
        <v>กองกฎหมาย</v>
      </c>
      <c r="L213" s="112" t="str">
        <f>'ทำการ 220102_use'!I110</f>
        <v>สำนักงานปลัดกระทรวงยุติธรรม</v>
      </c>
      <c r="M213" s="112" t="str">
        <f>'ทำการ 220102_use'!J110</f>
        <v>สป.ยธ.</v>
      </c>
      <c r="N213" s="112" t="str">
        <f>'ทำการ 220102_use'!K110</f>
        <v>กระทรวงยุติธรรม</v>
      </c>
      <c r="O213" s="112" t="str">
        <f>'ทำการ 220102_use'!L110</f>
        <v>ปรับปรุงโครงการสำคัญ 2567</v>
      </c>
      <c r="P213" s="113">
        <f>'ทำการ 220102_use'!P110</f>
        <v>0</v>
      </c>
      <c r="Q213" s="119" t="s">
        <v>1121</v>
      </c>
      <c r="R213" s="112" t="str">
        <f>'ทำการ 220102_use'!R110</f>
        <v>v2_220102V04F01</v>
      </c>
    </row>
    <row r="214" spans="1:19" ht="22" customHeight="1">
      <c r="A214" s="138" t="s">
        <v>1301</v>
      </c>
      <c r="B214" s="138" t="s">
        <v>927</v>
      </c>
      <c r="C214" s="113" t="s">
        <v>1300</v>
      </c>
      <c r="D214" s="112" t="str">
        <f>'ทำการ 220102_use'!A115</f>
        <v>omb04-67-0017</v>
      </c>
      <c r="E214" s="118" t="str">
        <f t="shared" si="6"/>
        <v>โครงการศึกษาเรื่อง ปัญหาการติดตั้งโซลาร์เซลล์บนหลังคา</v>
      </c>
      <c r="F214" s="112" t="str">
        <f>'ทำการ 220102_use'!C115</f>
        <v>โครงการศึกษาเรื่อง ปัญหาการติดตั้งโซลาร์เซลล์บนหลังคา</v>
      </c>
      <c r="G214" s="112" t="str">
        <f>'ทำการ 220102_use'!D115</f>
        <v>ด้านการปรับสมดุลและพัฒนาระบบการบริหารจัดการภาครัฐ</v>
      </c>
      <c r="H214" s="112">
        <f>'ทำการ 220102_use'!E115</f>
        <v>2567</v>
      </c>
      <c r="I214" s="112" t="str">
        <f>'ทำการ 220102_use'!F115</f>
        <v>ตุลาคม 2566</v>
      </c>
      <c r="J214" s="112" t="str">
        <f>'ทำการ 220102_use'!G115</f>
        <v>กันยายน 2567</v>
      </c>
      <c r="K214" s="112" t="str">
        <f>'ทำการ 220102_use'!H115</f>
        <v>สำนักนโยบายและแผน</v>
      </c>
      <c r="L214" s="112" t="str">
        <f>'ทำการ 220102_use'!I115</f>
        <v>สำนักงานผู้ตรวจการแผ่นดิน</v>
      </c>
      <c r="M214" s="112" t="str">
        <f>'ทำการ 220102_use'!J115</f>
        <v>สผผ.</v>
      </c>
      <c r="N214" s="112" t="str">
        <f>'ทำการ 220102_use'!K115</f>
        <v>องค์กรอิสระ</v>
      </c>
      <c r="O214" s="112" t="str">
        <f>'ทำการ 220102_use'!L115</f>
        <v>โครงการปกติ 2567</v>
      </c>
      <c r="P214" s="113">
        <f>'ทำการ 220102_use'!P115</f>
        <v>0</v>
      </c>
      <c r="Q214" s="119" t="s">
        <v>1135</v>
      </c>
      <c r="R214" s="112" t="str">
        <f>'ทำการ 220102_use'!R115</f>
        <v>v3_220102V04F03</v>
      </c>
    </row>
    <row r="215" spans="1:19" ht="22" customHeight="1">
      <c r="A215" s="138" t="s">
        <v>1301</v>
      </c>
      <c r="B215" s="138" t="s">
        <v>927</v>
      </c>
      <c r="C215" s="113" t="s">
        <v>1300</v>
      </c>
      <c r="D215" s="112" t="str">
        <f>'ทำการ 220102_use'!A116</f>
        <v>omb04-67-0016</v>
      </c>
      <c r="E215" s="118" t="str">
        <f t="shared" si="6"/>
        <v>โครงการศึกษาการประกอบกิจการที่ก่อให้เกิดเหตุเดือดร้อนรำคาญต่อชุมชนเพื่อจัดทำรายงานการแสวงหาข้อเท็จจริง พร้อมข้อเสนอแนะต่อคณะรัฐมนตรีตามรัฐธรรมนูญแห่งราชอาณาจักรไทย ในหมวด 5</v>
      </c>
      <c r="F215" s="112" t="str">
        <f>'ทำการ 220102_use'!C116</f>
        <v>โครงการศึกษาการประกอบกิจการที่ก่อให้เกิดเหตุเดือดร้อนรำคาญต่อชุมชนเพื่อจัดทำรายงานการแสวงหาข้อเท็จจริง พร้อมข้อเสนอแนะต่อคณะรัฐมนตรีตามรัฐธรรมนูญแห่งราชอาณาจักรไทย ในหมวด 5</v>
      </c>
      <c r="G215" s="112" t="str">
        <f>'ทำการ 220102_use'!D116</f>
        <v>ด้านการปรับสมดุลและพัฒนาระบบการบริหารจัดการภาครัฐ</v>
      </c>
      <c r="H215" s="112">
        <f>'ทำการ 220102_use'!E116</f>
        <v>2567</v>
      </c>
      <c r="I215" s="112" t="str">
        <f>'ทำการ 220102_use'!F116</f>
        <v>ตุลาคม 2566</v>
      </c>
      <c r="J215" s="112" t="str">
        <f>'ทำการ 220102_use'!G116</f>
        <v>กันยายน 2567</v>
      </c>
      <c r="K215" s="112" t="str">
        <f>'ทำการ 220102_use'!H116</f>
        <v>สำนักนโยบายและแผน</v>
      </c>
      <c r="L215" s="112" t="str">
        <f>'ทำการ 220102_use'!I116</f>
        <v>สำนักงานผู้ตรวจการแผ่นดิน</v>
      </c>
      <c r="M215" s="112" t="str">
        <f>'ทำการ 220102_use'!J116</f>
        <v>สผผ.</v>
      </c>
      <c r="N215" s="112" t="str">
        <f>'ทำการ 220102_use'!K116</f>
        <v>องค์กรอิสระ</v>
      </c>
      <c r="O215" s="112" t="str">
        <f>'ทำการ 220102_use'!L116</f>
        <v>โครงการปกติ 2567</v>
      </c>
      <c r="P215" s="113">
        <f>'ทำการ 220102_use'!P116</f>
        <v>0</v>
      </c>
      <c r="Q215" s="119" t="s">
        <v>1136</v>
      </c>
      <c r="R215" s="112" t="str">
        <f>'ทำการ 220102_use'!R116</f>
        <v>v3_220102V04F03</v>
      </c>
    </row>
    <row r="216" spans="1:19" ht="22" customHeight="1">
      <c r="A216" s="138" t="s">
        <v>1301</v>
      </c>
      <c r="B216" s="138" t="s">
        <v>927</v>
      </c>
      <c r="C216" s="113" t="s">
        <v>1300</v>
      </c>
      <c r="D216" s="112" t="str">
        <f>'ทำการ 220102_use'!A117</f>
        <v>omb04-67-0014</v>
      </c>
      <c r="E216" s="118" t="str">
        <f t="shared" si="6"/>
        <v>การบริหารจัดการทางเท้าสาธารณะในพื้นที่กรุงเทพมหานครแบบบูรณาการ</v>
      </c>
      <c r="F216" s="112" t="str">
        <f>'ทำการ 220102_use'!C117</f>
        <v>การบริหารจัดการทางเท้าสาธารณะในพื้นที่กรุงเทพมหานครแบบบูรณาการ</v>
      </c>
      <c r="G216" s="112" t="str">
        <f>'ทำการ 220102_use'!D117</f>
        <v>ด้านการปรับสมดุลและพัฒนาระบบการบริหารจัดการภาครัฐ</v>
      </c>
      <c r="H216" s="112">
        <f>'ทำการ 220102_use'!E117</f>
        <v>2567</v>
      </c>
      <c r="I216" s="112" t="str">
        <f>'ทำการ 220102_use'!F117</f>
        <v>ตุลาคม 2566</v>
      </c>
      <c r="J216" s="112" t="str">
        <f>'ทำการ 220102_use'!G117</f>
        <v>กันยายน 2567</v>
      </c>
      <c r="K216" s="112" t="str">
        <f>'ทำการ 220102_use'!H117</f>
        <v>สำนักนโยบายและแผน</v>
      </c>
      <c r="L216" s="112" t="str">
        <f>'ทำการ 220102_use'!I117</f>
        <v>สำนักงานผู้ตรวจการแผ่นดิน</v>
      </c>
      <c r="M216" s="112" t="str">
        <f>'ทำการ 220102_use'!J117</f>
        <v>สผผ.</v>
      </c>
      <c r="N216" s="112" t="str">
        <f>'ทำการ 220102_use'!K117</f>
        <v>องค์กรอิสระ</v>
      </c>
      <c r="O216" s="112" t="str">
        <f>'ทำการ 220102_use'!L117</f>
        <v>โครงการปกติ 2567</v>
      </c>
      <c r="P216" s="113">
        <f>'ทำการ 220102_use'!P117</f>
        <v>0</v>
      </c>
      <c r="Q216" s="119" t="s">
        <v>1137</v>
      </c>
      <c r="R216" s="112" t="str">
        <f>'ทำการ 220102_use'!R117</f>
        <v>v3_220102V04F03</v>
      </c>
    </row>
    <row r="217" spans="1:19" ht="22" customHeight="1">
      <c r="A217" s="138" t="s">
        <v>1301</v>
      </c>
      <c r="B217" s="138" t="s">
        <v>927</v>
      </c>
      <c r="C217" s="113" t="s">
        <v>1300</v>
      </c>
      <c r="D217" s="112" t="str">
        <f>'ทำการ 220102_use'!A118</f>
        <v>omb04-67-0013</v>
      </c>
      <c r="E217" s="118" t="str">
        <f t="shared" si="6"/>
        <v xml:space="preserve">โครงการศึกษาแนวทางการรับฟังความคิดเห็นของประชาชนในการดำเนินการที่ส่งผลกระทบต่อคุณภาพสิ่งแวดล้อมและสุขภาพของประชาชน </v>
      </c>
      <c r="F217" s="112" t="str">
        <f>'ทำการ 220102_use'!C118</f>
        <v xml:space="preserve">โครงการศึกษาแนวทางการรับฟังความคิดเห็นของประชาชนในการดำเนินการที่ส่งผลกระทบต่อคุณภาพสิ่งแวดล้อมและสุขภาพของประชาชน </v>
      </c>
      <c r="G217" s="112" t="str">
        <f>'ทำการ 220102_use'!D118</f>
        <v>ด้านการปรับสมดุลและพัฒนาระบบการบริหารจัดการภาครัฐ</v>
      </c>
      <c r="H217" s="112">
        <f>'ทำการ 220102_use'!E118</f>
        <v>2567</v>
      </c>
      <c r="I217" s="112" t="str">
        <f>'ทำการ 220102_use'!F118</f>
        <v>ตุลาคม 2566</v>
      </c>
      <c r="J217" s="112" t="str">
        <f>'ทำการ 220102_use'!G118</f>
        <v>กันยายน 2567</v>
      </c>
      <c r="K217" s="112" t="str">
        <f>'ทำการ 220102_use'!H118</f>
        <v>สำนักนโยบายและแผน</v>
      </c>
      <c r="L217" s="112" t="str">
        <f>'ทำการ 220102_use'!I118</f>
        <v>สำนักงานผู้ตรวจการแผ่นดิน</v>
      </c>
      <c r="M217" s="112" t="str">
        <f>'ทำการ 220102_use'!J118</f>
        <v>สผผ.</v>
      </c>
      <c r="N217" s="112" t="str">
        <f>'ทำการ 220102_use'!K118</f>
        <v>องค์กรอิสระ</v>
      </c>
      <c r="O217" s="112" t="str">
        <f>'ทำการ 220102_use'!L118</f>
        <v>โครงการปกติ 2567</v>
      </c>
      <c r="P217" s="113">
        <f>'ทำการ 220102_use'!P118</f>
        <v>0</v>
      </c>
      <c r="Q217" s="119" t="s">
        <v>1139</v>
      </c>
      <c r="R217" s="112" t="str">
        <f>'ทำการ 220102_use'!R118</f>
        <v>v3_220102V04F03</v>
      </c>
    </row>
    <row r="218" spans="1:19" ht="22" customHeight="1">
      <c r="A218" s="138" t="s">
        <v>1301</v>
      </c>
      <c r="B218" s="138" t="s">
        <v>927</v>
      </c>
      <c r="C218" s="113" t="s">
        <v>1300</v>
      </c>
      <c r="D218" s="112" t="str">
        <f>'ทำการ 220102_use'!A119</f>
        <v>omb04-67-0012</v>
      </c>
      <c r="E218" s="118" t="str">
        <f t="shared" si="6"/>
        <v>โครงการศึกษาการบริหารจัดการของเรือนจำในการปฏิบัติต่อผู้ต้องขัง</v>
      </c>
      <c r="F218" s="112" t="str">
        <f>'ทำการ 220102_use'!C119</f>
        <v>โครงการศึกษาการบริหารจัดการของเรือนจำในการปฏิบัติต่อผู้ต้องขัง</v>
      </c>
      <c r="G218" s="112" t="str">
        <f>'ทำการ 220102_use'!D119</f>
        <v>ด้านการปรับสมดุลและพัฒนาระบบการบริหารจัดการภาครัฐ</v>
      </c>
      <c r="H218" s="112">
        <f>'ทำการ 220102_use'!E119</f>
        <v>2567</v>
      </c>
      <c r="I218" s="112" t="str">
        <f>'ทำการ 220102_use'!F119</f>
        <v>ตุลาคม 2566</v>
      </c>
      <c r="J218" s="112" t="str">
        <f>'ทำการ 220102_use'!G119</f>
        <v>กันยายน 2567</v>
      </c>
      <c r="K218" s="112" t="str">
        <f>'ทำการ 220102_use'!H119</f>
        <v>สำนักนโยบายและแผน</v>
      </c>
      <c r="L218" s="112" t="str">
        <f>'ทำการ 220102_use'!I119</f>
        <v>สำนักงานผู้ตรวจการแผ่นดิน</v>
      </c>
      <c r="M218" s="112" t="str">
        <f>'ทำการ 220102_use'!J119</f>
        <v>สผผ.</v>
      </c>
      <c r="N218" s="112" t="str">
        <f>'ทำการ 220102_use'!K119</f>
        <v>องค์กรอิสระ</v>
      </c>
      <c r="O218" s="112" t="str">
        <f>'ทำการ 220102_use'!L119</f>
        <v>โครงการปกติ 2567</v>
      </c>
      <c r="P218" s="113">
        <f>'ทำการ 220102_use'!P119</f>
        <v>0</v>
      </c>
      <c r="Q218" s="119" t="s">
        <v>1140</v>
      </c>
      <c r="R218" s="112" t="str">
        <f>'ทำการ 220102_use'!R119</f>
        <v>v3_220102V04F03</v>
      </c>
    </row>
    <row r="219" spans="1:19" ht="22" customHeight="1">
      <c r="A219" s="138" t="s">
        <v>1301</v>
      </c>
      <c r="B219" s="138" t="s">
        <v>927</v>
      </c>
      <c r="C219" s="113" t="s">
        <v>1300</v>
      </c>
      <c r="D219" s="112" t="str">
        <f>'ทำการ 220102_use'!A120</f>
        <v>omb04-67-0011</v>
      </c>
      <c r="E219" s="118" t="str">
        <f t="shared" si="6"/>
        <v>โครงการศึกษาการดำเนินงานจังหวัดนำร่องป้องกันและลดอัตราความพิการแต่กำเนิด (Birth Defects Sandbox)</v>
      </c>
      <c r="F219" s="112" t="str">
        <f>'ทำการ 220102_use'!C120</f>
        <v>โครงการศึกษาการดำเนินงานจังหวัดนำร่องป้องกันและลดอัตราความพิการแต่กำเนิด (Birth Defects Sandbox)</v>
      </c>
      <c r="G219" s="112" t="str">
        <f>'ทำการ 220102_use'!D120</f>
        <v>ด้านการปรับสมดุลและพัฒนาระบบการบริหารจัดการภาครัฐ</v>
      </c>
      <c r="H219" s="112">
        <f>'ทำการ 220102_use'!E120</f>
        <v>2567</v>
      </c>
      <c r="I219" s="112" t="str">
        <f>'ทำการ 220102_use'!F120</f>
        <v>ตุลาคม 2566</v>
      </c>
      <c r="J219" s="112" t="str">
        <f>'ทำการ 220102_use'!G120</f>
        <v>กันยายน 2567</v>
      </c>
      <c r="K219" s="112" t="str">
        <f>'ทำการ 220102_use'!H120</f>
        <v>สำนักนโยบายและแผน</v>
      </c>
      <c r="L219" s="112" t="str">
        <f>'ทำการ 220102_use'!I120</f>
        <v>สำนักงานผู้ตรวจการแผ่นดิน</v>
      </c>
      <c r="M219" s="112" t="str">
        <f>'ทำการ 220102_use'!J120</f>
        <v>สผผ.</v>
      </c>
      <c r="N219" s="112" t="str">
        <f>'ทำการ 220102_use'!K120</f>
        <v>องค์กรอิสระ</v>
      </c>
      <c r="O219" s="112" t="str">
        <f>'ทำการ 220102_use'!L120</f>
        <v>โครงการปกติ 2567</v>
      </c>
      <c r="P219" s="113">
        <f>'ทำการ 220102_use'!P120</f>
        <v>0</v>
      </c>
      <c r="Q219" s="119" t="s">
        <v>1141</v>
      </c>
      <c r="R219" s="112" t="str">
        <f>'ทำการ 220102_use'!R120</f>
        <v>v3_220102V04F03</v>
      </c>
    </row>
    <row r="220" spans="1:19" ht="22" customHeight="1">
      <c r="A220" s="138" t="s">
        <v>1301</v>
      </c>
      <c r="B220" s="138" t="s">
        <v>927</v>
      </c>
      <c r="C220" s="113" t="s">
        <v>1300</v>
      </c>
      <c r="D220" s="112" t="str">
        <f>'ทำการ 220102_use'!A127</f>
        <v>ยธ 0819-68-0013</v>
      </c>
      <c r="E220" s="118" t="str">
        <f t="shared" si="6"/>
        <v>โครงการปรับปรุงระบบโทรศัพท์ IP PHONE กรมสอบสวนคดีพิเศษ</v>
      </c>
      <c r="F220" s="112" t="str">
        <f>'ทำการ 220102_use'!C127</f>
        <v>โครงการปรับปรุงระบบโทรศัพท์ IP PHONE กรมสอบสวนคดีพิเศษ</v>
      </c>
      <c r="G220" s="112" t="str">
        <f>'ทำการ 220102_use'!D127</f>
        <v>ด้านการปรับสมดุลและพัฒนาระบบการบริหารจัดการภาครัฐ</v>
      </c>
      <c r="H220" s="112">
        <f>'ทำการ 220102_use'!E127</f>
        <v>2568</v>
      </c>
      <c r="I220" s="112" t="str">
        <f>'ทำการ 220102_use'!F127</f>
        <v>ตุลาคม 2567</v>
      </c>
      <c r="J220" s="112" t="str">
        <f>'ทำการ 220102_use'!G127</f>
        <v>กันยายน 2568</v>
      </c>
      <c r="K220" s="112" t="str">
        <f>'ทำการ 220102_use'!H127</f>
        <v>กองพัฒนาและสนับสนุนคดีพิเศษ</v>
      </c>
      <c r="L220" s="112" t="str">
        <f>'ทำการ 220102_use'!I127</f>
        <v>กรมสอบสวนคดีพิเศษ</v>
      </c>
      <c r="M220" s="112" t="str">
        <f>'ทำการ 220102_use'!J127</f>
        <v>DSI</v>
      </c>
      <c r="N220" s="112" t="str">
        <f>'ทำการ 220102_use'!K127</f>
        <v>กระทรวงยุติธรรม</v>
      </c>
      <c r="O220" s="112" t="str">
        <f>'ทำการ 220102_use'!L127</f>
        <v>โครงการปกติ 2568</v>
      </c>
      <c r="P220" s="113">
        <f>'ทำการ 220102_use'!P127</f>
        <v>0</v>
      </c>
      <c r="Q220" s="119" t="s">
        <v>1166</v>
      </c>
      <c r="R220" s="112" t="str">
        <f>'ทำการ 220102_use'!R127</f>
        <v>v3_220102V04F01</v>
      </c>
      <c r="S220" s="110"/>
    </row>
    <row r="221" spans="1:19" ht="22" customHeight="1">
      <c r="A221" s="138" t="s">
        <v>1301</v>
      </c>
      <c r="B221" s="138" t="s">
        <v>927</v>
      </c>
      <c r="C221" s="113" t="s">
        <v>1300</v>
      </c>
      <c r="D221" s="112" t="str">
        <f>'ทำการ 220102_use'!A129</f>
        <v>ยธ 0819-68-0010</v>
      </c>
      <c r="E221" s="118" t="str">
        <f t="shared" si="6"/>
        <v>การบริหารจัดการสถาบันการสอบสวนคดีพิเศษ (จัดหาอุปกรณ์และระบบแสดงภาพและเสียง กรมสอบสวนคดีพิเศษ)</v>
      </c>
      <c r="F221" s="112" t="str">
        <f>'ทำการ 220102_use'!C129</f>
        <v>การบริหารจัดการสถาบันการสอบสวนคดีพิเศษ (จัดหาอุปกรณ์และระบบแสดงภาพและเสียง กรมสอบสวนคดีพิเศษ)</v>
      </c>
      <c r="G221" s="112" t="str">
        <f>'ทำการ 220102_use'!D129</f>
        <v>ด้านการปรับสมดุลและพัฒนาระบบการบริหารจัดการภาครัฐ</v>
      </c>
      <c r="H221" s="112">
        <f>'ทำการ 220102_use'!E129</f>
        <v>2568</v>
      </c>
      <c r="I221" s="112" t="str">
        <f>'ทำการ 220102_use'!F129</f>
        <v>ตุลาคม 2567</v>
      </c>
      <c r="J221" s="112" t="str">
        <f>'ทำการ 220102_use'!G129</f>
        <v>กันยายน 2568</v>
      </c>
      <c r="K221" s="112" t="str">
        <f>'ทำการ 220102_use'!H129</f>
        <v>กองพัฒนาและสนับสนุนคดีพิเศษ</v>
      </c>
      <c r="L221" s="112" t="str">
        <f>'ทำการ 220102_use'!I129</f>
        <v>กรมสอบสวนคดีพิเศษ</v>
      </c>
      <c r="M221" s="112" t="str">
        <f>'ทำการ 220102_use'!J129</f>
        <v>DSI</v>
      </c>
      <c r="N221" s="112" t="str">
        <f>'ทำการ 220102_use'!K129</f>
        <v>กระทรวงยุติธรรม</v>
      </c>
      <c r="O221" s="112" t="str">
        <f>'ทำการ 220102_use'!L129</f>
        <v>โครงการปกติ 2568</v>
      </c>
      <c r="P221" s="113">
        <f>'ทำการ 220102_use'!P129</f>
        <v>0</v>
      </c>
      <c r="Q221" s="119" t="s">
        <v>1172</v>
      </c>
      <c r="R221" s="112" t="str">
        <f>'ทำการ 220102_use'!R129</f>
        <v>v3_220102V04F01</v>
      </c>
      <c r="S221" s="110"/>
    </row>
    <row r="222" spans="1:19" ht="22" customHeight="1">
      <c r="A222" s="138" t="s">
        <v>1301</v>
      </c>
      <c r="B222" s="138" t="s">
        <v>927</v>
      </c>
      <c r="C222" s="113" t="s">
        <v>1300</v>
      </c>
      <c r="D222" s="112" t="str">
        <f>'ทำการ 220102_use'!A132</f>
        <v>ยธ 0819-68-0007</v>
      </c>
      <c r="E222" s="118" t="str">
        <f t="shared" si="6"/>
        <v>โครงการจัดหาเครื่องมือวัดและตรวจจับคลื่นวิทยุแบบเคลื่อนที่</v>
      </c>
      <c r="F222" s="112" t="str">
        <f>'ทำการ 220102_use'!C132</f>
        <v>โครงการจัดหาเครื่องมือวัดและตรวจจับคลื่นวิทยุแบบเคลื่อนที่</v>
      </c>
      <c r="G222" s="112" t="str">
        <f>'ทำการ 220102_use'!D132</f>
        <v>ด้านการปรับสมดุลและพัฒนาระบบการบริหารจัดการภาครัฐ</v>
      </c>
      <c r="H222" s="112">
        <f>'ทำการ 220102_use'!E132</f>
        <v>2568</v>
      </c>
      <c r="I222" s="112" t="str">
        <f>'ทำการ 220102_use'!F132</f>
        <v>ตุลาคม 2567</v>
      </c>
      <c r="J222" s="112" t="str">
        <f>'ทำการ 220102_use'!G132</f>
        <v>กันยายน 2568</v>
      </c>
      <c r="K222" s="112" t="str">
        <f>'ทำการ 220102_use'!H132</f>
        <v>กองพัฒนาและสนับสนุนคดีพิเศษ</v>
      </c>
      <c r="L222" s="112" t="str">
        <f>'ทำการ 220102_use'!I132</f>
        <v>กรมสอบสวนคดีพิเศษ</v>
      </c>
      <c r="M222" s="112" t="str">
        <f>'ทำการ 220102_use'!J132</f>
        <v>DSI</v>
      </c>
      <c r="N222" s="112" t="str">
        <f>'ทำการ 220102_use'!K132</f>
        <v>กระทรวงยุติธรรม</v>
      </c>
      <c r="O222" s="112" t="str">
        <f>'ทำการ 220102_use'!L132</f>
        <v>โครงการปกติ 2568</v>
      </c>
      <c r="P222" s="113">
        <f>'ทำการ 220102_use'!P132</f>
        <v>0</v>
      </c>
      <c r="Q222" s="119" t="s">
        <v>1181</v>
      </c>
      <c r="R222" s="112" t="str">
        <f>'ทำการ 220102_use'!R132</f>
        <v>v3_220102V04F01</v>
      </c>
      <c r="S222" s="110"/>
    </row>
    <row r="223" spans="1:19" ht="22" customHeight="1">
      <c r="A223" s="138" t="s">
        <v>1301</v>
      </c>
      <c r="B223" s="138" t="s">
        <v>927</v>
      </c>
      <c r="C223" s="113" t="s">
        <v>1300</v>
      </c>
      <c r="D223" s="112" t="str">
        <f>'ทำการ 220102_use'!A133</f>
        <v>ยธ 0819-68-0006</v>
      </c>
      <c r="E223" s="118" t="str">
        <f t="shared" si="6"/>
        <v>โครงการจัดหารถปฏิบัติการสื่อสารเคลื่อนที่พร้อมอุปกรณ์</v>
      </c>
      <c r="F223" s="112" t="str">
        <f>'ทำการ 220102_use'!C133</f>
        <v>โครงการจัดหารถปฏิบัติการสื่อสารเคลื่อนที่พร้อมอุปกรณ์</v>
      </c>
      <c r="G223" s="112" t="str">
        <f>'ทำการ 220102_use'!D133</f>
        <v>ด้านการปรับสมดุลและพัฒนาระบบการบริหารจัดการภาครัฐ</v>
      </c>
      <c r="H223" s="112">
        <f>'ทำการ 220102_use'!E133</f>
        <v>2568</v>
      </c>
      <c r="I223" s="112" t="str">
        <f>'ทำการ 220102_use'!F133</f>
        <v>ตุลาคม 2567</v>
      </c>
      <c r="J223" s="112" t="str">
        <f>'ทำการ 220102_use'!G133</f>
        <v>กันยายน 2568</v>
      </c>
      <c r="K223" s="112" t="str">
        <f>'ทำการ 220102_use'!H133</f>
        <v>กองพัฒนาและสนับสนุนคดีพิเศษ</v>
      </c>
      <c r="L223" s="112" t="str">
        <f>'ทำการ 220102_use'!I133</f>
        <v>กรมสอบสวนคดีพิเศษ</v>
      </c>
      <c r="M223" s="112" t="str">
        <f>'ทำการ 220102_use'!J133</f>
        <v>DSI</v>
      </c>
      <c r="N223" s="112" t="str">
        <f>'ทำการ 220102_use'!K133</f>
        <v>กระทรวงยุติธรรม</v>
      </c>
      <c r="O223" s="112" t="str">
        <f>'ทำการ 220102_use'!L133</f>
        <v>โครงการปกติ 2568</v>
      </c>
      <c r="P223" s="113">
        <f>'ทำการ 220102_use'!P133</f>
        <v>0</v>
      </c>
      <c r="Q223" s="119" t="s">
        <v>1184</v>
      </c>
      <c r="R223" s="112" t="str">
        <f>'ทำการ 220102_use'!R133</f>
        <v>v3_220102V04F01</v>
      </c>
      <c r="S223" s="110"/>
    </row>
    <row r="224" spans="1:19" ht="22" customHeight="1">
      <c r="A224" s="139" t="s">
        <v>1301</v>
      </c>
      <c r="B224" s="139" t="s">
        <v>927</v>
      </c>
      <c r="C224" s="113" t="s">
        <v>1300</v>
      </c>
      <c r="D224" s="112" t="str">
        <f>'ทำการ 220102_use'!A143</f>
        <v>ยธ 0814-68-0009</v>
      </c>
      <c r="E224" s="118" t="str">
        <f t="shared" si="6"/>
        <v>งานการทบทวนและจัดทำแผนปฏิบัติการดิจิทัลของกรมสอบสวนคดีพิเศษ ระยะ ๕ ปี</v>
      </c>
      <c r="F224" s="112" t="str">
        <f>'ทำการ 220102_use'!C143</f>
        <v>งานการทบทวนและจัดทำแผนปฏิบัติการดิจิทัลของกรมสอบสวนคดีพิเศษ ระยะ ๕ ปี</v>
      </c>
      <c r="G224" s="112" t="str">
        <f>'ทำการ 220102_use'!D143</f>
        <v>ด้านการปรับสมดุลและพัฒนาระบบการบริหารจัดการภาครัฐ</v>
      </c>
      <c r="H224" s="112">
        <f>'ทำการ 220102_use'!E143</f>
        <v>2568</v>
      </c>
      <c r="I224" s="112" t="str">
        <f>'ทำการ 220102_use'!F143</f>
        <v>ตุลาคม 2567</v>
      </c>
      <c r="J224" s="112" t="str">
        <f>'ทำการ 220102_use'!G143</f>
        <v>กันยายน 2568</v>
      </c>
      <c r="K224" s="112" t="str">
        <f>'ทำการ 220102_use'!H143</f>
        <v>กองเทคโนโลยีและศูนย์ข้อมูลการตรวจสอบ</v>
      </c>
      <c r="L224" s="112" t="str">
        <f>'ทำการ 220102_use'!I143</f>
        <v>กรมสอบสวนคดีพิเศษ</v>
      </c>
      <c r="M224" s="112" t="str">
        <f>'ทำการ 220102_use'!J143</f>
        <v>DSI</v>
      </c>
      <c r="N224" s="112" t="str">
        <f>'ทำการ 220102_use'!K143</f>
        <v>กระทรวงยุติธรรม</v>
      </c>
      <c r="O224" s="112" t="str">
        <f>'ทำการ 220102_use'!L143</f>
        <v>โครงการปกติ 2568</v>
      </c>
      <c r="P224" s="113">
        <f>'ทำการ 220102_use'!P143</f>
        <v>0</v>
      </c>
      <c r="Q224" s="119" t="s">
        <v>1212</v>
      </c>
      <c r="R224" s="112" t="str">
        <f>'ทำการ 220102_use'!R143</f>
        <v>v3_220102V04F01</v>
      </c>
      <c r="S224" s="110"/>
    </row>
    <row r="225" spans="1:19" ht="22" customHeight="1">
      <c r="A225" s="139" t="s">
        <v>1301</v>
      </c>
      <c r="B225" s="139" t="s">
        <v>927</v>
      </c>
      <c r="C225" s="113" t="s">
        <v>1300</v>
      </c>
      <c r="D225" s="112" t="str">
        <f>'ทำการ 220102_use'!A144</f>
        <v>ยธ 0814-68-0006</v>
      </c>
      <c r="E225" s="118" t="str">
        <f t="shared" si="6"/>
        <v>ระบบ AI Chatbot “DSI วานหน่อย (WanNoi)” ในการให้บริการประชาชน</v>
      </c>
      <c r="F225" s="112" t="str">
        <f>'ทำการ 220102_use'!C144</f>
        <v>ระบบ AI Chatbot “DSI วานหน่อย (WanNoi)” ในการให้บริการประชาชน</v>
      </c>
      <c r="G225" s="112" t="str">
        <f>'ทำการ 220102_use'!D144</f>
        <v>ด้านการปรับสมดุลและพัฒนาระบบการบริหารจัดการภาครัฐ</v>
      </c>
      <c r="H225" s="112">
        <f>'ทำการ 220102_use'!E144</f>
        <v>2568</v>
      </c>
      <c r="I225" s="112" t="str">
        <f>'ทำการ 220102_use'!F144</f>
        <v>ตุลาคม 2567</v>
      </c>
      <c r="J225" s="112" t="str">
        <f>'ทำการ 220102_use'!G144</f>
        <v>กันยายน 2568</v>
      </c>
      <c r="K225" s="112" t="str">
        <f>'ทำการ 220102_use'!H144</f>
        <v>กองเทคโนโลยีและศูนย์ข้อมูลการตรวจสอบ</v>
      </c>
      <c r="L225" s="112" t="str">
        <f>'ทำการ 220102_use'!I144</f>
        <v>กรมสอบสวนคดีพิเศษ</v>
      </c>
      <c r="M225" s="112" t="str">
        <f>'ทำการ 220102_use'!J144</f>
        <v>DSI</v>
      </c>
      <c r="N225" s="112" t="str">
        <f>'ทำการ 220102_use'!K144</f>
        <v>กระทรวงยุติธรรม</v>
      </c>
      <c r="O225" s="112" t="str">
        <f>'ทำการ 220102_use'!L144</f>
        <v>โครงการปกติ 2568</v>
      </c>
      <c r="P225" s="113">
        <f>'ทำการ 220102_use'!P144</f>
        <v>0</v>
      </c>
      <c r="Q225" s="119" t="s">
        <v>1215</v>
      </c>
      <c r="R225" s="112" t="str">
        <f>'ทำการ 220102_use'!R144</f>
        <v>v3_220102V04F01</v>
      </c>
      <c r="S225" s="110"/>
    </row>
    <row r="226" spans="1:19" ht="22" customHeight="1">
      <c r="A226" s="139" t="s">
        <v>1301</v>
      </c>
      <c r="B226" s="139" t="s">
        <v>927</v>
      </c>
      <c r="C226" s="113" t="s">
        <v>1300</v>
      </c>
      <c r="D226" s="112" t="str">
        <f>'ทำการ 220102_use'!A145</f>
        <v>ยธ 0814-68-0003</v>
      </c>
      <c r="E226" s="118" t="str">
        <f t="shared" si="6"/>
        <v>โครงการพัฒนาระบบบริหารคดีพิเศษด้วยเทคโนโลยีสารสนเทศ (CIS)</v>
      </c>
      <c r="F226" s="112" t="str">
        <f>'ทำการ 220102_use'!C145</f>
        <v>โครงการพัฒนาระบบบริหารคดีพิเศษด้วยเทคโนโลยีสารสนเทศ (CIS)</v>
      </c>
      <c r="G226" s="112" t="str">
        <f>'ทำการ 220102_use'!D145</f>
        <v>ด้านการปรับสมดุลและพัฒนาระบบการบริหารจัดการภาครัฐ</v>
      </c>
      <c r="H226" s="112">
        <f>'ทำการ 220102_use'!E145</f>
        <v>2568</v>
      </c>
      <c r="I226" s="112" t="str">
        <f>'ทำการ 220102_use'!F145</f>
        <v>ตุลาคม 2567</v>
      </c>
      <c r="J226" s="112" t="str">
        <f>'ทำการ 220102_use'!G145</f>
        <v>กันยายน 2568</v>
      </c>
      <c r="K226" s="112" t="str">
        <f>'ทำการ 220102_use'!H145</f>
        <v>กองเทคโนโลยีและศูนย์ข้อมูลการตรวจสอบ</v>
      </c>
      <c r="L226" s="112" t="str">
        <f>'ทำการ 220102_use'!I145</f>
        <v>กรมสอบสวนคดีพิเศษ</v>
      </c>
      <c r="M226" s="112" t="str">
        <f>'ทำการ 220102_use'!J145</f>
        <v>DSI</v>
      </c>
      <c r="N226" s="112" t="str">
        <f>'ทำการ 220102_use'!K145</f>
        <v>กระทรวงยุติธรรม</v>
      </c>
      <c r="O226" s="112" t="str">
        <f>'ทำการ 220102_use'!L145</f>
        <v>โครงการปกติ 2568</v>
      </c>
      <c r="P226" s="113">
        <f>'ทำการ 220102_use'!P145</f>
        <v>0</v>
      </c>
      <c r="Q226" s="119" t="s">
        <v>1217</v>
      </c>
      <c r="R226" s="112" t="str">
        <f>'ทำการ 220102_use'!R145</f>
        <v>v3_220102V04F02</v>
      </c>
      <c r="S226" s="110"/>
    </row>
    <row r="227" spans="1:19">
      <c r="M227" s="206"/>
    </row>
    <row r="228" spans="1:19">
      <c r="M228" s="206"/>
    </row>
    <row r="229" spans="1:19">
      <c r="M229" s="206"/>
    </row>
    <row r="230" spans="1:19">
      <c r="M230" s="206"/>
    </row>
    <row r="231" spans="1:19">
      <c r="M231" s="206"/>
    </row>
    <row r="232" spans="1:19">
      <c r="M232" s="206"/>
    </row>
    <row r="233" spans="1:19">
      <c r="M233" s="206"/>
    </row>
    <row r="234" spans="1:19">
      <c r="M234" s="206"/>
    </row>
    <row r="235" spans="1:19">
      <c r="M235" s="206"/>
    </row>
    <row r="236" spans="1:19">
      <c r="M236" s="206"/>
    </row>
    <row r="237" spans="1:19">
      <c r="M237" s="206"/>
    </row>
    <row r="238" spans="1:19">
      <c r="M238" s="206"/>
    </row>
    <row r="239" spans="1:19">
      <c r="M239" s="206"/>
    </row>
    <row r="240" spans="1:19">
      <c r="M240" s="206"/>
    </row>
    <row r="241" spans="13:13">
      <c r="M241" s="206"/>
    </row>
    <row r="242" spans="13:13">
      <c r="M242" s="206"/>
    </row>
    <row r="243" spans="13:13">
      <c r="M243" s="206"/>
    </row>
    <row r="244" spans="13:13">
      <c r="M244" s="206"/>
    </row>
    <row r="245" spans="13:13">
      <c r="M245" s="206"/>
    </row>
    <row r="246" spans="13:13">
      <c r="M246" s="206"/>
    </row>
    <row r="247" spans="13:13">
      <c r="M247" s="206"/>
    </row>
    <row r="248" spans="13:13">
      <c r="M248" s="206"/>
    </row>
    <row r="249" spans="13:13">
      <c r="M249" s="206"/>
    </row>
    <row r="250" spans="13:13">
      <c r="M250" s="206"/>
    </row>
    <row r="251" spans="13:13">
      <c r="M251" s="206"/>
    </row>
    <row r="252" spans="13:13">
      <c r="M252" s="206"/>
    </row>
    <row r="253" spans="13:13">
      <c r="M253" s="206"/>
    </row>
    <row r="254" spans="13:13">
      <c r="M254" s="206"/>
    </row>
    <row r="255" spans="13:13">
      <c r="M255" s="206"/>
    </row>
    <row r="256" spans="13:13">
      <c r="M256" s="206"/>
    </row>
    <row r="257" spans="13:13">
      <c r="M257" s="206"/>
    </row>
    <row r="258" spans="13:13">
      <c r="M258" s="206"/>
    </row>
    <row r="259" spans="13:13">
      <c r="M259" s="206"/>
    </row>
    <row r="260" spans="13:13">
      <c r="M260" s="206"/>
    </row>
    <row r="261" spans="13:13">
      <c r="M261" s="206"/>
    </row>
    <row r="262" spans="13:13">
      <c r="M262" s="206"/>
    </row>
    <row r="263" spans="13:13">
      <c r="M263" s="206"/>
    </row>
    <row r="264" spans="13:13">
      <c r="M264" s="206"/>
    </row>
    <row r="265" spans="13:13">
      <c r="M265" s="206"/>
    </row>
    <row r="266" spans="13:13">
      <c r="M266" s="206"/>
    </row>
    <row r="267" spans="13:13">
      <c r="M267" s="206"/>
    </row>
    <row r="268" spans="13:13">
      <c r="M268" s="206"/>
    </row>
    <row r="269" spans="13:13">
      <c r="M269" s="206"/>
    </row>
  </sheetData>
  <autoFilter ref="A2:S269" xr:uid="{00000000-0009-0000-0000-000007000000}">
    <sortState xmlns:xlrd2="http://schemas.microsoft.com/office/spreadsheetml/2017/richdata2" ref="A3:S226">
      <sortCondition ref="B2:B226"/>
    </sortState>
  </autoFilter>
  <sortState xmlns:xlrd2="http://schemas.microsoft.com/office/spreadsheetml/2017/richdata2" ref="A3:R226">
    <sortCondition ref="H2:H226"/>
  </sortState>
  <hyperlinks>
    <hyperlink ref="Q192" r:id="rId1" xr:uid="{00000000-0004-0000-0700-000000000000}"/>
    <hyperlink ref="Q112" r:id="rId2" xr:uid="{00000000-0004-0000-0700-000001000000}"/>
    <hyperlink ref="Q113" r:id="rId3" xr:uid="{00000000-0004-0000-0700-000002000000}"/>
    <hyperlink ref="Q48" r:id="rId4" xr:uid="{00000000-0004-0000-0700-000003000000}"/>
    <hyperlink ref="Q114" r:id="rId5" xr:uid="{00000000-0004-0000-0700-000004000000}"/>
    <hyperlink ref="Q115" r:id="rId6" xr:uid="{00000000-0004-0000-0700-000005000000}"/>
    <hyperlink ref="Q116" r:id="rId7" xr:uid="{00000000-0004-0000-0700-000006000000}"/>
    <hyperlink ref="Q49" r:id="rId8" xr:uid="{00000000-0004-0000-0700-000007000000}"/>
    <hyperlink ref="Q50" r:id="rId9" xr:uid="{00000000-0004-0000-0700-000008000000}"/>
    <hyperlink ref="Q117" r:id="rId10" xr:uid="{00000000-0004-0000-0700-000009000000}"/>
    <hyperlink ref="Q118" r:id="rId11" xr:uid="{00000000-0004-0000-0700-00000A000000}"/>
    <hyperlink ref="Q165" r:id="rId12" xr:uid="{00000000-0004-0000-0700-00000B000000}"/>
    <hyperlink ref="Q40" r:id="rId13" xr:uid="{00000000-0004-0000-0700-00000C000000}"/>
    <hyperlink ref="Q164" r:id="rId14" xr:uid="{00000000-0004-0000-0700-00000D000000}"/>
    <hyperlink ref="Q22" r:id="rId15" xr:uid="{00000000-0004-0000-0700-00000E000000}"/>
    <hyperlink ref="Q119" r:id="rId16" xr:uid="{00000000-0004-0000-0700-00000F000000}"/>
    <hyperlink ref="Q120" r:id="rId17" xr:uid="{00000000-0004-0000-0700-000010000000}"/>
    <hyperlink ref="Q121" r:id="rId18" xr:uid="{00000000-0004-0000-0700-000011000000}"/>
    <hyperlink ref="Q51" r:id="rId19" xr:uid="{00000000-0004-0000-0700-000012000000}"/>
    <hyperlink ref="Q122" r:id="rId20" xr:uid="{00000000-0004-0000-0700-000013000000}"/>
    <hyperlink ref="Q123" r:id="rId21" xr:uid="{00000000-0004-0000-0700-000014000000}"/>
    <hyperlink ref="Q124" r:id="rId22" xr:uid="{00000000-0004-0000-0700-000015000000}"/>
    <hyperlink ref="Q52" r:id="rId23" xr:uid="{00000000-0004-0000-0700-000016000000}"/>
    <hyperlink ref="Q125" r:id="rId24" xr:uid="{00000000-0004-0000-0700-000017000000}"/>
    <hyperlink ref="Q53" r:id="rId25" xr:uid="{00000000-0004-0000-0700-000018000000}"/>
    <hyperlink ref="Q126" r:id="rId26" xr:uid="{00000000-0004-0000-0700-000019000000}"/>
    <hyperlink ref="Q127" r:id="rId27" xr:uid="{00000000-0004-0000-0700-00001A000000}"/>
    <hyperlink ref="Q21" r:id="rId28" xr:uid="{00000000-0004-0000-0700-00001B000000}"/>
    <hyperlink ref="Q20" r:id="rId29" xr:uid="{00000000-0004-0000-0700-00001C000000}"/>
    <hyperlink ref="Q111" r:id="rId30" xr:uid="{00000000-0004-0000-0700-00001D000000}"/>
    <hyperlink ref="Q128" r:id="rId31" xr:uid="{00000000-0004-0000-0700-00001E000000}"/>
    <hyperlink ref="Q110" r:id="rId32" xr:uid="{00000000-0004-0000-0700-00001F000000}"/>
    <hyperlink ref="Q19" r:id="rId33" xr:uid="{00000000-0004-0000-0700-000020000000}"/>
    <hyperlink ref="Q129" r:id="rId34" xr:uid="{00000000-0004-0000-0700-000021000000}"/>
    <hyperlink ref="Q54" r:id="rId35" xr:uid="{00000000-0004-0000-0700-000022000000}"/>
    <hyperlink ref="Q130" r:id="rId36" xr:uid="{00000000-0004-0000-0700-000023000000}"/>
    <hyperlink ref="Q55" r:id="rId37" xr:uid="{00000000-0004-0000-0700-000024000000}"/>
    <hyperlink ref="Q131" r:id="rId38" xr:uid="{00000000-0004-0000-0700-000025000000}"/>
    <hyperlink ref="Q56" r:id="rId39" xr:uid="{00000000-0004-0000-0700-000026000000}"/>
    <hyperlink ref="Q132" r:id="rId40" xr:uid="{00000000-0004-0000-0700-000027000000}"/>
    <hyperlink ref="Q133" r:id="rId41" xr:uid="{00000000-0004-0000-0700-000028000000}"/>
    <hyperlink ref="Q134" r:id="rId42" xr:uid="{00000000-0004-0000-0700-000029000000}"/>
    <hyperlink ref="Q23" r:id="rId43" xr:uid="{00000000-0004-0000-0700-00002A000000}"/>
    <hyperlink ref="Q135" r:id="rId44" xr:uid="{00000000-0004-0000-0700-00002B000000}"/>
    <hyperlink ref="Q24" r:id="rId45" xr:uid="{00000000-0004-0000-0700-00002C000000}"/>
    <hyperlink ref="Q25" r:id="rId46" xr:uid="{00000000-0004-0000-0700-00002D000000}"/>
    <hyperlink ref="Q136" r:id="rId47" xr:uid="{00000000-0004-0000-0700-00002E000000}"/>
    <hyperlink ref="Q193" r:id="rId48" xr:uid="{00000000-0004-0000-0700-00002F000000}"/>
    <hyperlink ref="Q194" r:id="rId49" xr:uid="{00000000-0004-0000-0700-000030000000}"/>
    <hyperlink ref="Q195" r:id="rId50" xr:uid="{00000000-0004-0000-0700-000031000000}"/>
    <hyperlink ref="Q196" r:id="rId51" xr:uid="{00000000-0004-0000-0700-000032000000}"/>
    <hyperlink ref="Q26" r:id="rId52" xr:uid="{00000000-0004-0000-0700-000033000000}"/>
    <hyperlink ref="Q27" r:id="rId53" xr:uid="{00000000-0004-0000-0700-000034000000}"/>
    <hyperlink ref="Q28" r:id="rId54" xr:uid="{00000000-0004-0000-0700-000035000000}"/>
    <hyperlink ref="Q29" r:id="rId55" xr:uid="{00000000-0004-0000-0700-000036000000}"/>
    <hyperlink ref="Q30" r:id="rId56" xr:uid="{00000000-0004-0000-0700-000037000000}"/>
    <hyperlink ref="Q31" r:id="rId57" xr:uid="{00000000-0004-0000-0700-000038000000}"/>
    <hyperlink ref="Q32" r:id="rId58" xr:uid="{00000000-0004-0000-0700-000039000000}"/>
    <hyperlink ref="Q57" r:id="rId59" xr:uid="{00000000-0004-0000-0700-00003A000000}"/>
    <hyperlink ref="Q58" r:id="rId60" xr:uid="{00000000-0004-0000-0700-00003B000000}"/>
    <hyperlink ref="Q33" r:id="rId61" xr:uid="{00000000-0004-0000-0700-00003C000000}"/>
    <hyperlink ref="Q137" r:id="rId62" xr:uid="{00000000-0004-0000-0700-00003D000000}"/>
    <hyperlink ref="Q138" r:id="rId63" xr:uid="{00000000-0004-0000-0700-00003E000000}"/>
    <hyperlink ref="Q139" r:id="rId64" xr:uid="{00000000-0004-0000-0700-00003F000000}"/>
    <hyperlink ref="Q197" r:id="rId65" xr:uid="{00000000-0004-0000-0700-000040000000}"/>
    <hyperlink ref="Q59" r:id="rId66" xr:uid="{00000000-0004-0000-0700-000041000000}"/>
    <hyperlink ref="Q140" r:id="rId67" xr:uid="{00000000-0004-0000-0700-000042000000}"/>
    <hyperlink ref="Q141" r:id="rId68" xr:uid="{00000000-0004-0000-0700-000043000000}"/>
    <hyperlink ref="Q60" r:id="rId69" xr:uid="{00000000-0004-0000-0700-000044000000}"/>
    <hyperlink ref="Q142" r:id="rId70" xr:uid="{00000000-0004-0000-0700-000045000000}"/>
    <hyperlink ref="Q61" r:id="rId71" xr:uid="{00000000-0004-0000-0700-000046000000}"/>
    <hyperlink ref="Q198" r:id="rId72" xr:uid="{00000000-0004-0000-0700-000047000000}"/>
    <hyperlink ref="Q143" r:id="rId73" xr:uid="{00000000-0004-0000-0700-000048000000}"/>
    <hyperlink ref="Q144" r:id="rId74" xr:uid="{00000000-0004-0000-0700-000049000000}"/>
    <hyperlink ref="Q145" r:id="rId75" xr:uid="{00000000-0004-0000-0700-00004A000000}"/>
    <hyperlink ref="Q146" r:id="rId76" xr:uid="{00000000-0004-0000-0700-00004B000000}"/>
    <hyperlink ref="Q147" r:id="rId77" xr:uid="{00000000-0004-0000-0700-00004C000000}"/>
    <hyperlink ref="Q148" r:id="rId78" xr:uid="{00000000-0004-0000-0700-00004D000000}"/>
    <hyperlink ref="Q149" r:id="rId79" xr:uid="{00000000-0004-0000-0700-00004E000000}"/>
    <hyperlink ref="Q150" r:id="rId80" xr:uid="{00000000-0004-0000-0700-00004F000000}"/>
    <hyperlink ref="Q151" r:id="rId81" xr:uid="{00000000-0004-0000-0700-000050000000}"/>
    <hyperlink ref="Q152" r:id="rId82" xr:uid="{00000000-0004-0000-0700-000051000000}"/>
    <hyperlink ref="Q153" r:id="rId83" xr:uid="{00000000-0004-0000-0700-000052000000}"/>
    <hyperlink ref="Q154" r:id="rId84" xr:uid="{00000000-0004-0000-0700-000053000000}"/>
    <hyperlink ref="Q199" r:id="rId85" xr:uid="{00000000-0004-0000-0700-000054000000}"/>
    <hyperlink ref="Q200" r:id="rId86" xr:uid="{00000000-0004-0000-0700-000055000000}"/>
    <hyperlink ref="Q201" r:id="rId87" xr:uid="{00000000-0004-0000-0700-000056000000}"/>
    <hyperlink ref="Q202" r:id="rId88" xr:uid="{00000000-0004-0000-0700-000057000000}"/>
    <hyperlink ref="Q203" r:id="rId89" xr:uid="{00000000-0004-0000-0700-000058000000}"/>
    <hyperlink ref="Q204" r:id="rId90" xr:uid="{00000000-0004-0000-0700-000059000000}"/>
    <hyperlink ref="Q205" r:id="rId91" xr:uid="{00000000-0004-0000-0700-00005A000000}"/>
    <hyperlink ref="Q206" r:id="rId92" xr:uid="{00000000-0004-0000-0700-00005B000000}"/>
    <hyperlink ref="Q207" r:id="rId93" xr:uid="{00000000-0004-0000-0700-00005C000000}"/>
    <hyperlink ref="Q208" r:id="rId94" xr:uid="{00000000-0004-0000-0700-00005D000000}"/>
    <hyperlink ref="Q209" r:id="rId95" xr:uid="{00000000-0004-0000-0700-00005E000000}"/>
    <hyperlink ref="Q210" r:id="rId96" xr:uid="{00000000-0004-0000-0700-00005F000000}"/>
    <hyperlink ref="Q211" r:id="rId97" xr:uid="{00000000-0004-0000-0700-000060000000}"/>
    <hyperlink ref="Q212" r:id="rId98" xr:uid="{00000000-0004-0000-0700-000061000000}"/>
    <hyperlink ref="Q155" r:id="rId99" xr:uid="{00000000-0004-0000-0700-000062000000}"/>
    <hyperlink ref="Q156" r:id="rId100" xr:uid="{00000000-0004-0000-0700-000063000000}"/>
    <hyperlink ref="Q157" r:id="rId101" xr:uid="{00000000-0004-0000-0700-000064000000}"/>
    <hyperlink ref="Q62" r:id="rId102" xr:uid="{00000000-0004-0000-0700-000065000000}"/>
    <hyperlink ref="Q63" r:id="rId103" xr:uid="{00000000-0004-0000-0700-000066000000}"/>
    <hyperlink ref="Q64" r:id="rId104" xr:uid="{00000000-0004-0000-0700-000067000000}"/>
    <hyperlink ref="Q65" r:id="rId105" xr:uid="{00000000-0004-0000-0700-000068000000}"/>
    <hyperlink ref="Q66" r:id="rId106" xr:uid="{00000000-0004-0000-0700-000069000000}"/>
    <hyperlink ref="Q67" r:id="rId107" xr:uid="{00000000-0004-0000-0700-00006A000000}"/>
    <hyperlink ref="Q68" r:id="rId108" xr:uid="{00000000-0004-0000-0700-00006B000000}"/>
    <hyperlink ref="Q69" r:id="rId109" xr:uid="{00000000-0004-0000-0700-00006C000000}"/>
    <hyperlink ref="Q158" r:id="rId110" xr:uid="{00000000-0004-0000-0700-00006D000000}"/>
    <hyperlink ref="Q34" r:id="rId111" xr:uid="{00000000-0004-0000-0700-00006E000000}"/>
    <hyperlink ref="Q159" r:id="rId112" xr:uid="{00000000-0004-0000-0700-00006F000000}"/>
    <hyperlink ref="Q213" r:id="rId113" xr:uid="{00000000-0004-0000-0700-000070000000}"/>
    <hyperlink ref="Q160" r:id="rId114" xr:uid="{00000000-0004-0000-0700-000071000000}"/>
    <hyperlink ref="Q161" r:id="rId115" xr:uid="{00000000-0004-0000-0700-000072000000}"/>
    <hyperlink ref="Q18" r:id="rId116" xr:uid="{00000000-0004-0000-0700-000073000000}"/>
    <hyperlink ref="Q17" r:id="rId117" xr:uid="{00000000-0004-0000-0700-000074000000}"/>
    <hyperlink ref="Q162" r:id="rId118" xr:uid="{00000000-0004-0000-0700-000075000000}"/>
    <hyperlink ref="Q163" r:id="rId119" xr:uid="{00000000-0004-0000-0700-000076000000}"/>
    <hyperlink ref="Q214" r:id="rId120" xr:uid="{00000000-0004-0000-0700-000077000000}"/>
    <hyperlink ref="Q215" r:id="rId121" xr:uid="{00000000-0004-0000-0700-000078000000}"/>
    <hyperlink ref="Q216" r:id="rId122" xr:uid="{00000000-0004-0000-0700-000079000000}"/>
    <hyperlink ref="Q103" r:id="rId123" xr:uid="{00000000-0004-0000-0700-00007A000000}"/>
    <hyperlink ref="Q104" r:id="rId124" xr:uid="{00000000-0004-0000-0700-00007B000000}"/>
    <hyperlink ref="Q105" r:id="rId125" xr:uid="{00000000-0004-0000-0700-00007C000000}"/>
    <hyperlink ref="Q106" r:id="rId126" xr:uid="{00000000-0004-0000-0700-00007D000000}"/>
    <hyperlink ref="Q107" r:id="rId127" xr:uid="{00000000-0004-0000-0700-00007E000000}"/>
    <hyperlink ref="Q108" r:id="rId128" xr:uid="{00000000-0004-0000-0700-00007F000000}"/>
    <hyperlink ref="Q109" r:id="rId129" xr:uid="{00000000-0004-0000-0700-000080000000}"/>
    <hyperlink ref="Q16" r:id="rId130" xr:uid="{00000000-0004-0000-0700-000081000000}"/>
    <hyperlink ref="Q217" r:id="rId131" xr:uid="{00000000-0004-0000-0700-000082000000}"/>
    <hyperlink ref="Q218" r:id="rId132" xr:uid="{00000000-0004-0000-0700-000083000000}"/>
    <hyperlink ref="Q219" r:id="rId133" xr:uid="{00000000-0004-0000-0700-000084000000}"/>
    <hyperlink ref="Q35" r:id="rId134" xr:uid="{00000000-0004-0000-0700-000085000000}"/>
    <hyperlink ref="Q166" r:id="rId135" xr:uid="{00000000-0004-0000-0700-000086000000}"/>
    <hyperlink ref="Q167" r:id="rId136" xr:uid="{00000000-0004-0000-0700-000087000000}"/>
    <hyperlink ref="Q36" r:id="rId137" xr:uid="{00000000-0004-0000-0700-000088000000}"/>
    <hyperlink ref="Q168" r:id="rId138" xr:uid="{00000000-0004-0000-0700-000089000000}"/>
    <hyperlink ref="Q169" r:id="rId139" xr:uid="{00000000-0004-0000-0700-00008A000000}"/>
    <hyperlink ref="Q220" r:id="rId140" xr:uid="{00000000-0004-0000-0700-00008B000000}"/>
    <hyperlink ref="Q70" r:id="rId141" xr:uid="{00000000-0004-0000-0700-00008C000000}"/>
    <hyperlink ref="Q221" r:id="rId142" xr:uid="{00000000-0004-0000-0700-00008D000000}"/>
    <hyperlink ref="Q71" r:id="rId143" xr:uid="{00000000-0004-0000-0700-00008E000000}"/>
    <hyperlink ref="Q72" r:id="rId144" xr:uid="{00000000-0004-0000-0700-00008F000000}"/>
    <hyperlink ref="Q222" r:id="rId145" xr:uid="{00000000-0004-0000-0700-000090000000}"/>
    <hyperlink ref="Q223" r:id="rId146" xr:uid="{00000000-0004-0000-0700-000091000000}"/>
    <hyperlink ref="Q170" r:id="rId147" xr:uid="{00000000-0004-0000-0700-000092000000}"/>
    <hyperlink ref="Q171" r:id="rId148" xr:uid="{00000000-0004-0000-0700-000093000000}"/>
    <hyperlink ref="Q172" r:id="rId149" xr:uid="{00000000-0004-0000-0700-000094000000}"/>
    <hyperlink ref="Q173" r:id="rId150" xr:uid="{00000000-0004-0000-0700-000095000000}"/>
    <hyperlink ref="Q174" r:id="rId151" xr:uid="{00000000-0004-0000-0700-000096000000}"/>
    <hyperlink ref="Q175" r:id="rId152" xr:uid="{00000000-0004-0000-0700-000097000000}"/>
    <hyperlink ref="Q176" r:id="rId153" xr:uid="{00000000-0004-0000-0700-000098000000}"/>
    <hyperlink ref="Q177" r:id="rId154" xr:uid="{00000000-0004-0000-0700-000099000000}"/>
    <hyperlink ref="Q178" r:id="rId155" xr:uid="{00000000-0004-0000-0700-00009A000000}"/>
    <hyperlink ref="Q224" r:id="rId156" xr:uid="{00000000-0004-0000-0700-00009B000000}"/>
    <hyperlink ref="Q225" r:id="rId157" xr:uid="{00000000-0004-0000-0700-00009C000000}"/>
    <hyperlink ref="Q226" r:id="rId158" xr:uid="{00000000-0004-0000-0700-00009D000000}"/>
    <hyperlink ref="Q179" r:id="rId159" xr:uid="{00000000-0004-0000-0700-00009E000000}"/>
    <hyperlink ref="Q37" r:id="rId160" xr:uid="{00000000-0004-0000-0700-00009F000000}"/>
    <hyperlink ref="Q73" r:id="rId161" xr:uid="{00000000-0004-0000-0700-0000A0000000}"/>
    <hyperlink ref="Q74" r:id="rId162" xr:uid="{00000000-0004-0000-0700-0000A1000000}"/>
    <hyperlink ref="Q75" r:id="rId163" xr:uid="{00000000-0004-0000-0700-0000A2000000}"/>
    <hyperlink ref="Q76" r:id="rId164" xr:uid="{00000000-0004-0000-0700-0000A3000000}"/>
    <hyperlink ref="Q77" r:id="rId165" xr:uid="{00000000-0004-0000-0700-0000A4000000}"/>
    <hyperlink ref="Q78" r:id="rId166" xr:uid="{00000000-0004-0000-0700-0000A5000000}"/>
    <hyperlink ref="Q38" r:id="rId167" xr:uid="{00000000-0004-0000-0700-0000A6000000}"/>
    <hyperlink ref="Q39" r:id="rId168" xr:uid="{00000000-0004-0000-0700-0000A7000000}"/>
    <hyperlink ref="Q180" r:id="rId169" xr:uid="{00000000-0004-0000-0700-0000A8000000}"/>
    <hyperlink ref="Q81" r:id="rId170" xr:uid="{00000000-0004-0000-0700-0000A9000000}"/>
    <hyperlink ref="Q83" r:id="rId171" xr:uid="{00000000-0004-0000-0700-0000AA000000}"/>
    <hyperlink ref="Q13" r:id="rId172" xr:uid="{00000000-0004-0000-0700-0000AB000000}"/>
    <hyperlink ref="Q84" r:id="rId173" xr:uid="{00000000-0004-0000-0700-0000AC000000}"/>
    <hyperlink ref="Q85" r:id="rId174" xr:uid="{00000000-0004-0000-0700-0000AD000000}"/>
    <hyperlink ref="Q86" r:id="rId175" xr:uid="{00000000-0004-0000-0700-0000AE000000}"/>
    <hyperlink ref="Q87" r:id="rId176" xr:uid="{00000000-0004-0000-0700-0000AF000000}"/>
    <hyperlink ref="Q88" r:id="rId177" xr:uid="{00000000-0004-0000-0700-0000B0000000}"/>
    <hyperlink ref="Q46" r:id="rId178" xr:uid="{00000000-0004-0000-0700-0000B1000000}"/>
    <hyperlink ref="Q187" r:id="rId179" xr:uid="{00000000-0004-0000-0700-0000B2000000}"/>
    <hyperlink ref="Q47" r:id="rId180" xr:uid="{00000000-0004-0000-0700-0000B3000000}"/>
    <hyperlink ref="Q89" r:id="rId181" xr:uid="{00000000-0004-0000-0700-0000B4000000}"/>
    <hyperlink ref="Q90" r:id="rId182" xr:uid="{00000000-0004-0000-0700-0000B5000000}"/>
    <hyperlink ref="Q14" r:id="rId183" xr:uid="{00000000-0004-0000-0700-0000B6000000}"/>
    <hyperlink ref="Q188" r:id="rId184" xr:uid="{00000000-0004-0000-0700-0000B7000000}"/>
    <hyperlink ref="Q189" r:id="rId185" xr:uid="{00000000-0004-0000-0700-0000B8000000}"/>
    <hyperlink ref="Q91" r:id="rId186" xr:uid="{00000000-0004-0000-0700-0000B9000000}"/>
    <hyperlink ref="Q92" r:id="rId187" xr:uid="{00000000-0004-0000-0700-0000BA000000}"/>
    <hyperlink ref="Q93" r:id="rId188" xr:uid="{00000000-0004-0000-0700-0000BB000000}"/>
    <hyperlink ref="Q94" r:id="rId189" xr:uid="{00000000-0004-0000-0700-0000BC000000}"/>
    <hyperlink ref="Q95" r:id="rId190" xr:uid="{00000000-0004-0000-0700-0000BD000000}"/>
    <hyperlink ref="Q96" r:id="rId191" xr:uid="{00000000-0004-0000-0700-0000BE000000}"/>
    <hyperlink ref="Q15" r:id="rId192" xr:uid="{00000000-0004-0000-0700-0000BF000000}"/>
    <hyperlink ref="Q97" r:id="rId193" xr:uid="{00000000-0004-0000-0700-0000C0000000}"/>
    <hyperlink ref="Q190" r:id="rId194" xr:uid="{00000000-0004-0000-0700-0000C1000000}"/>
    <hyperlink ref="Q191" r:id="rId195" xr:uid="{00000000-0004-0000-0700-0000C2000000}"/>
    <hyperlink ref="Q98" r:id="rId196" xr:uid="{00000000-0004-0000-0700-0000C3000000}"/>
    <hyperlink ref="Q99" r:id="rId197" xr:uid="{00000000-0004-0000-0700-0000C4000000}"/>
    <hyperlink ref="Q100" r:id="rId198" xr:uid="{00000000-0004-0000-0700-0000C5000000}"/>
    <hyperlink ref="Q101" r:id="rId199" xr:uid="{00000000-0004-0000-0700-0000C6000000}"/>
    <hyperlink ref="Q102" r:id="rId200" xr:uid="{00000000-0004-0000-0700-0000C7000000}"/>
  </hyperlinks>
  <pageMargins left="0.7" right="0.7" top="0.75" bottom="0.75" header="0.3" footer="0.3"/>
  <pageSetup paperSize="9" orientation="portrait" r:id="rId20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B0F0"/>
  </sheetPr>
  <dimension ref="A1:Q51"/>
  <sheetViews>
    <sheetView topLeftCell="F6" zoomScale="58" zoomScaleNormal="58" workbookViewId="0">
      <selection activeCell="AV26" sqref="AV26"/>
    </sheetView>
  </sheetViews>
  <sheetFormatPr defaultRowHeight="14.5"/>
  <cols>
    <col min="1" max="1" width="22.90625" bestFit="1" customWidth="1"/>
    <col min="2" max="2" width="18.1796875" bestFit="1" customWidth="1"/>
    <col min="3" max="9" width="5.1796875" bestFit="1" customWidth="1"/>
    <col min="10" max="10" width="5.1796875" style="85" bestFit="1" customWidth="1"/>
    <col min="11" max="11" width="22.90625" bestFit="1" customWidth="1"/>
    <col min="12" max="12" width="30.453125" customWidth="1"/>
  </cols>
  <sheetData>
    <row r="1" spans="1:12" ht="23.5">
      <c r="A1" s="140" t="s">
        <v>1328</v>
      </c>
      <c r="B1" s="140" t="s">
        <v>488</v>
      </c>
      <c r="C1" s="141"/>
      <c r="D1" s="141"/>
      <c r="E1" s="141"/>
      <c r="F1" s="141"/>
      <c r="G1" s="141"/>
      <c r="H1" s="141"/>
      <c r="I1" s="141"/>
      <c r="J1" s="141"/>
      <c r="K1" s="141"/>
    </row>
    <row r="2" spans="1:12" ht="23.5">
      <c r="A2" s="140" t="s">
        <v>491</v>
      </c>
      <c r="B2" s="141">
        <v>2560</v>
      </c>
      <c r="C2" s="141">
        <v>2561</v>
      </c>
      <c r="D2" s="141">
        <v>2562</v>
      </c>
      <c r="E2" s="141">
        <v>2563</v>
      </c>
      <c r="F2" s="141">
        <v>2564</v>
      </c>
      <c r="G2" s="141">
        <v>2565</v>
      </c>
      <c r="H2" s="141">
        <v>2566</v>
      </c>
      <c r="I2" s="141">
        <v>2567</v>
      </c>
      <c r="J2" s="141">
        <v>2568</v>
      </c>
      <c r="K2" s="142" t="s">
        <v>492</v>
      </c>
      <c r="L2" s="143" t="s">
        <v>1329</v>
      </c>
    </row>
    <row r="3" spans="1:12" ht="23.5">
      <c r="A3" s="144" t="s">
        <v>879</v>
      </c>
      <c r="B3" s="145">
        <v>1</v>
      </c>
      <c r="C3" s="145"/>
      <c r="D3" s="145">
        <v>7</v>
      </c>
      <c r="E3" s="145">
        <v>1</v>
      </c>
      <c r="F3" s="145">
        <v>2</v>
      </c>
      <c r="G3" s="145">
        <v>7</v>
      </c>
      <c r="H3" s="145">
        <v>4</v>
      </c>
      <c r="I3" s="145">
        <v>1</v>
      </c>
      <c r="J3" s="145">
        <v>5</v>
      </c>
      <c r="K3" s="146">
        <v>28</v>
      </c>
      <c r="L3" s="147">
        <f>SUM(H3:J3)</f>
        <v>10</v>
      </c>
    </row>
    <row r="4" spans="1:12" ht="23.5">
      <c r="A4" s="148" t="s">
        <v>1300</v>
      </c>
      <c r="B4" s="145">
        <v>1</v>
      </c>
      <c r="C4" s="145"/>
      <c r="D4" s="145">
        <v>7</v>
      </c>
      <c r="E4" s="145">
        <v>1</v>
      </c>
      <c r="F4" s="145">
        <v>2</v>
      </c>
      <c r="G4" s="145">
        <v>7</v>
      </c>
      <c r="H4" s="145">
        <v>4</v>
      </c>
      <c r="I4" s="145">
        <v>1</v>
      </c>
      <c r="J4" s="145">
        <v>5</v>
      </c>
      <c r="K4" s="146">
        <v>28</v>
      </c>
      <c r="L4" s="59">
        <f t="shared" ref="L4:L25" si="0">SUM(H4:J4)</f>
        <v>10</v>
      </c>
    </row>
    <row r="5" spans="1:12" ht="23.5">
      <c r="A5" s="144" t="s">
        <v>782</v>
      </c>
      <c r="B5" s="145"/>
      <c r="C5" s="145">
        <v>2</v>
      </c>
      <c r="D5" s="145"/>
      <c r="E5" s="145"/>
      <c r="F5" s="145"/>
      <c r="G5" s="145">
        <v>1</v>
      </c>
      <c r="H5" s="145"/>
      <c r="I5" s="145">
        <v>7</v>
      </c>
      <c r="J5" s="145">
        <v>1</v>
      </c>
      <c r="K5" s="94">
        <v>11</v>
      </c>
      <c r="L5" s="147">
        <f t="shared" si="0"/>
        <v>8</v>
      </c>
    </row>
    <row r="6" spans="1:12" ht="23.5">
      <c r="A6" s="148" t="s">
        <v>1300</v>
      </c>
      <c r="B6" s="145"/>
      <c r="C6" s="145">
        <v>2</v>
      </c>
      <c r="D6" s="145"/>
      <c r="E6" s="145"/>
      <c r="F6" s="145"/>
      <c r="G6" s="145">
        <v>1</v>
      </c>
      <c r="H6" s="145"/>
      <c r="I6" s="145">
        <v>7</v>
      </c>
      <c r="J6" s="145">
        <v>1</v>
      </c>
      <c r="K6" s="146">
        <v>11</v>
      </c>
      <c r="L6" s="59">
        <f t="shared" si="0"/>
        <v>8</v>
      </c>
    </row>
    <row r="7" spans="1:12" ht="23.5">
      <c r="A7" s="144" t="s">
        <v>803</v>
      </c>
      <c r="B7" s="145"/>
      <c r="C7" s="145">
        <v>1</v>
      </c>
      <c r="D7" s="145">
        <v>1</v>
      </c>
      <c r="E7" s="145">
        <v>3</v>
      </c>
      <c r="F7" s="145">
        <v>2</v>
      </c>
      <c r="G7" s="145"/>
      <c r="H7" s="145">
        <v>9</v>
      </c>
      <c r="I7" s="145">
        <v>13</v>
      </c>
      <c r="J7" s="145">
        <v>5</v>
      </c>
      <c r="K7" s="146">
        <v>34</v>
      </c>
      <c r="L7" s="147">
        <f t="shared" si="0"/>
        <v>27</v>
      </c>
    </row>
    <row r="8" spans="1:12" ht="23.5">
      <c r="A8" s="148" t="s">
        <v>1300</v>
      </c>
      <c r="B8" s="145"/>
      <c r="C8" s="145">
        <v>1</v>
      </c>
      <c r="D8" s="145">
        <v>1</v>
      </c>
      <c r="E8" s="145">
        <v>3</v>
      </c>
      <c r="F8" s="145">
        <v>2</v>
      </c>
      <c r="G8" s="145"/>
      <c r="H8" s="145">
        <v>9</v>
      </c>
      <c r="I8" s="145">
        <v>13</v>
      </c>
      <c r="J8" s="145">
        <v>5</v>
      </c>
      <c r="K8" s="146">
        <v>34</v>
      </c>
      <c r="L8" s="59">
        <f t="shared" si="0"/>
        <v>27</v>
      </c>
    </row>
    <row r="9" spans="1:12" ht="23.5">
      <c r="A9" s="144" t="s">
        <v>1226</v>
      </c>
      <c r="B9" s="145"/>
      <c r="C9" s="145"/>
      <c r="D9" s="145"/>
      <c r="E9" s="145"/>
      <c r="F9" s="145"/>
      <c r="G9" s="145"/>
      <c r="H9" s="145"/>
      <c r="I9" s="145"/>
      <c r="J9" s="145">
        <v>4</v>
      </c>
      <c r="K9" s="146">
        <v>4</v>
      </c>
      <c r="L9" s="147">
        <f t="shared" si="0"/>
        <v>4</v>
      </c>
    </row>
    <row r="10" spans="1:12" ht="23.5">
      <c r="A10" s="148" t="s">
        <v>1300</v>
      </c>
      <c r="B10" s="145"/>
      <c r="C10" s="145"/>
      <c r="D10" s="145"/>
      <c r="E10" s="145"/>
      <c r="F10" s="145"/>
      <c r="G10" s="145"/>
      <c r="H10" s="145"/>
      <c r="I10" s="145"/>
      <c r="J10" s="145">
        <v>4</v>
      </c>
      <c r="K10" s="146">
        <v>4</v>
      </c>
      <c r="L10" s="59">
        <f t="shared" si="0"/>
        <v>4</v>
      </c>
    </row>
    <row r="11" spans="1:12" ht="23.5">
      <c r="A11" s="144" t="s">
        <v>799</v>
      </c>
      <c r="B11" s="145"/>
      <c r="C11" s="145"/>
      <c r="D11" s="145">
        <v>1</v>
      </c>
      <c r="E11" s="145"/>
      <c r="F11" s="145">
        <v>10</v>
      </c>
      <c r="G11" s="145">
        <v>11</v>
      </c>
      <c r="H11" s="145">
        <v>5</v>
      </c>
      <c r="I11" s="145">
        <v>2</v>
      </c>
      <c r="J11" s="145">
        <v>2</v>
      </c>
      <c r="K11" s="146">
        <v>31</v>
      </c>
      <c r="L11" s="147">
        <f t="shared" si="0"/>
        <v>9</v>
      </c>
    </row>
    <row r="12" spans="1:12" ht="23.5">
      <c r="A12" s="148" t="s">
        <v>1300</v>
      </c>
      <c r="B12" s="145"/>
      <c r="C12" s="145"/>
      <c r="D12" s="145">
        <v>1</v>
      </c>
      <c r="E12" s="145"/>
      <c r="F12" s="145">
        <v>10</v>
      </c>
      <c r="G12" s="145">
        <v>11</v>
      </c>
      <c r="H12" s="145">
        <v>5</v>
      </c>
      <c r="I12" s="145">
        <v>2</v>
      </c>
      <c r="J12" s="145">
        <v>2</v>
      </c>
      <c r="K12" s="146">
        <v>31</v>
      </c>
      <c r="L12" s="59">
        <f t="shared" si="0"/>
        <v>9</v>
      </c>
    </row>
    <row r="13" spans="1:12" ht="23.5">
      <c r="A13" s="144" t="s">
        <v>843</v>
      </c>
      <c r="B13" s="145"/>
      <c r="C13" s="145"/>
      <c r="D13" s="145"/>
      <c r="E13" s="145"/>
      <c r="F13" s="145"/>
      <c r="G13" s="145">
        <v>2</v>
      </c>
      <c r="H13" s="145"/>
      <c r="I13" s="145">
        <v>2</v>
      </c>
      <c r="J13" s="145"/>
      <c r="K13" s="146">
        <v>4</v>
      </c>
      <c r="L13" s="147">
        <f t="shared" si="0"/>
        <v>2</v>
      </c>
    </row>
    <row r="14" spans="1:12" ht="23.5">
      <c r="A14" s="148" t="s">
        <v>1300</v>
      </c>
      <c r="B14" s="145"/>
      <c r="C14" s="145"/>
      <c r="D14" s="145"/>
      <c r="E14" s="145"/>
      <c r="F14" s="145"/>
      <c r="G14" s="145">
        <v>2</v>
      </c>
      <c r="H14" s="145"/>
      <c r="I14" s="145">
        <v>2</v>
      </c>
      <c r="J14" s="145"/>
      <c r="K14" s="146">
        <v>4</v>
      </c>
      <c r="L14" s="59">
        <f t="shared" si="0"/>
        <v>2</v>
      </c>
    </row>
    <row r="15" spans="1:12" ht="23.5">
      <c r="A15" s="144" t="s">
        <v>807</v>
      </c>
      <c r="B15" s="145"/>
      <c r="C15" s="145"/>
      <c r="D15" s="145"/>
      <c r="E15" s="145">
        <v>2</v>
      </c>
      <c r="F15" s="145">
        <v>4</v>
      </c>
      <c r="G15" s="145">
        <v>2</v>
      </c>
      <c r="H15" s="145">
        <v>20</v>
      </c>
      <c r="I15" s="145">
        <v>24</v>
      </c>
      <c r="J15" s="145">
        <v>13</v>
      </c>
      <c r="K15" s="146">
        <v>65</v>
      </c>
      <c r="L15" s="147">
        <f t="shared" si="0"/>
        <v>57</v>
      </c>
    </row>
    <row r="16" spans="1:12" ht="23.5">
      <c r="A16" s="148" t="s">
        <v>1300</v>
      </c>
      <c r="B16" s="145"/>
      <c r="C16" s="145"/>
      <c r="D16" s="145"/>
      <c r="E16" s="145">
        <v>2</v>
      </c>
      <c r="F16" s="145">
        <v>4</v>
      </c>
      <c r="G16" s="145">
        <v>2</v>
      </c>
      <c r="H16" s="145">
        <v>20</v>
      </c>
      <c r="I16" s="145">
        <v>24</v>
      </c>
      <c r="J16" s="145">
        <v>13</v>
      </c>
      <c r="K16" s="146">
        <v>65</v>
      </c>
      <c r="L16" s="59">
        <f t="shared" si="0"/>
        <v>57</v>
      </c>
    </row>
    <row r="17" spans="1:12" ht="23.5">
      <c r="A17" s="144" t="s">
        <v>1118</v>
      </c>
      <c r="B17" s="145"/>
      <c r="C17" s="145"/>
      <c r="D17" s="145"/>
      <c r="E17" s="145"/>
      <c r="F17" s="145"/>
      <c r="G17" s="145"/>
      <c r="H17" s="145"/>
      <c r="I17" s="145">
        <v>1</v>
      </c>
      <c r="J17" s="145"/>
      <c r="K17" s="146">
        <v>1</v>
      </c>
      <c r="L17" s="147">
        <f t="shared" si="0"/>
        <v>1</v>
      </c>
    </row>
    <row r="18" spans="1:12" ht="23.5">
      <c r="A18" s="148" t="s">
        <v>1300</v>
      </c>
      <c r="B18" s="145"/>
      <c r="C18" s="145"/>
      <c r="D18" s="145"/>
      <c r="E18" s="145"/>
      <c r="F18" s="145"/>
      <c r="G18" s="145"/>
      <c r="H18" s="145"/>
      <c r="I18" s="145">
        <v>1</v>
      </c>
      <c r="J18" s="145"/>
      <c r="K18" s="146">
        <v>1</v>
      </c>
      <c r="L18" s="59">
        <f t="shared" si="0"/>
        <v>1</v>
      </c>
    </row>
    <row r="19" spans="1:12" ht="23.5">
      <c r="A19" s="144" t="s">
        <v>897</v>
      </c>
      <c r="B19" s="145"/>
      <c r="C19" s="145"/>
      <c r="D19" s="145">
        <v>1</v>
      </c>
      <c r="E19" s="145">
        <v>1</v>
      </c>
      <c r="F19" s="145">
        <v>3</v>
      </c>
      <c r="G19" s="145">
        <v>2</v>
      </c>
      <c r="H19" s="145">
        <v>1</v>
      </c>
      <c r="I19" s="145">
        <v>16</v>
      </c>
      <c r="J19" s="145">
        <v>6</v>
      </c>
      <c r="K19" s="146">
        <v>30</v>
      </c>
      <c r="L19" s="147">
        <f t="shared" si="0"/>
        <v>23</v>
      </c>
    </row>
    <row r="20" spans="1:12" ht="23.5">
      <c r="A20" s="148" t="s">
        <v>1300</v>
      </c>
      <c r="B20" s="145"/>
      <c r="C20" s="145"/>
      <c r="D20" s="145">
        <v>1</v>
      </c>
      <c r="E20" s="145">
        <v>1</v>
      </c>
      <c r="F20" s="145">
        <v>3</v>
      </c>
      <c r="G20" s="145">
        <v>2</v>
      </c>
      <c r="H20" s="145">
        <v>1</v>
      </c>
      <c r="I20" s="145">
        <v>16</v>
      </c>
      <c r="J20" s="145">
        <v>6</v>
      </c>
      <c r="K20" s="146">
        <v>30</v>
      </c>
      <c r="L20" s="59">
        <f t="shared" si="0"/>
        <v>23</v>
      </c>
    </row>
    <row r="21" spans="1:12" ht="23.5">
      <c r="A21" s="144" t="s">
        <v>889</v>
      </c>
      <c r="B21" s="145"/>
      <c r="C21" s="145"/>
      <c r="D21" s="145"/>
      <c r="E21" s="145">
        <v>1</v>
      </c>
      <c r="F21" s="145"/>
      <c r="G21" s="145"/>
      <c r="H21" s="145"/>
      <c r="I21" s="145">
        <v>1</v>
      </c>
      <c r="J21" s="145">
        <v>1</v>
      </c>
      <c r="K21" s="146">
        <v>3</v>
      </c>
      <c r="L21" s="147">
        <f t="shared" si="0"/>
        <v>2</v>
      </c>
    </row>
    <row r="22" spans="1:12" ht="23.5">
      <c r="A22" s="148" t="s">
        <v>1300</v>
      </c>
      <c r="B22" s="145"/>
      <c r="C22" s="145"/>
      <c r="D22" s="145"/>
      <c r="E22" s="145">
        <v>1</v>
      </c>
      <c r="F22" s="145"/>
      <c r="G22" s="145"/>
      <c r="H22" s="145"/>
      <c r="I22" s="145">
        <v>1</v>
      </c>
      <c r="J22" s="145">
        <v>1</v>
      </c>
      <c r="K22" s="146">
        <v>3</v>
      </c>
      <c r="L22" s="59">
        <f t="shared" si="0"/>
        <v>2</v>
      </c>
    </row>
    <row r="23" spans="1:12" ht="23.5">
      <c r="A23" s="144" t="s">
        <v>927</v>
      </c>
      <c r="B23" s="145"/>
      <c r="C23" s="145"/>
      <c r="D23" s="145">
        <v>3</v>
      </c>
      <c r="E23" s="145"/>
      <c r="F23" s="145"/>
      <c r="G23" s="145"/>
      <c r="H23" s="145">
        <v>4</v>
      </c>
      <c r="I23" s="145">
        <v>6</v>
      </c>
      <c r="J23" s="145"/>
      <c r="K23" s="146">
        <v>13</v>
      </c>
      <c r="L23" s="147">
        <f t="shared" si="0"/>
        <v>10</v>
      </c>
    </row>
    <row r="24" spans="1:12" ht="23.5">
      <c r="A24" s="148" t="s">
        <v>1300</v>
      </c>
      <c r="B24" s="145"/>
      <c r="C24" s="145"/>
      <c r="D24" s="145">
        <v>3</v>
      </c>
      <c r="E24" s="145"/>
      <c r="F24" s="145"/>
      <c r="G24" s="145"/>
      <c r="H24" s="145">
        <v>4</v>
      </c>
      <c r="I24" s="145">
        <v>6</v>
      </c>
      <c r="J24" s="145"/>
      <c r="K24" s="146">
        <v>13</v>
      </c>
      <c r="L24" s="59">
        <f t="shared" si="0"/>
        <v>10</v>
      </c>
    </row>
    <row r="25" spans="1:12" ht="23.5">
      <c r="A25" s="149" t="s">
        <v>492</v>
      </c>
      <c r="B25" s="150">
        <v>1</v>
      </c>
      <c r="C25" s="150">
        <v>3</v>
      </c>
      <c r="D25" s="150">
        <v>13</v>
      </c>
      <c r="E25" s="150">
        <v>8</v>
      </c>
      <c r="F25" s="150">
        <v>21</v>
      </c>
      <c r="G25" s="150">
        <v>25</v>
      </c>
      <c r="H25" s="150">
        <v>43</v>
      </c>
      <c r="I25" s="150">
        <v>73</v>
      </c>
      <c r="J25" s="150">
        <v>37</v>
      </c>
      <c r="K25" s="151">
        <v>224</v>
      </c>
      <c r="L25" s="152">
        <f t="shared" si="0"/>
        <v>153</v>
      </c>
    </row>
    <row r="26" spans="1:12">
      <c r="J26"/>
    </row>
    <row r="27" spans="1:12">
      <c r="J27"/>
    </row>
    <row r="28" spans="1:12">
      <c r="J28"/>
      <c r="K28" t="s">
        <v>1330</v>
      </c>
      <c r="L28" t="s">
        <v>1332</v>
      </c>
    </row>
    <row r="29" spans="1:12">
      <c r="J29"/>
      <c r="K29">
        <f>SUM(K4,K6,K8,K10,K12,K14,K16,K18,K20,K22,K24)</f>
        <v>224</v>
      </c>
      <c r="L29">
        <f>SUM(L4,L6,L8,L10,L12,L14,L16,L18,L20,L22,L24)</f>
        <v>153</v>
      </c>
    </row>
    <row r="30" spans="1:12">
      <c r="K30" t="s">
        <v>1331</v>
      </c>
      <c r="L30" t="s">
        <v>1333</v>
      </c>
    </row>
    <row r="31" spans="1:12">
      <c r="K31">
        <v>0</v>
      </c>
      <c r="L31">
        <v>0</v>
      </c>
    </row>
    <row r="48" spans="9:11" ht="23.5">
      <c r="I48" s="11"/>
      <c r="K48" s="12"/>
    </row>
    <row r="50" spans="12:17" ht="23.5">
      <c r="L50" s="32"/>
    </row>
    <row r="51" spans="12:17" ht="23.5">
      <c r="Q51" s="12"/>
    </row>
  </sheetData>
  <pageMargins left="0.7" right="0.7" top="0.75" bottom="0.75" header="0.3" footer="0.3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ข้อมูลดิบ</vt:lpstr>
      <vt:lpstr>คัดเลือก</vt:lpstr>
      <vt:lpstr>โครงการปี65</vt:lpstr>
      <vt:lpstr>โครงการปี66</vt:lpstr>
      <vt:lpstr>โครงการปี65-66</vt:lpstr>
      <vt:lpstr>1.รวม</vt:lpstr>
      <vt:lpstr>3.เรียง VC เดิม</vt:lpstr>
      <vt:lpstr>2.เรียง VC</vt:lpstr>
      <vt:lpstr>3.Pivot VC</vt:lpstr>
      <vt:lpstr>4.(ร่าง) ข้อเสนอโครงการฯ 69</vt:lpstr>
      <vt:lpstr>5.โครงการสำคัญปี 66 - 69</vt:lpstr>
      <vt:lpstr>ทำการ</vt:lpstr>
      <vt:lpstr>ทำการ 220102_use</vt:lpstr>
      <vt:lpstr>1.รวม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Kamonporn Intayos</dc:creator>
  <cp:lastModifiedBy>T BN</cp:lastModifiedBy>
  <dcterms:created xsi:type="dcterms:W3CDTF">2023-06-21T12:16:59Z</dcterms:created>
  <dcterms:modified xsi:type="dcterms:W3CDTF">2025-05-19T06:45:15Z</dcterms:modified>
</cp:coreProperties>
</file>