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2. โครงการสำคัญ ปี 70\05 FVCT ปี 67 - โครงการสำคัญ 70\04 Excel As is 70\22 กฎหมายและกระบวนการยุติธรรม\"/>
    </mc:Choice>
  </mc:AlternateContent>
  <xr:revisionPtr revIDLastSave="0" documentId="13_ncr:1_{2D502206-F8C4-4921-B2B3-DE1246A50204}" xr6:coauthVersionLast="47" xr6:coauthVersionMax="47" xr10:uidLastSave="{00000000-0000-0000-0000-000000000000}"/>
  <bookViews>
    <workbookView xWindow="-110" yWindow="-110" windowWidth="22780" windowHeight="14540" tabRatio="852" firstSheet="5" activeTab="5" xr2:uid="{00000000-000D-0000-FFFF-FFFF00000000}"/>
  </bookViews>
  <sheets>
    <sheet name="ข้อมูลดิบ" sheetId="1" state="hidden" r:id="rId1"/>
    <sheet name="คัดเลือก" sheetId="9" state="hidden" r:id="rId2"/>
    <sheet name="1.นำไปใช้" sheetId="10" state="hidden" r:id="rId3"/>
    <sheet name="โครงการปี 66" sheetId="13" state="hidden" r:id="rId4"/>
    <sheet name="โครงการปี 65-66" sheetId="14" state="hidden" r:id="rId5"/>
    <sheet name="1.รวม" sheetId="16" r:id="rId6"/>
    <sheet name="2.เรียง VC" sheetId="28" r:id="rId7"/>
    <sheet name="3.Pivot VC" sheetId="6" r:id="rId8"/>
    <sheet name="4.(ร่าง) ข้อเสนอโครงการฯ 69" sheetId="21" r:id="rId9"/>
    <sheet name="5.โครงการสำคัญปี 66 - 69" sheetId="23" r:id="rId10"/>
    <sheet name="ทำการ" sheetId="24" state="hidden" r:id="rId11"/>
    <sheet name="ทำการ 220101_use" sheetId="25" state="hidden" r:id="rId12"/>
    <sheet name="1.รวม (2)" sheetId="27" state="hidden" r:id="rId13"/>
    <sheet name="3.Pivot หน่วยงาน" sheetId="7" state="hidden" r:id="rId14"/>
    <sheet name="5.เรียงปี" sheetId="4" state="hidden" r:id="rId15"/>
  </sheets>
  <externalReferences>
    <externalReference r:id="rId16"/>
  </externalReferences>
  <definedNames>
    <definedName name="_xlnm._FilterDatabase" localSheetId="5" hidden="1">'1.รวม'!$A$6:$P$200</definedName>
    <definedName name="_xlnm._FilterDatabase" localSheetId="12" hidden="1">'1.รวม (2)'!$A$6:$P$200</definedName>
    <definedName name="_xlnm._FilterDatabase" localSheetId="6" hidden="1">'2.เรียง VC'!$A$6:$V$253</definedName>
    <definedName name="_xlnm._FilterDatabase" localSheetId="8" hidden="1">'4.(ร่าง) ข้อเสนอโครงการฯ 69'!$A$2:$U$12</definedName>
    <definedName name="_xlnm._FilterDatabase" localSheetId="14" hidden="1">'5.เรียงปี'!$A$2:$L$2</definedName>
    <definedName name="_xlnm._FilterDatabase" localSheetId="9" hidden="1">'5.โครงการสำคัญปี 66 - 69'!$B$3:$R$200</definedName>
    <definedName name="_xlnm._FilterDatabase" localSheetId="4" hidden="1">'โครงการปี 65-66'!$A$2:$W$2</definedName>
    <definedName name="_xlnm._FilterDatabase" localSheetId="1" hidden="1">คัดเลือก!$A$2:$M$2</definedName>
    <definedName name="_xlnm.Print_Area" localSheetId="2">'1.นำไปใช้'!$B$2:$F$13</definedName>
  </definedNames>
  <calcPr calcId="191029"/>
  <pivotCaches>
    <pivotCache cacheId="0" r:id="rId17"/>
    <pivotCache cacheId="1" r:id="rId1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55" i="16" l="1"/>
  <c r="K264" i="16"/>
  <c r="K272" i="16"/>
  <c r="K280" i="16"/>
  <c r="I255" i="16"/>
  <c r="I256" i="16"/>
  <c r="K256" i="16" s="1"/>
  <c r="I257" i="16"/>
  <c r="K257" i="16" s="1"/>
  <c r="I258" i="16"/>
  <c r="K258" i="16" s="1"/>
  <c r="I260" i="16"/>
  <c r="K260" i="16" s="1"/>
  <c r="I261" i="16"/>
  <c r="K261" i="16" s="1"/>
  <c r="I262" i="16"/>
  <c r="K262" i="16" s="1"/>
  <c r="I263" i="16"/>
  <c r="K263" i="16" s="1"/>
  <c r="I264" i="16"/>
  <c r="I265" i="16"/>
  <c r="K265" i="16" s="1"/>
  <c r="I266" i="16"/>
  <c r="K266" i="16" s="1"/>
  <c r="I267" i="16"/>
  <c r="K267" i="16" s="1"/>
  <c r="I268" i="16"/>
  <c r="K268" i="16" s="1"/>
  <c r="I269" i="16"/>
  <c r="K269" i="16" s="1"/>
  <c r="I270" i="16"/>
  <c r="K270" i="16" s="1"/>
  <c r="I271" i="16"/>
  <c r="K271" i="16" s="1"/>
  <c r="I272" i="16"/>
  <c r="I273" i="16"/>
  <c r="K273" i="16" s="1"/>
  <c r="I274" i="16"/>
  <c r="K274" i="16" s="1"/>
  <c r="I275" i="16"/>
  <c r="K275" i="16" s="1"/>
  <c r="I276" i="16"/>
  <c r="K276" i="16" s="1"/>
  <c r="I277" i="16"/>
  <c r="K277" i="16" s="1"/>
  <c r="I278" i="16"/>
  <c r="K278" i="16" s="1"/>
  <c r="I279" i="16"/>
  <c r="K279" i="16" s="1"/>
  <c r="I280" i="16"/>
  <c r="I281" i="16"/>
  <c r="K281" i="16" s="1"/>
  <c r="I282" i="16"/>
  <c r="K282" i="16" s="1"/>
  <c r="I254" i="16"/>
  <c r="K254" i="16" s="1"/>
  <c r="M255" i="16"/>
  <c r="M256" i="16"/>
  <c r="M257" i="16"/>
  <c r="M258" i="16"/>
  <c r="M259" i="16"/>
  <c r="M260" i="16"/>
  <c r="M261" i="16"/>
  <c r="M262" i="16"/>
  <c r="M263" i="16"/>
  <c r="M264" i="16"/>
  <c r="M265" i="16"/>
  <c r="M266" i="16"/>
  <c r="M267" i="16"/>
  <c r="M268" i="16"/>
  <c r="M269" i="16"/>
  <c r="M270" i="16"/>
  <c r="M271" i="16"/>
  <c r="M272" i="16"/>
  <c r="M273" i="16"/>
  <c r="M274" i="16"/>
  <c r="M275" i="16"/>
  <c r="M276" i="16"/>
  <c r="M277" i="16"/>
  <c r="M278" i="16"/>
  <c r="M279" i="16"/>
  <c r="M280" i="16"/>
  <c r="M281" i="16"/>
  <c r="M282" i="16"/>
  <c r="M254" i="16"/>
  <c r="C200" i="23" l="1"/>
  <c r="C198" i="23"/>
  <c r="C199" i="23"/>
  <c r="E4" i="21"/>
  <c r="E5" i="21"/>
  <c r="E6" i="21"/>
  <c r="E7" i="21"/>
  <c r="E8" i="21"/>
  <c r="E9" i="21"/>
  <c r="E10" i="21"/>
  <c r="E11" i="21"/>
  <c r="E12" i="21"/>
  <c r="E3" i="21"/>
  <c r="L4" i="6"/>
  <c r="L5" i="6"/>
  <c r="L6" i="6"/>
  <c r="L7" i="6"/>
  <c r="L8" i="6"/>
  <c r="L9" i="6"/>
  <c r="L10" i="6"/>
  <c r="L11" i="6"/>
  <c r="L35" i="6" s="1"/>
  <c r="L37" i="6" s="1"/>
  <c r="L12" i="6"/>
  <c r="L13" i="6"/>
  <c r="L14" i="6"/>
  <c r="L15" i="6"/>
  <c r="L16" i="6"/>
  <c r="L17" i="6"/>
  <c r="L18" i="6"/>
  <c r="L36" i="6" s="1"/>
  <c r="L19" i="6"/>
  <c r="L20" i="6"/>
  <c r="L21" i="6"/>
  <c r="L22" i="6"/>
  <c r="L23" i="6"/>
  <c r="L24" i="6"/>
  <c r="L25" i="6"/>
  <c r="L26" i="6"/>
  <c r="L27" i="6"/>
  <c r="L28" i="6"/>
  <c r="L29" i="6"/>
  <c r="L30" i="6"/>
  <c r="L31" i="6"/>
  <c r="L32" i="6"/>
  <c r="L3" i="6"/>
  <c r="K35" i="6"/>
  <c r="K36" i="6"/>
  <c r="K37" i="6" l="1"/>
  <c r="B200" i="27"/>
  <c r="B199" i="27"/>
  <c r="B198" i="27"/>
  <c r="B197" i="27"/>
  <c r="B196" i="27"/>
  <c r="B195" i="27"/>
  <c r="B194" i="27"/>
  <c r="B193" i="27"/>
  <c r="B192" i="27"/>
  <c r="B191" i="27"/>
  <c r="B190" i="27"/>
  <c r="B189" i="27"/>
  <c r="B188" i="27"/>
  <c r="B187" i="27"/>
  <c r="B186" i="27"/>
  <c r="B185" i="27"/>
  <c r="B184" i="27"/>
  <c r="B183" i="27"/>
  <c r="B182" i="27"/>
  <c r="B181" i="27"/>
  <c r="B180" i="27"/>
  <c r="B179" i="27"/>
  <c r="B178" i="27"/>
  <c r="B177" i="27"/>
  <c r="B176" i="27"/>
  <c r="B175" i="27"/>
  <c r="B174" i="27"/>
  <c r="B173" i="27"/>
  <c r="B172" i="27"/>
  <c r="B171" i="27"/>
  <c r="B170" i="27"/>
  <c r="B169" i="27"/>
  <c r="B168" i="27"/>
  <c r="B167" i="27"/>
  <c r="B166" i="27"/>
  <c r="B165" i="27"/>
  <c r="B164" i="27"/>
  <c r="B163" i="27"/>
  <c r="B162" i="27"/>
  <c r="B161" i="27"/>
  <c r="B160" i="27"/>
  <c r="B159" i="27"/>
  <c r="B158" i="27"/>
  <c r="B157" i="27"/>
  <c r="B156" i="27"/>
  <c r="B155" i="27"/>
  <c r="B154" i="27"/>
  <c r="B153" i="27"/>
  <c r="B152" i="27"/>
  <c r="B151" i="27"/>
  <c r="B150" i="27"/>
  <c r="B149" i="27"/>
  <c r="B148" i="27"/>
  <c r="B147" i="27"/>
  <c r="B146" i="27"/>
  <c r="B145" i="27"/>
  <c r="B144" i="27"/>
  <c r="B143" i="27"/>
  <c r="B142" i="27"/>
  <c r="B141" i="27"/>
  <c r="B140" i="27"/>
  <c r="B139" i="27"/>
  <c r="B138" i="27"/>
  <c r="B137" i="27"/>
  <c r="B136" i="27"/>
  <c r="B135" i="27"/>
  <c r="B134" i="27"/>
  <c r="B133" i="27"/>
  <c r="B132" i="27"/>
  <c r="B131" i="27"/>
  <c r="B130" i="27"/>
  <c r="B129" i="27"/>
  <c r="B128" i="27"/>
  <c r="B127" i="27"/>
  <c r="B126" i="27"/>
  <c r="B125" i="27"/>
  <c r="B124" i="27"/>
  <c r="B123" i="27"/>
  <c r="B122" i="27"/>
  <c r="B121" i="27"/>
  <c r="B120" i="27"/>
  <c r="B119" i="27"/>
  <c r="B118" i="27"/>
  <c r="B117" i="27"/>
  <c r="B116" i="27"/>
  <c r="B115" i="27"/>
  <c r="B114" i="27"/>
  <c r="B113" i="27"/>
  <c r="B112" i="27"/>
  <c r="B111" i="27"/>
  <c r="B110" i="27"/>
  <c r="B109" i="27"/>
  <c r="B108" i="27"/>
  <c r="R187" i="23" l="1"/>
  <c r="C187" i="23"/>
  <c r="R186" i="23"/>
  <c r="C186" i="23"/>
  <c r="R185" i="23"/>
  <c r="C185" i="23"/>
  <c r="R184" i="23"/>
  <c r="C184" i="23"/>
  <c r="R183" i="23"/>
  <c r="C183" i="23"/>
  <c r="R182" i="23"/>
  <c r="C182" i="23"/>
  <c r="R181" i="23"/>
  <c r="C181" i="23"/>
  <c r="R180" i="23"/>
  <c r="C180" i="23"/>
  <c r="R179" i="23"/>
  <c r="C179" i="23"/>
  <c r="R178" i="23"/>
  <c r="C178" i="23"/>
  <c r="R177" i="23"/>
  <c r="C177" i="23"/>
  <c r="R176" i="23"/>
  <c r="C176" i="23"/>
  <c r="R175" i="23"/>
  <c r="C175" i="23"/>
  <c r="R174" i="23"/>
  <c r="C174" i="23"/>
  <c r="R68" i="23"/>
  <c r="C68" i="23"/>
  <c r="R67" i="23"/>
  <c r="C67" i="23"/>
  <c r="R124" i="23"/>
  <c r="C124" i="23"/>
  <c r="R43" i="23"/>
  <c r="C43" i="23"/>
  <c r="R42" i="23"/>
  <c r="C42" i="23"/>
  <c r="R123" i="23"/>
  <c r="C123" i="23"/>
  <c r="R41" i="23"/>
  <c r="C41" i="23"/>
  <c r="R40" i="23"/>
  <c r="C40" i="23"/>
  <c r="R122" i="23"/>
  <c r="C122" i="23"/>
  <c r="R66" i="23"/>
  <c r="C66" i="23"/>
  <c r="R121" i="23"/>
  <c r="C121" i="23"/>
  <c r="R39" i="23"/>
  <c r="C39" i="23"/>
  <c r="R167" i="23"/>
  <c r="C167" i="23"/>
  <c r="R136" i="23"/>
  <c r="C136" i="23"/>
  <c r="R161" i="23"/>
  <c r="C161" i="23"/>
  <c r="R65" i="23"/>
  <c r="C65" i="23"/>
  <c r="R160" i="23"/>
  <c r="C160" i="23"/>
  <c r="R13" i="23"/>
  <c r="C13" i="23"/>
  <c r="R120" i="23"/>
  <c r="C120" i="23"/>
  <c r="R119" i="23"/>
  <c r="C119" i="23"/>
  <c r="R166" i="23"/>
  <c r="C166" i="23"/>
  <c r="R173" i="23"/>
  <c r="C173" i="23"/>
  <c r="R172" i="23"/>
  <c r="C172" i="23"/>
  <c r="R135" i="23"/>
  <c r="C135" i="23"/>
  <c r="R89" i="23"/>
  <c r="C89" i="23"/>
  <c r="R6" i="23"/>
  <c r="C6" i="23"/>
  <c r="R38" i="23"/>
  <c r="C38" i="23"/>
  <c r="R37" i="23"/>
  <c r="C37" i="23"/>
  <c r="R53" i="23"/>
  <c r="C53" i="23"/>
  <c r="R118" i="23"/>
  <c r="C118" i="23"/>
  <c r="R88" i="23"/>
  <c r="C88" i="23"/>
  <c r="R197" i="23"/>
  <c r="C197" i="23"/>
  <c r="R52" i="23"/>
  <c r="C52" i="23"/>
  <c r="R159" i="23"/>
  <c r="C159" i="23"/>
  <c r="R158" i="23"/>
  <c r="C158" i="23"/>
  <c r="R157" i="23"/>
  <c r="C157" i="23"/>
  <c r="R64" i="23"/>
  <c r="C64" i="23"/>
  <c r="R63" i="23"/>
  <c r="C63" i="23"/>
  <c r="R87" i="23"/>
  <c r="C87" i="23"/>
  <c r="R117" i="23"/>
  <c r="C117" i="23"/>
  <c r="R116" i="23"/>
  <c r="C116" i="23"/>
  <c r="R156" i="23"/>
  <c r="C156" i="23"/>
  <c r="R155" i="23"/>
  <c r="C155" i="23"/>
  <c r="R154" i="23"/>
  <c r="C154" i="23"/>
  <c r="R115" i="23"/>
  <c r="C115" i="23"/>
  <c r="R114" i="23"/>
  <c r="C114" i="23"/>
  <c r="R113" i="23"/>
  <c r="C113" i="23"/>
  <c r="R112" i="23"/>
  <c r="C112" i="23"/>
  <c r="R36" i="23"/>
  <c r="C36" i="23"/>
  <c r="R35" i="23"/>
  <c r="C35" i="23"/>
  <c r="R86" i="23"/>
  <c r="C86" i="23"/>
  <c r="R34" i="23"/>
  <c r="C34" i="23"/>
  <c r="R111" i="23"/>
  <c r="C111" i="23"/>
  <c r="R110" i="23"/>
  <c r="C110" i="23"/>
  <c r="R33" i="23"/>
  <c r="C33" i="23"/>
  <c r="R109" i="23"/>
  <c r="C109" i="23"/>
  <c r="R85" i="23"/>
  <c r="C85" i="23"/>
  <c r="R165" i="23"/>
  <c r="C165" i="23"/>
  <c r="R32" i="23"/>
  <c r="C32" i="23"/>
  <c r="R5" i="23"/>
  <c r="C5" i="23"/>
  <c r="R12" i="23"/>
  <c r="C12" i="23"/>
  <c r="R31" i="23"/>
  <c r="C31" i="23"/>
  <c r="R171" i="23"/>
  <c r="C171" i="23"/>
  <c r="R30" i="23"/>
  <c r="C30" i="23"/>
  <c r="R29" i="23"/>
  <c r="C29" i="23"/>
  <c r="R108" i="23"/>
  <c r="C108" i="23"/>
  <c r="R28" i="23"/>
  <c r="C28" i="23"/>
  <c r="R196" i="23"/>
  <c r="C196" i="23"/>
  <c r="R195" i="23"/>
  <c r="C195" i="23"/>
  <c r="R11" i="23"/>
  <c r="C11" i="23"/>
  <c r="R194" i="23"/>
  <c r="C194" i="23"/>
  <c r="R84" i="23"/>
  <c r="C84" i="23"/>
  <c r="R164" i="23"/>
  <c r="C164" i="23"/>
  <c r="R51" i="23"/>
  <c r="C51" i="23"/>
  <c r="R153" i="23"/>
  <c r="C153" i="23"/>
  <c r="R62" i="23"/>
  <c r="C62" i="23"/>
  <c r="R27" i="23"/>
  <c r="C27" i="23"/>
  <c r="R152" i="23"/>
  <c r="C152" i="23"/>
  <c r="R26" i="23"/>
  <c r="C26" i="23"/>
  <c r="R107" i="23"/>
  <c r="R25" i="23"/>
  <c r="R151" i="23"/>
  <c r="R193" i="23"/>
  <c r="R106" i="23"/>
  <c r="R105" i="23"/>
  <c r="R10" i="23"/>
  <c r="R150" i="23"/>
  <c r="R149" i="23"/>
  <c r="R170" i="23"/>
  <c r="R163" i="23"/>
  <c r="R24" i="23"/>
  <c r="R23" i="23"/>
  <c r="R22" i="23"/>
  <c r="R104" i="23"/>
  <c r="R21" i="23"/>
  <c r="R20" i="23"/>
  <c r="R148" i="23"/>
  <c r="R83" i="23"/>
  <c r="R103" i="23"/>
  <c r="R102" i="23"/>
  <c r="R192" i="23"/>
  <c r="R191" i="23"/>
  <c r="R127" i="23"/>
  <c r="R101" i="23"/>
  <c r="R19" i="23"/>
  <c r="R18" i="23"/>
  <c r="R50" i="23"/>
  <c r="R61" i="23"/>
  <c r="R100" i="23"/>
  <c r="R82" i="23"/>
  <c r="R147" i="23"/>
  <c r="R81" i="23"/>
  <c r="R190" i="23"/>
  <c r="R80" i="23"/>
  <c r="R9" i="23"/>
  <c r="R146" i="23"/>
  <c r="R94" i="23"/>
  <c r="R49" i="23"/>
  <c r="R129" i="23"/>
  <c r="R93" i="23"/>
  <c r="R92" i="23"/>
  <c r="R99" i="23"/>
  <c r="R98" i="23"/>
  <c r="R126" i="23"/>
  <c r="R125" i="23"/>
  <c r="R79" i="23"/>
  <c r="R78" i="23"/>
  <c r="R145" i="23"/>
  <c r="R60" i="23"/>
  <c r="R91" i="23"/>
  <c r="R144" i="23"/>
  <c r="R162" i="23"/>
  <c r="R134" i="23"/>
  <c r="R17" i="23"/>
  <c r="R77" i="23"/>
  <c r="R48" i="23"/>
  <c r="R59" i="23"/>
  <c r="R76" i="23"/>
  <c r="R16" i="23"/>
  <c r="R8" i="23"/>
  <c r="R58" i="23"/>
  <c r="R133" i="23"/>
  <c r="R75" i="23"/>
  <c r="R143" i="23"/>
  <c r="R47" i="23"/>
  <c r="R74" i="23"/>
  <c r="R128" i="23"/>
  <c r="R57" i="23"/>
  <c r="R46" i="23"/>
  <c r="R169" i="23"/>
  <c r="R189" i="23"/>
  <c r="R56" i="23"/>
  <c r="R142" i="23"/>
  <c r="R73" i="23"/>
  <c r="R132" i="23"/>
  <c r="R141" i="23"/>
  <c r="R97" i="23"/>
  <c r="R140" i="23"/>
  <c r="R45" i="23"/>
  <c r="R96" i="23"/>
  <c r="R95" i="23"/>
  <c r="R4" i="23"/>
  <c r="R139" i="23"/>
  <c r="R44" i="23"/>
  <c r="R188" i="23"/>
  <c r="R15" i="23"/>
  <c r="R72" i="23"/>
  <c r="R138" i="23"/>
  <c r="R71" i="23"/>
  <c r="R14" i="23"/>
  <c r="R131" i="23"/>
  <c r="R55" i="23"/>
  <c r="R90" i="23"/>
  <c r="R7" i="23"/>
  <c r="R168" i="23"/>
  <c r="R137" i="23"/>
  <c r="R130" i="23"/>
  <c r="R70" i="23"/>
  <c r="R69" i="23"/>
  <c r="R54" i="23"/>
</calcChain>
</file>

<file path=xl/sharedStrings.xml><?xml version="1.0" encoding="utf-8"?>
<sst xmlns="http://schemas.openxmlformats.org/spreadsheetml/2006/main" count="24443" uniqueCount="1649">
  <si>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</si>
  <si>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</si>
  <si>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</si>
  <si>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</si>
  <si>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</si>
  <si>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</si>
  <si>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</si>
  <si>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</si>
  <si>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</si>
  <si>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</si>
  <si>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</si>
  <si>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</si>
  <si>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</si>
  <si>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</si>
  <si>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</si>
  <si>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</si>
  <si>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</si>
  <si>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</si>
  <si>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</si>
  <si>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</si>
  <si>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</si>
  <si>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</si>
  <si>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</si>
  <si>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</si>
  <si>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mot02021</t>
  </si>
  <si>
    <t>คค 0202-61-0001</t>
  </si>
  <si>
    <t>การพัฒนากฎหมายของกระทรวงคมนาคม</t>
  </si>
  <si>
    <t>กฎหมายและกระบวนการยุติธรรม</t>
  </si>
  <si>
    <t>ด้านการปรับสมดุลและพัฒนาระบบการบริหารจัดการภาครัฐ</t>
  </si>
  <si>
    <t>ด้านกฎหมาย</t>
  </si>
  <si>
    <t>1. กฎหมายไม่เป็นอุปสรรคต่อการพัฒนาภาครัฐและภาคเอกชนอยู่ภายใต้กรอบกฎหมายที่มุ่งให้ประชาชนในวงกว้างได้รับประโยชน์จากการพัฒนาประเทศโดยทั่วถึง</t>
  </si>
  <si>
    <t>10 ตุลาคม 2562 เวลา 13:56</t>
  </si>
  <si>
    <t>อนุมัติแล้ว</t>
  </si>
  <si>
    <t>ตุลาคม 2560</t>
  </si>
  <si>
    <t>กันยายน 2565</t>
  </si>
  <si>
    <t>กองกฎหมาย</t>
  </si>
  <si>
    <t>สำนักงานปลัดกระทรวงคมนาคม</t>
  </si>
  <si>
    <t>กระทรวงคมนาคม</t>
  </si>
  <si>
    <t>mod02021</t>
  </si>
  <si>
    <t>กห 0202-61-0003</t>
  </si>
  <si>
    <t>คณะกรรมการตรวจและร่างกฎหมายประจำของกระทรวงกลาโหม</t>
  </si>
  <si>
    <t>5 มิถุนายน 2563 เวลา 15:12</t>
  </si>
  <si>
    <t>สิงหาคม 2561</t>
  </si>
  <si>
    <t>ธันวาคม 2561</t>
  </si>
  <si>
    <t>กรมพระธรรมนูญ</t>
  </si>
  <si>
    <t>สำนักงานปลัดกระทรวงกลาโหม</t>
  </si>
  <si>
    <t>กระทรวงกลาโหม</t>
  </si>
  <si>
    <t>กห 0202-61-0009</t>
  </si>
  <si>
    <t>โครงการการจัดทำร่างอนุบัญญัติเพื่อกำหนดหลักเกณฑ์การดำเนินการรองรับการปฏิบัติตามกฎหมายว่าด้วยการเพิ่มประสิทธิภาพการบังคับใช้กฎหมาย</t>
  </si>
  <si>
    <t>4 มิถุนายน 2563 เวลา 14:53</t>
  </si>
  <si>
    <t>มกราคม 2562</t>
  </si>
  <si>
    <t>ธันวาคม 2563</t>
  </si>
  <si>
    <t>nbtc20011</t>
  </si>
  <si>
    <t>สทช 2001-61-0002</t>
  </si>
  <si>
    <t>งานการกำกับดูแลและติดตามการดำเนินการคืนเงินคงเหลือในระบบให้แก่ผู้ใช้บริการ กรณีการสิ้นสุดการอนุญาตสัมปทาน หรือสัญญาการให้บริการโทรศัพท์เคลื่อนที่</t>
  </si>
  <si>
    <t>6 กันยายน 2562 เวลา 18:33</t>
  </si>
  <si>
    <t>ตุลาคม 2558</t>
  </si>
  <si>
    <t>สำนักยุทธศาสตร์และการงบประมาณ</t>
  </si>
  <si>
    <t>สำนักงานคณะกรรมการกิจการกระจายเสียง กิจการโทรทัศน์และกิจการโทรคมนาคมแห่งชาติ (สำนักงาน กสทช.)</t>
  </si>
  <si>
    <t>องค์กรอิสระ</t>
  </si>
  <si>
    <t>สทช 2001-61-0007</t>
  </si>
  <si>
    <t>การศึกษาแนวทางเพื่อทบทวนกฎหมายเกี่ยวกับการคุ้มครองผู้บริโภคในกิจการกระจายเสียงและกิจการโทรทัศน์</t>
  </si>
  <si>
    <t>ด้านการสร้างโอกาสและความเสมอภาคทางสังคม</t>
  </si>
  <si>
    <t>27 กันยายน 2562 เวลา 17:19</t>
  </si>
  <si>
    <t>มกราคม 2561</t>
  </si>
  <si>
    <t>สทช 2001-61-0011</t>
  </si>
  <si>
    <t>การกำหนดและกำกับดูแลโครงสร้างอัตราค่าบริการโทรศัพท์เคลื่อนที่ภายในประเทศ</t>
  </si>
  <si>
    <t>19 กันยายน 2562 เวลา 17:15</t>
  </si>
  <si>
    <t>ธันวาคม 2562</t>
  </si>
  <si>
    <t>ago00061</t>
  </si>
  <si>
    <t>อส 0006(นย)-61-0005</t>
  </si>
  <si>
    <t>โครงการแก้ไขเพิ่มเติมประมวลกฎหมายวิธีพิจารณาความอาญา (การสอบสวนร่วมกันระหว่างพนักงานสอบสวนกับพนักงานอัยการ การกันผู้ร่วมกระทำความผิดเป็นพยาน อำนาจของพนักงานอัยการในการสอบสวนเพิ่มเติม และกลไกในการเร่งรัดติดตามการส่งผลการสอบสวนเพิ่มเติม)</t>
  </si>
  <si>
    <t>ด้านกระบวนการยุติธรรม</t>
  </si>
  <si>
    <t>31 พฤษภาคม 2563 เวลา 22:54</t>
  </si>
  <si>
    <t>กรกฎาคม 2561</t>
  </si>
  <si>
    <t>มิถุนายน 2565</t>
  </si>
  <si>
    <t>สำนักงานนโยบาย ยุทธศาสตร์ และงบประมาณ</t>
  </si>
  <si>
    <t>สำนักงานอัยการสูงสุด</t>
  </si>
  <si>
    <t>mol05051</t>
  </si>
  <si>
    <t>รง 0505-61-0001</t>
  </si>
  <si>
    <t>โครงการพัฒนากฎหมาย</t>
  </si>
  <si>
    <t>25 ธันวาคม 2562 เวลา 8:24</t>
  </si>
  <si>
    <t>กันยายน 2562</t>
  </si>
  <si>
    <t>กองนิติการ</t>
  </si>
  <si>
    <t>กรมสวัสดิการและคุ้มครองแรงงาน</t>
  </si>
  <si>
    <t>กระทรวงแรงงาน</t>
  </si>
  <si>
    <t>mdes0202011</t>
  </si>
  <si>
    <t>ดศ 0202-61-0001</t>
  </si>
  <si>
    <t>การพัฒนากระบวนการจัดทำร่างกฎหมาย</t>
  </si>
  <si>
    <t>26 กันยายน 2562 เวลา 17:04</t>
  </si>
  <si>
    <t>สำนักงานปลัดกระทรวงดิจิทัลเพื่อเศรษฐกิจและสังคม</t>
  </si>
  <si>
    <t>กระทรวงดิจิทัลเพื่อเศรษฐกิจและสังคม</t>
  </si>
  <si>
    <t>moac02311</t>
  </si>
  <si>
    <t>กษ 0231-61-0001</t>
  </si>
  <si>
    <t>โครงการส่งเสริมให้เกิดการพัฒนาระบบเกษตรพันธสัญญา</t>
  </si>
  <si>
    <t>ด้านเศรษฐกิจ</t>
  </si>
  <si>
    <t>28 ตุลาคม 2562 เวลา 10:10</t>
  </si>
  <si>
    <t>กันยายน 2561</t>
  </si>
  <si>
    <t>สำนักงานเลขานุการคณะกรรมการส่งเสริมและพัฒนาระบบเกษตรพันธสัญญา</t>
  </si>
  <si>
    <t>สำนักงานปลัดกระทรวงเกษตรและสหกรณ์</t>
  </si>
  <si>
    <t>กระทรวงเกษตรและสหกรณ์</t>
  </si>
  <si>
    <t>mrta0141</t>
  </si>
  <si>
    <t>รฟม014-61-0002</t>
  </si>
  <si>
    <t>5.2.4 โครงการศึกษา ทบทวนและพัฒนาระเบียบข้อบังคับของการรถไฟฟ้าขนส่งมวลชนแห่งประเทศไทย (รฟม.)</t>
  </si>
  <si>
    <t>16 ธันวาคม 2563 เวลา 7:52</t>
  </si>
  <si>
    <t>สำนักกฎหมาย</t>
  </si>
  <si>
    <t>การรถไฟฟ้าขนส่งมวลชนแห่งประเทศไทย</t>
  </si>
  <si>
    <t>krisdika09011</t>
  </si>
  <si>
    <t>นร 0901-61-0001</t>
  </si>
  <si>
    <t>ร่างพระราชบัญญัติหลักเกณฑ์เกี่ยวกับการจัดทำร่างกฎหมายและการประเมินผลสัมฤทธิ์ของกฎหมาย พ.ศ. ....</t>
  </si>
  <si>
    <t>14 มกราคม 2563 เวลา 16:57</t>
  </si>
  <si>
    <t>มีนาคม 2561</t>
  </si>
  <si>
    <t>สำนักงานเลขาธิการ</t>
  </si>
  <si>
    <t>สำนักงานคณะกรรมการกฤษฎีกา</t>
  </si>
  <si>
    <t>สำนักนายกรัฐมนตรี</t>
  </si>
  <si>
    <t>นร 0901-61-0002</t>
  </si>
  <si>
    <t>จัดทำร่างอนุบัญญัติหรือแนวทางเพื่อรองรับร่างพระราชบัญญัติ</t>
  </si>
  <si>
    <t>25 ธันวาคม 2562 เวลา 19:06</t>
  </si>
  <si>
    <t>ตุลาคม 2561</t>
  </si>
  <si>
    <t>opm01061</t>
  </si>
  <si>
    <t>นร0106-62-0001</t>
  </si>
  <si>
    <t>คณะกรรมการตรวจร่างกฎหมายประจำกระทรวง</t>
  </si>
  <si>
    <t>6 ธันวาคม 2562 เวลา 16:31</t>
  </si>
  <si>
    <t>สำนักกฎหมายและระเบียบกลาง</t>
  </si>
  <si>
    <t>สำนักงานปลัดสำนักนายกรัฐมนตรี</t>
  </si>
  <si>
    <t>oic11101</t>
  </si>
  <si>
    <t>1110-62-0007</t>
  </si>
  <si>
    <t>การปรับปรุงกฎหมายให้ทันสมัย และเอื้อต่อการดำเนินภารกิจ ตลอดจนไม่เป็นอุปสรรคต่อการพัฒนาระบบประกันภัย</t>
  </si>
  <si>
    <t>22 สิงหาคม 2562 เวลา 8:45</t>
  </si>
  <si>
    <t>ฝ่ายกลยุทธ์และบริหารความเสี่ยง</t>
  </si>
  <si>
    <t>สำนักงานคณะกรรมการกำกับและส่งเสริมการประกอบธุรกิจประกันภัย (คปภ.)</t>
  </si>
  <si>
    <t>กระทรวงการคลัง</t>
  </si>
  <si>
    <t>กษ 0231-62-0001</t>
  </si>
  <si>
    <t>โครงการประชาสัมพันธ์การส่งเสริมและพัฒนาระบบเกษตรพันธสัญญา</t>
  </si>
  <si>
    <t>4 กันยายน 2562 เวลา 15:23</t>
  </si>
  <si>
    <t>กษ 0231-62-0002</t>
  </si>
  <si>
    <t>โครงการสานสัมพันธ์กฎหมายเกษตรพันธสัญญาสู่ภูมิภาค</t>
  </si>
  <si>
    <t>15 ตุลาคม 2563 เวลา 10:43</t>
  </si>
  <si>
    <t>กันยายน 2563</t>
  </si>
  <si>
    <t>moph10111</t>
  </si>
  <si>
    <t>สธ 1011-62-0001</t>
  </si>
  <si>
    <t>โครงการพัฒนาประมวลกฎหมายผลิตภัณฑ์สุขภาพ</t>
  </si>
  <si>
    <t>17 กันยายน 2562 เวลา 17:49</t>
  </si>
  <si>
    <t>กลุ่มกฎหมายอาหารและยา</t>
  </si>
  <si>
    <t>สำนักงานคณะกรรมการอาหารและยา</t>
  </si>
  <si>
    <t>กระทรวงสาธารณสุข</t>
  </si>
  <si>
    <t>นร 0901-62-0001</t>
  </si>
  <si>
    <t>กำหนดผู้รับผิดชอบในการตรวจสอบ ติดตาม และประเมินผลการดำเนินการของหน่วยงานของรัฐให้เป็นไปตามร่างพระราชบัญญัติ</t>
  </si>
  <si>
    <t>25 ธันวาคม 2562 เวลา 19:53</t>
  </si>
  <si>
    <t>นร 0901-62-0002</t>
  </si>
  <si>
    <t>การจัดสัมมนาเพื่อสร้างความรู้ ความเข้าใจในการดำเนินการตาม ร่างพระราชบัญญัติให้แก่หน่วยงานที่เกี่ยวข้อง</t>
  </si>
  <si>
    <t>26 ธันวาคม 2562 เวลา 7:57</t>
  </si>
  <si>
    <t>นร 0901-62-0004</t>
  </si>
  <si>
    <t>จัดทำ/พัฒนาหลักสูตรฝึกอบรม ให้แก่เจ้าหน้าที่ในหน่วยงานของรัฐ</t>
  </si>
  <si>
    <t>26 ธันวาคม 2562 เวลา 14:44</t>
  </si>
  <si>
    <t>นร 0901-62-0005</t>
  </si>
  <si>
    <t>จัดทำหรือปรับปรุงคู่มือการร่างกฎหมายให้มีความครบถ้วนเพื่อใช้เป็นคู่มืออ้างอิงในการจัดทำร่างกฎหมาย</t>
  </si>
  <si>
    <t>26 ธันวาคม 2562 เวลา 14:57</t>
  </si>
  <si>
    <t>นร 0901-62-0006</t>
  </si>
  <si>
    <t>ปรับปรุงบทบาทการทำหน้าที่ของ นักกฎหมายกฤษฎีกาในการทำหน้าที่ ฝ่ายเลขานุการของคณะกรรมการกฤษฎีกา และปรับปรุงระบบการทำงานของสำนักงานฯ</t>
  </si>
  <si>
    <t>26 ธันวาคม 2562 เวลา 15:15</t>
  </si>
  <si>
    <t>นร 0901-62-0007</t>
  </si>
  <si>
    <t>จัดสัมมนาร่วมกันระหว่างกรรมการกฤษฎีกา เพื่อหารือแนวทางการปรับปรุงประสิทธิภาพในการตรวจพิจารณาร่างกฎหมายและการให้ความเห็นทางกฎหมาย</t>
  </si>
  <si>
    <t>26 ธันวาคม 2562 เวลา 15:33</t>
  </si>
  <si>
    <t>นร 0901-62-0008</t>
  </si>
  <si>
    <t>จัดทำแผนนิติบัญญัติ</t>
  </si>
  <si>
    <t>28 พฤษภาคม 2563 เวลา 15:35</t>
  </si>
  <si>
    <t>เมษายน 2562</t>
  </si>
  <si>
    <t>นร 0901-62-0013</t>
  </si>
  <si>
    <t>สำรวจโทษอาญาที่มีการจำคุก และปรับ ที่สามารถเปรียบเทียบเพื่อให้คดียุติได้ ให้เป็นโทษปรับทางปกครอง</t>
  </si>
  <si>
    <t>14 มกราคม 2563 เวลา 16:42</t>
  </si>
  <si>
    <t>นร 0901-62-0014</t>
  </si>
  <si>
    <t>จัดทำกฎหมายเพื่อเปลี่ยนโทษอาญาเป็นโทษปรับเป็นพินัย</t>
  </si>
  <si>
    <t>30 กรกฎาคม 2563 เวลา 15:02</t>
  </si>
  <si>
    <t>นร 0901-62-0015</t>
  </si>
  <si>
    <t>จัดทำพระราชบัญญัติว่าด้วยโทษปรับเป็นพินัย พ.ศ. ....</t>
  </si>
  <si>
    <t>30 กรกฎาคม 2563 เวลา 14:55</t>
  </si>
  <si>
    <t>moe02091</t>
  </si>
  <si>
    <t>ศธ0209-62-0002</t>
  </si>
  <si>
    <t>โครงการการทบทวนความเหมาะสมและการปรับปรุงแก้ไขกฎหมายของกระทรวงศึกษาธิการ ประจำปีงบประมาณ พ.ศ. 2562</t>
  </si>
  <si>
    <t>18 ธันวาคม 2562 เวลา 11:50</t>
  </si>
  <si>
    <t>สำนักนิติการ</t>
  </si>
  <si>
    <t>สำนักงานปลัดกระทรวงศึกษาธิการ</t>
  </si>
  <si>
    <t>กระทรวงศึกษาธิการ</t>
  </si>
  <si>
    <t>mof05061</t>
  </si>
  <si>
    <t>กค 0506(ส)-62-0001</t>
  </si>
  <si>
    <t>โครงการจัดทำระเบียบศุลกากรเพื่อรองรับการพาณิชย์อิเล็กทรอนิกส์ (e-Commerce)  ในเขตพื้นที่เศรษฐกิจพิเศษภาคตะวันออก (EEC)</t>
  </si>
  <si>
    <t>ด้านการบริหารราชการแผ่นดิน</t>
  </si>
  <si>
    <t>26 ธันวาคม 2562 เวลา 9:28</t>
  </si>
  <si>
    <t>สำนักงานศุลกากรตรวจสินค้าท่าอากาศยานสุวรรณภูมิ (สสภ.)</t>
  </si>
  <si>
    <t>กรมศุลกากร</t>
  </si>
  <si>
    <t>constitutionalcourt00101</t>
  </si>
  <si>
    <t>ศร0010-62-0002</t>
  </si>
  <si>
    <t>โครงการจัดทำสื่อสิ่งพิมพ์ ประเภทหนังสือประกอบภาพการ์ตูน และสื่อประเภทดิจิทัล</t>
  </si>
  <si>
    <t>15 มกราคม 2563 เวลา 10:14</t>
  </si>
  <si>
    <t>มิถุนายน 2562</t>
  </si>
  <si>
    <t>สำนักงานศาลรัฐธรรมนูญ</t>
  </si>
  <si>
    <t>ศาล</t>
  </si>
  <si>
    <t>thaigov04041</t>
  </si>
  <si>
    <t>นร 0404-62-0001</t>
  </si>
  <si>
    <t>สนับสนุนประสานงานการเมืองและกิจการรัฐสภา</t>
  </si>
  <si>
    <t>14 พฤษภาคม 2563 เวลา 17:35</t>
  </si>
  <si>
    <t>กองประสานงานการเมือง (กปม.)</t>
  </si>
  <si>
    <t>สำนักเลขาธิการนายกรัฐมนตรี</t>
  </si>
  <si>
    <t>ศร0010-62-0006</t>
  </si>
  <si>
    <t>โครงการพัฒนายุวชนศาลรัฐธรรมนูญ รุ่นที่ 5</t>
  </si>
  <si>
    <t>15 มกราคม 2563 เวลา 14:55</t>
  </si>
  <si>
    <t>mof05031</t>
  </si>
  <si>
    <t>กค 0503(ส)-62-0003</t>
  </si>
  <si>
    <t>โครงการทบทวนกฎหมายศุลกากร</t>
  </si>
  <si>
    <t>25 กันยายน 2562 เวลา 16:24</t>
  </si>
  <si>
    <t>กองกฎหมาย (กกม.)</t>
  </si>
  <si>
    <t>soc05031</t>
  </si>
  <si>
    <t>นร 0503-62-0002</t>
  </si>
  <si>
    <t>โครงการสัมมนาแนวทางการดำเนินการตามมาตรา ๗๗ ของรัฐธรรมนูญ แห่งราชอาณาจักรไทย</t>
  </si>
  <si>
    <t>4 กันยายน 2562 เวลา 9:42</t>
  </si>
  <si>
    <t>กรกฎาคม 2562</t>
  </si>
  <si>
    <t>กองนิติธรรม</t>
  </si>
  <si>
    <t>สำนักเลขาธิการคณะรัฐมนตรี</t>
  </si>
  <si>
    <t>etda511041</t>
  </si>
  <si>
    <t>ดศ(สพธอ) 511.04-62-0001</t>
  </si>
  <si>
    <t>Digital Law Center (ปีงบประมาณ พ.ศ. 2562)</t>
  </si>
  <si>
    <t>12 ธันวาคม 2562 เวลา 17:19</t>
  </si>
  <si>
    <t>สำนักกฏหมาย</t>
  </si>
  <si>
    <t>สำนักงานพัฒนาธุรกรรมทางอิเล็กทรอนิกส์</t>
  </si>
  <si>
    <t>sec261</t>
  </si>
  <si>
    <t>กลต.กม.-62-0002</t>
  </si>
  <si>
    <t>พิจารณาทบทวนบทลงโทษกรรมการบริษัทกรณีการใช้ข้อมูลภายใน (insider trading)</t>
  </si>
  <si>
    <t>ด้านการป้องกันและปราบปรามการทุจริตและประพฤติมิชอบ</t>
  </si>
  <si>
    <t>4 สิงหาคม 2563 เวลา 10:01</t>
  </si>
  <si>
    <t>กันยายน 2559</t>
  </si>
  <si>
    <t>ฝ่ายกฎหมาย 3</t>
  </si>
  <si>
    <t>สำนักงานคณะกรรมการกำกับหลักทรัพย์และตลาดหลักทรัพย์</t>
  </si>
  <si>
    <t>mot04081</t>
  </si>
  <si>
    <t>คค 0408-62-0001</t>
  </si>
  <si>
    <t>การทบทวนความเหมาะสมทางกฎหมาย ของกรมการขนส่งทางบก</t>
  </si>
  <si>
    <t>14 สิงหาคม 2562 เวลา 9:17</t>
  </si>
  <si>
    <t>กันยายน 2564</t>
  </si>
  <si>
    <t>กรมการขนส่งทางบก</t>
  </si>
  <si>
    <t>moc07021</t>
  </si>
  <si>
    <t>พณ 0702-62-0001</t>
  </si>
  <si>
    <t>สัมมนา "กฎหมายลิขสิทธิ์และกฎหมายสิทธิบัตรฉบับใหม่"</t>
  </si>
  <si>
    <t>16 กันยายน 2562 เวลา 11:01</t>
  </si>
  <si>
    <t>กรมทรัพย์สินทางปัญญา</t>
  </si>
  <si>
    <t>กระทรวงพาณิชย์</t>
  </si>
  <si>
    <t>moe52051</t>
  </si>
  <si>
    <t>ศธ 5205-62-0001</t>
  </si>
  <si>
    <t>งานกฎหมายและนิติการ</t>
  </si>
  <si>
    <t>16 กันยายน 2562 เวลา 16:25</t>
  </si>
  <si>
    <t>สำนักงานคณะกรรมการส่งเสริมสวัสดิการและสวัสดิภาพครูและบุคลากรทางการศึกษา</t>
  </si>
  <si>
    <t>ศธ 5205-62-0003</t>
  </si>
  <si>
    <t>งานอุทธรณ์และร้องทุกข์</t>
  </si>
  <si>
    <t>17 กันยายน 2562 เวลา 16:29</t>
  </si>
  <si>
    <t>mof08031</t>
  </si>
  <si>
    <t>กค 0803-62-0001</t>
  </si>
  <si>
    <t>แผนการจัดทำกฎหมายลำดับรองที่ต้องออกตามความในพระราชบัญญัติการพัฒนาการกำกับดูแลและบริหารรัฐวิสาหกิจ พ.ศ. ๒๕๖๒</t>
  </si>
  <si>
    <t>6 พฤศจิกายน 2562 เวลา 15:35</t>
  </si>
  <si>
    <t>ตุลาคม 2562</t>
  </si>
  <si>
    <t>สำนักงานคณะกรรมการนโยบายรัฐวิสาหกิจ</t>
  </si>
  <si>
    <t>กค 0803-62-0002</t>
  </si>
  <si>
    <t>การตรวจสอบความสอดคล้องของกฎ ระเบียบ และมติคณะรัฐมนตรี ที่เกี่ยวข้องกับรัฐวิสาหกิจกับมาตรา ๔๔ แห่งพระราชบัญญัติการพัฒนาการกำกับดูแลและบริหารรัฐวิสาหกิจ พ.ศ. ๒๕๖๒</t>
  </si>
  <si>
    <t>19 ธันวาคม 2562 เวลา 14:19</t>
  </si>
  <si>
    <t>mof07131</t>
  </si>
  <si>
    <t>กค 0713-63-0003</t>
  </si>
  <si>
    <t>แผนจัดทำและปรับปรุงระเบียบ/แนวทางปฏิบัติให้สอดคล้องกับสภาวการณ์ปัจจุบัน</t>
  </si>
  <si>
    <t>1 ตุลาคม 2562 เวลา 16:27</t>
  </si>
  <si>
    <t>กองวิชาการแผนภาษี</t>
  </si>
  <si>
    <t>กรมสรรพากร</t>
  </si>
  <si>
    <t>นร 0503-63-0001</t>
  </si>
  <si>
    <t>ปรับปรุงมติคณะรัฐมนตรีเกี่ยวกับหลักเกณฑ์การเสนอร่างกฎหมาย เพื่อกำหนดเป็นหลักการให้ชัดเจนว่าหน่วยงานของรัฐที่เสนอร่างกฎหมายจะต้องบูรณาการเชิงนโยบายให้ได้หลักการเป็นที่ยุติก่อนที่จะเสนอคณะรัฐมนตรีพิจารณา</t>
  </si>
  <si>
    <t>24 ตุลาคม 2562 เวลา 11:32</t>
  </si>
  <si>
    <t>mol04091</t>
  </si>
  <si>
    <t>รง 0409-63-0003</t>
  </si>
  <si>
    <t>การประเมินผลสัมฤทธิ์ ทบทวนความจำเป็น และความเหมาะสมของกฎหมายที่อยู่ในความรับผิดชอบของกรมพัฒนาฝีมือแรงงาน</t>
  </si>
  <si>
    <t>2 เมษายน 2563 เวลา 20:06</t>
  </si>
  <si>
    <t>กลุ่มกฎหมาย</t>
  </si>
  <si>
    <t>กรมพัฒนาฝีมือแรงงาน</t>
  </si>
  <si>
    <t>senate00201</t>
  </si>
  <si>
    <t>สว 0020-63-0034</t>
  </si>
  <si>
    <t>โครงการพัฒนาฐานข้อมูลกฎหมายอาเซียนของสำนักงานเลขาธิการวุฒิสภา</t>
  </si>
  <si>
    <t>19 พฤศจิกายน 2562 เวลา 17:10</t>
  </si>
  <si>
    <t>สำนักนโยบายและแผน</t>
  </si>
  <si>
    <t>สำนักงานเลขาธิการวุฒิสภา</t>
  </si>
  <si>
    <t>หน่วยงานของรัฐสภา</t>
  </si>
  <si>
    <t>กค 0503(ก)-63-0001</t>
  </si>
  <si>
    <t>โครงการพัฒนาการบังคับใช้กฎหมายศุลกากรเพื่อป้องกันและแก้ไขปัญหาการนำของเสียอันตรายเข้ามาทิ้งค้างในราชอาณาจักร</t>
  </si>
  <si>
    <t>26 ธันวาคม 2562 เวลา 9:55</t>
  </si>
  <si>
    <t>mol06021</t>
  </si>
  <si>
    <t>รง 0602-63-0001</t>
  </si>
  <si>
    <t>การพัฒนากฎหมายให้ทันต่อการเปลี่ยนแปลง</t>
  </si>
  <si>
    <t>11 เมษายน 2563 เวลา 14:38</t>
  </si>
  <si>
    <t>มกราคม 2563</t>
  </si>
  <si>
    <t>สำนักงานประกันสังคม</t>
  </si>
  <si>
    <t>พณ 0702-63-0001</t>
  </si>
  <si>
    <t>สัมมนา "การพัฒนากฎหมายทรัพย์สินทางปัญญา"</t>
  </si>
  <si>
    <t>11 ธันวาคม 2562 เวลา 9:52</t>
  </si>
  <si>
    <t>ศธ0209-63-0001</t>
  </si>
  <si>
    <t>กิจกรรมแปลกฎหมายเป็นภาษากลางอาเซียนและเผยแพร่ทางระบบเทคโนโลยีสารสนเทศตามพระราชกฤษฎีกา การทบทวนความเหมาะสมของกฎหมาย พ.ศ. 2558</t>
  </si>
  <si>
    <t>18 ธันวาคม 2562 เวลา 15:57</t>
  </si>
  <si>
    <t>คค 0408-63-0001</t>
  </si>
  <si>
    <t>การจัดทำร่างกฎหมายและประเมินผลสัมฤทธฺ์ทางกฎหมาย</t>
  </si>
  <si>
    <t>28 มกราคม 2563 เวลา 12:03</t>
  </si>
  <si>
    <t>moi02081</t>
  </si>
  <si>
    <t>มท 0208-63-0002</t>
  </si>
  <si>
    <t>การพิจารณาร่างกฎหมายเเละข้อหารือทางข้อกฎหมาย ปีงบประมาณ 2564</t>
  </si>
  <si>
    <t>6 มกราคม 2564 เวลา 11:44</t>
  </si>
  <si>
    <t>ตุลาคม 2563</t>
  </si>
  <si>
    <t>สำนักงานปลัดกระทรวงมหาดไทย</t>
  </si>
  <si>
    <t>กระทรวงมหาดไทย</t>
  </si>
  <si>
    <t>mol02021</t>
  </si>
  <si>
    <t>รง 0202-63-0001</t>
  </si>
  <si>
    <t>พัฒนากฎหมายเพื่อรองรับการดำเนินงานของสำนักงานปลัดกระทรวงแรงงาน</t>
  </si>
  <si>
    <t>1 เมษายน 2563 เวลา 13:20</t>
  </si>
  <si>
    <t>สำนักงานปลัดกระทรวงแรงงาน</t>
  </si>
  <si>
    <t>ศธ0209-63-0005</t>
  </si>
  <si>
    <t>29 เมษายน 2563 เวลา 8:56</t>
  </si>
  <si>
    <t>เมษายน 2563</t>
  </si>
  <si>
    <t>ศธ0209-63-0006</t>
  </si>
  <si>
    <t>กิจกรรมการประเมินผลสัมฤทธิ์ของกฎหมายของกระทรวงศึกษาธิการ ประจำปีงบประมาณ พ.ศ. 2563</t>
  </si>
  <si>
    <t>22 เมษายน 2563 เวลา 16:09</t>
  </si>
  <si>
    <t>คค 0202-63-0001</t>
  </si>
  <si>
    <t>5 สิงหาคม 2563 เวลา 11:11</t>
  </si>
  <si>
    <t>moj09011</t>
  </si>
  <si>
    <t>ยธ 0901-63-0006</t>
  </si>
  <si>
    <t>โครงการพัฒนาระบบข้อมูลเพื่อการพัฒนากระบวนการยุติธรรม</t>
  </si>
  <si>
    <t>5 พฤศจิกายน 2563 เวลา 15:43</t>
  </si>
  <si>
    <t>กรกฎาคม 2563</t>
  </si>
  <si>
    <t>สำนักงานเลขานุการกรม</t>
  </si>
  <si>
    <t>สำนักงานกิจการยุติธรรม</t>
  </si>
  <si>
    <t>กระทรวงยุติธรรม</t>
  </si>
  <si>
    <t>ยธ 0901-63-0010</t>
  </si>
  <si>
    <t>โครงการเตรียมความพร้อมผู้ใช้งานระบบ DXC</t>
  </si>
  <si>
    <t>5 พฤศจิกายน 2563 เวลา 15:30</t>
  </si>
  <si>
    <t>สิงหาคม 2563</t>
  </si>
  <si>
    <t>รง 0505-63-0001</t>
  </si>
  <si>
    <t>การพัฒนากฎหมาย (ปีงบประมาณ 2563)</t>
  </si>
  <si>
    <t>17 เมษายน 2563 เวลา 10:45</t>
  </si>
  <si>
    <t>ยธ 0901-63-0029</t>
  </si>
  <si>
    <t>โครงการพัฒนาเครื่องมือประเมินผลกระทบใช้กฎหมาย</t>
  </si>
  <si>
    <t>16 ตุลาคม 2563 เวลา 10:43</t>
  </si>
  <si>
    <t>กษ 0231-63-0001</t>
  </si>
  <si>
    <t>โครงการส่งเสริมและพัฒนาระบบเกษตรพันธสัญญา (ปีงบประมาณ พ.ศ. 2563)</t>
  </si>
  <si>
    <t>15 ตุลาคม 2563 เวลา 10:11</t>
  </si>
  <si>
    <t>moj020081</t>
  </si>
  <si>
    <t>ยธ 02008-63-0006</t>
  </si>
  <si>
    <t>โครงการกำหนดแบบสอบถามความคิดเห็นการปรับปรุงแก้ไข ยกเลิกกฎหมายตามประมวลกฎหมายแพ่งและพาณิชย์ให้มีเท่าที่จำเป็นสอดคล้องกับบริบท และไม่เป็นอุปสรรคต่อการพัฒนาประเทศ</t>
  </si>
  <si>
    <t>23 เมษายน 2563 เวลา 11:17</t>
  </si>
  <si>
    <t>มีนาคม 2563</t>
  </si>
  <si>
    <t>สำนักนโยบายและยุทธศาสตร์</t>
  </si>
  <si>
    <t>สำนักงานปลัดกระทรวงยุติธรรม</t>
  </si>
  <si>
    <t>ยธ 02008-63-0017</t>
  </si>
  <si>
    <t>โครงการปรับปรุง แก้ไข เพิ่มเติม พระราชบัญญัติและอนุบัญญัติที่เกี่ยวข้องกับกองทุนยุติธรรม</t>
  </si>
  <si>
    <t>21 เมษายน 2563 เวลา 14:39</t>
  </si>
  <si>
    <t>ยธ 02008-63-0018</t>
  </si>
  <si>
    <t>พัฒนาปรับปรุง จัดทำกฎหมายระเบียบข้อบังคับในการแก้ไข เยียวยา และฟื้นฟูผู้ได้รับผลกระทบ</t>
  </si>
  <si>
    <t>24 เมษายน 2563 เวลา 14:33</t>
  </si>
  <si>
    <t>ยธ 02008-63-0044</t>
  </si>
  <si>
    <t>การเข้าร่วมการประชุมคณะกรรมการบริหารและคณะกรรมาธิการถาวรของสมาคมกฎหมายอาเซียน (ASEAN Law Association Governing Council Meeting : ALA)</t>
  </si>
  <si>
    <t>7 เมษายน 2563 เวลา 20:34</t>
  </si>
  <si>
    <t>พฤศจิกายน 2562</t>
  </si>
  <si>
    <t>ยธ 02008-63-0045</t>
  </si>
  <si>
    <t>การประชุมด้านกฎหมายอาเซียน:  การประชุมเชิงปฏิบัติการในเรื่องการพัฒนาข้อเสนออนุสัญญาอาเซียนว่าด้วยการโอนตัวนักโทษ  (The ASEAN Law Forum: Workshop on the Proposed Development of an ASEAN Convention on Transfer of Sentenced Persons : ACTSP)</t>
  </si>
  <si>
    <t>22 เมษายน 2563 เวลา 14:52</t>
  </si>
  <si>
    <t>ยธ 02008-63-0046</t>
  </si>
  <si>
    <t>การประชุมเจ้าหน้าที่อาวุโสอาเซียนด้านกฎหมาย   ครั้งที่ ๑๙ (The 19th ASEAN Senior Law Officials Meeting : ASLOM)</t>
  </si>
  <si>
    <t>22 เมษายน 2563 เวลา 14:50</t>
  </si>
  <si>
    <t>ยธ 02008-63-0047</t>
  </si>
  <si>
    <t>การประชุมเจ้าหน้าที่อาวุโสอาเซียนด้านอาชญากรรมข้ามชาติ (ASEAN Senior Officials Meeting on Transnational Crime : SOMTC)</t>
  </si>
  <si>
    <t>22 เมษายน 2563 เวลา 15:06</t>
  </si>
  <si>
    <t>opm03061</t>
  </si>
  <si>
    <t>นร 0306-63-0003</t>
  </si>
  <si>
    <t>แผนพัฒนากฎหมาย ของสำนักงานคณะกรรมการคุ้มครองผู้บริโภค พ.ศ. ๒๕๖๓-๒๕๖๖</t>
  </si>
  <si>
    <t>31 มกราคม 2563 เวลา 16:18</t>
  </si>
  <si>
    <t>กองกฎหมายและคดี</t>
  </si>
  <si>
    <t>สำนักงานคณะกรรมการคุ้มครองผู้บริโภค</t>
  </si>
  <si>
    <t>นร0106-63-0003</t>
  </si>
  <si>
    <t>16 มกราคม 2563 เวลา 15:41</t>
  </si>
  <si>
    <t>นร 0306-63-0004</t>
  </si>
  <si>
    <t>โครงการทบทวน ปรับปรุง พัฒนากฎหมายที่เกี่ยวข้องกับการคุ้มครองผู้บริโภคและการทำประชาพิจารณ์</t>
  </si>
  <si>
    <t>17 มกราคม 2563 เวลา 15:07</t>
  </si>
  <si>
    <t>ดศ(สพธอ) 511.04-63-0002</t>
  </si>
  <si>
    <t>กำกับดูแลบริการเกี่ยวกับการพิสูจน์และยืนยันตัวตนทางดิจิทัล และลายมือชื่ออิเล็กทรอนิกส์ (Digital Governance)</t>
  </si>
  <si>
    <t>15 กรกฎาคม 2563 เวลา 10:00</t>
  </si>
  <si>
    <t>นร 0901-63-0001</t>
  </si>
  <si>
    <t>โครงการสัมมนาคณะกรรมการกฤษฎีกา คณะกรรมการพัฒนากฎหมาย คณะกรรมการพิจารณาปรับปรุงประมวลกฎหมาย และคณะกรรมการวิธีปฏิบัติราชการ ทางปกครอง  เพื่อเพิ่มประสิทธิภาพ ในกระบวนการจัดทำร่างกฎหมาย และให้ความเห็นทางกฎหมาย</t>
  </si>
  <si>
    <t>17 มิถุนายน 2563 เวลา 16:11</t>
  </si>
  <si>
    <t>นร 0901-63-0002</t>
  </si>
  <si>
    <t>โครงการสัมมนาประธานกรรมการกฤษฎีกา ประธานกรรมการพัฒนากฎหมาย ประธานกรรมการพิจารณาปรับปรุงประมวลกฎหมาย และกรรมการวิธีปฏิบัติราชการทางปกครอง เพื่อเพิ่มประสิทธิภาพ ในกระบวนการจัดทำร่างกฎหมายและให้คำปรึกษาทางกฎหมาย</t>
  </si>
  <si>
    <t>17 มิถุนายน 2563 เวลา 16:13</t>
  </si>
  <si>
    <t>นร 0901-63-0003</t>
  </si>
  <si>
    <t>โครงการสัมมนาเพื่อสร้างความรับรู้และความเข้าใจการดำเนินการตามมาตรา 77 ของรัฐธรรมนูญ</t>
  </si>
  <si>
    <t>17 มิถุนายน 2563 เวลา 16:34</t>
  </si>
  <si>
    <t>นร 0901-63-0004</t>
  </si>
  <si>
    <t>การฝึกอบรมหลักสูตรอบรมด้านการร่างกฎหมายเป็นการเฉพาะเพื่อพัฒนาบุคคลาการด้านการร่างกฎหมายของรัฐ</t>
  </si>
  <si>
    <t>17 มิถุนายน 2563 เวลา 16:42</t>
  </si>
  <si>
    <t>สว 0020-63-0047</t>
  </si>
  <si>
    <t>(เต็มปี) โครงการพัฒนาฐานข้อมูลกฎหมายอาเซียนของสำนักงานเลขาธิการวุฒิสภา</t>
  </si>
  <si>
    <t>9 มีนาคม 2563 เวลา 13:12</t>
  </si>
  <si>
    <t>กค 0713-63-0009</t>
  </si>
  <si>
    <t>การปรับปรุงการให้สิทธิประโยชน์ทางภาษีสำหรับการซื้อหน่วยลงทุนในกองทุนรวมเพื่อการเลี้ยงชีพ (RMF) และการกำหนดสิทธิประโยชน์ทางภาษีสำหรับการซื้อหน่วยลงทุนในกองทุนรวมเพื่อการออม (SSF)</t>
  </si>
  <si>
    <t>19 มีนาคม 2563 เวลา 14:23</t>
  </si>
  <si>
    <t>ธันวาคม 2567</t>
  </si>
  <si>
    <t>sec241</t>
  </si>
  <si>
    <t>กลต.กส.-63-0002</t>
  </si>
  <si>
    <t>โครงการเพิ่มประสิทธิภาพและประสิทธิผลของการใช้บังคับกฎหมายและกลไกการกํากับดูแลผู้สอบบัญชีและสํานักงานสอบบัญชีในตลาดทุน</t>
  </si>
  <si>
    <t>9 เมษายน 2563 เวลา 16:51</t>
  </si>
  <si>
    <t>มิถุนายน 2564</t>
  </si>
  <si>
    <t>ฝ่ายกำกับการสอบบัญชี</t>
  </si>
  <si>
    <t>กลต.กม.-63-0001</t>
  </si>
  <si>
    <t>โครงการศึกษาวิจัยรูปแบบองค์กรของหน่วยงานกำกับดูแลตลาดทุน</t>
  </si>
  <si>
    <t>21 เมษายน 2563 เวลา 9:10</t>
  </si>
  <si>
    <t>สทช 2001-63-0028</t>
  </si>
  <si>
    <t>การทบทวนหลักเกณฑ์และวิธีการจัดทำรายงานบัญชีแยกประเภทในกิจการโทรคมนาคม</t>
  </si>
  <si>
    <t>27 ตุลาคม 2563 เวลา 17:19</t>
  </si>
  <si>
    <t>มิถุนายน 2563</t>
  </si>
  <si>
    <t>ศร0010-63-0003</t>
  </si>
  <si>
    <t>โครงการประชาสัมพันธ์ศาลรัฐธรรมนูญและสำนักงานศาลรัฐธรรมนูญในยุคดิจิทัล</t>
  </si>
  <si>
    <t>30 มิถุนายน 2563 เวลา 15:10</t>
  </si>
  <si>
    <t>moph05131</t>
  </si>
  <si>
    <t>สธ 0513-63-0001</t>
  </si>
  <si>
    <t>โครงการพัฒนา ปรับปรุง ทบทวนแก้ไขกฎหมาย</t>
  </si>
  <si>
    <t>15 พฤษภาคม 2563 เวลา 11:36</t>
  </si>
  <si>
    <t>กลุ่มกฏหมายและจริยธรรม</t>
  </si>
  <si>
    <t>กรมการแพทย์แผนไทยและการแพทย์ทางเลือก</t>
  </si>
  <si>
    <t>mof05181</t>
  </si>
  <si>
    <t>กค 0518(ก)-63-0003</t>
  </si>
  <si>
    <t>โครงการจัดทำประกาศกระทรวงการคลังเพื่อการยกเว้นอากรขาเข้าสำหรับยาสูตรผสมที่ใช้ผลิตยาต้านไวรัสเอดส์</t>
  </si>
  <si>
    <t>9 มิถุนายน 2563 เวลา 12:02</t>
  </si>
  <si>
    <t>กองพิกัดอัตราศุลกากร (กพก.)</t>
  </si>
  <si>
    <t>opm02041</t>
  </si>
  <si>
    <t>นร 0204-63-0001</t>
  </si>
  <si>
    <t>โครงการทบทวนปรับปรุงและพัฒนาระเบียบกรมประชาสัมพันธ์</t>
  </si>
  <si>
    <t>16 กรกฎาคม 2563 เวลา 12:45</t>
  </si>
  <si>
    <t>กองกฎหมายและระเบียบ</t>
  </si>
  <si>
    <t>กรมประชาสัมพันธ์</t>
  </si>
  <si>
    <t>cmu659351</t>
  </si>
  <si>
    <t>ศธ 6593(5)-63-0011</t>
  </si>
  <si>
    <t>การลดความเหลื่อมล้ำด้านความยุติธรรมต่อกลุ่มเสี่ยงโดยศึกษาสภาพปัญหาและแนวทางการคุ้มครองผู้พิทักษ์สิทธิมนุษยชนในประเทศไทย</t>
  </si>
  <si>
    <t>31 กรกฎาคม 2563 เวลา 14:40</t>
  </si>
  <si>
    <t>คณะนิติศาสตร์</t>
  </si>
  <si>
    <t>มหาวิทยาลัยเชียงใหม่</t>
  </si>
  <si>
    <t>กระทรวงการอุดมศึกษา วิทยาศาสตร์ วิจัยและนวัตกรรม</t>
  </si>
  <si>
    <t>220101V03</t>
  </si>
  <si>
    <t>220101F0301</t>
  </si>
  <si>
    <t>moph09051</t>
  </si>
  <si>
    <t>สธ 0905-63-0036</t>
  </si>
  <si>
    <t>โครงการพัฒนาและขับเคลื่อนกฎหมายด้านส่งเสริมสุขภาพและอนามัยสิ่งแวดล้อม</t>
  </si>
  <si>
    <t>1 สิงหาคม 2563 เวลา 16:28</t>
  </si>
  <si>
    <t>ตุลาคม 2564</t>
  </si>
  <si>
    <t>กองแผนงาน</t>
  </si>
  <si>
    <t>กรมอนามัย</t>
  </si>
  <si>
    <t>ข้อเสนอโครงการสำคัญ 2565 ที่ไม่ผ่านเข้ารอบ</t>
  </si>
  <si>
    <t>220101V01</t>
  </si>
  <si>
    <t>220101F0101</t>
  </si>
  <si>
    <t>mol05091</t>
  </si>
  <si>
    <t>รง 0509-63-0007</t>
  </si>
  <si>
    <t>การพัฒนากฎหมาย (ปีงบประมาณ 2565)</t>
  </si>
  <si>
    <t>3 สิงหาคม 2563 เวลา 13:46</t>
  </si>
  <si>
    <t>สำนักพัฒนามาตรฐานแรงงาน</t>
  </si>
  <si>
    <t>220101F0103</t>
  </si>
  <si>
    <t>m-society03021</t>
  </si>
  <si>
    <t>พม 0302-63-0022</t>
  </si>
  <si>
    <t>โครงการพัฒนาและผลักดันกฎหมายเกี่ยวกับกลุ่มเป้าหมาย</t>
  </si>
  <si>
    <t>5 สิงหาคม 2563 เวลา 12:55</t>
  </si>
  <si>
    <t>กองยุทธศาสตร์และแผนงาน</t>
  </si>
  <si>
    <t>กรมกิจการเด็กและเยาวชน</t>
  </si>
  <si>
    <t>กระทรวงการพัฒนาสังคมและความมั่นคงของมนุษย์</t>
  </si>
  <si>
    <t>นร 0901-63-0005</t>
  </si>
  <si>
    <t>โครงการติดตามการประเมินผลสัมฤทธิ์ของกฎหมาย</t>
  </si>
  <si>
    <t>7 สิงหาคม 2563 เวลา 11:06</t>
  </si>
  <si>
    <t>นร 0901-63-0006</t>
  </si>
  <si>
    <t>โครงการพัฒนาระบบแจ้งเตือนในระบบกลางด้านกฎหมาย</t>
  </si>
  <si>
    <t>15 พฤศจิกายน 2563 เวลา 11:00</t>
  </si>
  <si>
    <t>ข้อเสนอโครงการสำคัญ 2565 ที่ผ่านเข้ารอบ</t>
  </si>
  <si>
    <t>220101V04</t>
  </si>
  <si>
    <t>220101F0403</t>
  </si>
  <si>
    <t>นร 0901-63-0007</t>
  </si>
  <si>
    <t>โครงการสร้างความรู้ความเข้าใจด้านกฎหมายแก่ประชาชน</t>
  </si>
  <si>
    <t>7 สิงหาคม 2563 เวลา 15:59</t>
  </si>
  <si>
    <t>220101F0405</t>
  </si>
  <si>
    <t>ยธ 02008-63-0054</t>
  </si>
  <si>
    <t>โครงการศึกษาวิเคราะห์ ปรับปรุง แก้ไข ยกเลิดกฎหมายตามประมวลกฎหมายแพ่งและพาณิชย์ให้มีเท่าที่จำเป็น สอดคล้องกับบริบทและไม่เป็นอุปสรรคต่อการพัฒนาประเทศ</t>
  </si>
  <si>
    <t>6 สิงหาคม 2563 เวลา 17:05</t>
  </si>
  <si>
    <t>etda511031</t>
  </si>
  <si>
    <t>ดศ(สพธอ) 511.03-63-0002</t>
  </si>
  <si>
    <t>โครงการพัฒนากฎหมายและกลไกกำกับดูแลธุรกิจดิจิทัล</t>
  </si>
  <si>
    <t>14 มิถุนายน 2564 เวลา 4:58</t>
  </si>
  <si>
    <t>สำนักยุทธศาสตร์</t>
  </si>
  <si>
    <t>โครงการภายใต้กิจกรรม Big Rock</t>
  </si>
  <si>
    <t>220101F0402</t>
  </si>
  <si>
    <t>moac05091</t>
  </si>
  <si>
    <t>กษ 0509-63-0049</t>
  </si>
  <si>
    <t>โครงการพัฒนากฎหมายและกระบวนการยุติธรรมด้านการประมง</t>
  </si>
  <si>
    <t>6 สิงหาคม 2563 เวลา 20:45</t>
  </si>
  <si>
    <t>กองนโยบายและยุทธศาสตร์พัฒนาการประมง</t>
  </si>
  <si>
    <t>กรมประมง</t>
  </si>
  <si>
    <t>220101F0401</t>
  </si>
  <si>
    <t>ศร0010-63-0038</t>
  </si>
  <si>
    <t>บูรณาการองค์ความรู้และพัฒนาศักยภาพด้านวิชาการและรัฐธรรมนูญ</t>
  </si>
  <si>
    <t>7 สิงหาคม 2563 เวลา 10:30</t>
  </si>
  <si>
    <t>ศร0010-63-0043</t>
  </si>
  <si>
    <t>โครงการสัมมนาประเด็นรัฐธรรมนูญระหว่างที่ปรึกษาและผู้เชี่ยวชาญประจำคณะตุลาการศาลรัฐธรรมนูญ</t>
  </si>
  <si>
    <t>7 สิงหาคม 2563 เวลา 12:45</t>
  </si>
  <si>
    <t>กค 0713-63-0018</t>
  </si>
  <si>
    <t>7 สิงหาคม 2563 เวลา 14:00</t>
  </si>
  <si>
    <t>220101V02</t>
  </si>
  <si>
    <t>220101F0202</t>
  </si>
  <si>
    <t>กค 0713-63-0019</t>
  </si>
  <si>
    <t>แผนจัดทำและปรับปรุงระเบียบ/แนวทางปฏิบัติให้สอดคล้องกับสภาวการณ์ปัจจุบัน ปรับปรุงระเบียบกรมสรรพากร ว่าด้วยการคืนภาษีมูลค่าเพิ่ม พ.ศ. 2539 (แผนงานการคืนภาษีมูลค่าเพิ่มเข้าบัญชีเงินฝากธนาคาร/พร้อมเพย์ (PromptPay) ของผู้ขอคืน</t>
  </si>
  <si>
    <t>7 สิงหาคม 2563 เวลา 14:09</t>
  </si>
  <si>
    <t>moj08151</t>
  </si>
  <si>
    <t>ยธ 0815-63-0018</t>
  </si>
  <si>
    <t>“การทบทวนและปรับปรุงกฎหมายว่าด้วยการสอบสวนคดีพิเศษและอนุบัญญัติตามนโยบายปฏิรูปกระทรวงยุติธร รมและกรมสอบสวนคดีพิเศษ”</t>
  </si>
  <si>
    <t>7 สิงหาคม 2563 เวลา 16:40</t>
  </si>
  <si>
    <t>ตุลาคม 2565</t>
  </si>
  <si>
    <t>กองนโยบายและยุทธศาสตร์</t>
  </si>
  <si>
    <t>กรมสอบสวนคดีพิเศษ</t>
  </si>
  <si>
    <t>กค 0713-63-0026</t>
  </si>
  <si>
    <t>28 สิงหาคม 2563 เวลา 18:00</t>
  </si>
  <si>
    <t>กค 0803-64-0001</t>
  </si>
  <si>
    <t>8 ตุลาคม 2563 เวลา 10:21</t>
  </si>
  <si>
    <t>220101F0201</t>
  </si>
  <si>
    <t>คค 0408-64-0001</t>
  </si>
  <si>
    <t>กฎหมายในระดับอนุบัญญัติที่มีการประเมินผลสัมฤทธิ์ทางกฎหมาย ตามพระราชบัญญัติหลักเกณฑ์การจัดทำร่างกฎหมายและการประเมินผลสัมฤทธิ์ของกฎหมาย พ.ศ. 2562</t>
  </si>
  <si>
    <t>9 ตุลาคม 2563 เวลา 15:36</t>
  </si>
  <si>
    <t>สว 0020-64-0007</t>
  </si>
  <si>
    <t>3 พฤศจิกายน 2563 เวลา 10:43</t>
  </si>
  <si>
    <t>soc05011</t>
  </si>
  <si>
    <t>นร 0501-64-0001</t>
  </si>
  <si>
    <t>การดำเนินงานตามแผนปฏิรูปประเทศด้านกฎหมาย</t>
  </si>
  <si>
    <t>11 พฤศจิกายน 2563 เวลา 17:17</t>
  </si>
  <si>
    <t>parliament00211</t>
  </si>
  <si>
    <t>สผ 0021-64-0002</t>
  </si>
  <si>
    <t>โครงการแลกเปลี่ยนบุคลากรด้านนิติบัญญัติและด้านต่างประเทศในบริบทประชาคมอาเซียน ประจำปีงบประมาณ พ.ศ. 2564</t>
  </si>
  <si>
    <t>24 พฤศจิกายน 2563 เวลา 10:50</t>
  </si>
  <si>
    <t>สำนักงานเลขาธิการสภาผู้แทนราษฎร</t>
  </si>
  <si>
    <t>ศร0010-64-0004</t>
  </si>
  <si>
    <t>โครงการสัมมนาประเด็นรัฐธรรมนูญระหว่างที่ปรึกษาและผู้เชี่ยวชาญประจำคณะตุลาการศาลรัฐธรมมนูญ</t>
  </si>
  <si>
    <t>26 พฤศจิกายน 2563 เวลา 18:51</t>
  </si>
  <si>
    <t>220101F0302</t>
  </si>
  <si>
    <t>กษ 0231-64-0001</t>
  </si>
  <si>
    <t>โครงการขับเคลื่อนการดำเนินงานตามแผนการพัฒนาระบบเกษตรพันธสัญญา (ปีงบประมาณ พ.ศ.2564)</t>
  </si>
  <si>
    <t>14 ธันวาคม 2563 เวลา 10:25</t>
  </si>
  <si>
    <t>กษ 0231-64-0002</t>
  </si>
  <si>
    <t>โครงการสานสัมพันธ์กฎหมายเกษตรพันธสัญญาสู่ภูมิภาค (ปีงบประมาณ พ.ศ.2564)</t>
  </si>
  <si>
    <t>18 ธันวาคม 2563 เวลา 13:29</t>
  </si>
  <si>
    <t>moj04081</t>
  </si>
  <si>
    <t>ยธ 0408-64-0001</t>
  </si>
  <si>
    <t>ค่าใช้จ่ายในการพัฒนากฎหมายการคุ้มครองสิทธิและเสรีภาพและสิทธิมนุษยชน (ศึกษาแนวทางการยกร่างกฎหมายขจัดการเลือกปฏิบัติต่อบุคคล)</t>
  </si>
  <si>
    <t>7 ธันวาคม 2563 เวลา 13:33</t>
  </si>
  <si>
    <t>กรมคุ้มครองสิทธิและเสรีภาพ</t>
  </si>
  <si>
    <t>รง 0602-64-0001</t>
  </si>
  <si>
    <t>การปฎิรูปกฎหมายการประกันสังคม</t>
  </si>
  <si>
    <t>13 ธันวาคม 2563 เวลา 15:20</t>
  </si>
  <si>
    <t>มกราคม 2564</t>
  </si>
  <si>
    <t>ธันวาคม 2564</t>
  </si>
  <si>
    <t>moj09041</t>
  </si>
  <si>
    <t>ยธ 0904-64-0005</t>
  </si>
  <si>
    <t>โครงการทบทวนและประเมินผลเครื่องมือการประเมินผลการบังคับใช้กฎหมาย (LEI)</t>
  </si>
  <si>
    <t>8 ธันวาคม 2563 เวลา 14:32</t>
  </si>
  <si>
    <t>สถาบันวิจัยและพัฒนากระบวนการยุติธรรม</t>
  </si>
  <si>
    <t>220101F0203</t>
  </si>
  <si>
    <t>etda511072</t>
  </si>
  <si>
    <t>5110-64-0003</t>
  </si>
  <si>
    <t>[2564] โครงการพัฒนากฎหมายและกลไกกำกับดูแลธุรกิจดิจิทัล</t>
  </si>
  <si>
    <t>24 ธันวาคม 2563 เวลา 17:15</t>
  </si>
  <si>
    <t>บัญชีผู้ใช้สำหรับการนำเข้าโครงการประจำปีงบประมาณของสำนักงานพัฒนาธุรกรรมทางอิเล็กทรอนิกส์</t>
  </si>
  <si>
    <t>moj020071</t>
  </si>
  <si>
    <t>ยธ 02007-64-0001</t>
  </si>
  <si>
    <t>โครงการพัฒนากฎหมายและกระบวนการยุติธรรม</t>
  </si>
  <si>
    <t>23 ธันวาคม 2563 เวลา 16:40</t>
  </si>
  <si>
    <t>moe03041</t>
  </si>
  <si>
    <t>ศธ0304-64-0001</t>
  </si>
  <si>
    <t>โครงการประเมินผลสัมฤทธิ์กฎหมายการศึกษาและกฎหมายที่เกี่ยวข้อง</t>
  </si>
  <si>
    <t>ด้านการศึกษา</t>
  </si>
  <si>
    <t>23 ธันวาคม 2563 เวลา 16:47</t>
  </si>
  <si>
    <t>สำนักพัฒนากฎหมายการศึกษา</t>
  </si>
  <si>
    <t>สำนักงานเลขาธิการสภาการศึกษา</t>
  </si>
  <si>
    <t>ศธ0304-64-0002</t>
  </si>
  <si>
    <t>โครงการปรับปรุง จัดทำ และพัฒนากฎหมายการศึกษาให้สอดคล้องกับการปฏิรูปประเทศ</t>
  </si>
  <si>
    <t>23 ธันวาคม 2563 เวลา 16:20</t>
  </si>
  <si>
    <t>moph10091</t>
  </si>
  <si>
    <t>สธ 1009-64-0003</t>
  </si>
  <si>
    <t>โครงการพัฒนาระบบการจัดการทะเบียนตำรับยาให้เป็นเลิศ เพื่อขับเคลื่อนระบบยาให้เกิดความมั่นคง เพิ่มขีดความสามารถในการแข่งขัน และสอดคล้องกับการยกระดับเป็นองค์กรที่มีสมรรถนะสูง</t>
  </si>
  <si>
    <t>28 มกราคม 2564 เวลา 10:28</t>
  </si>
  <si>
    <t>สำนักยา</t>
  </si>
  <si>
    <t>นร 0901-64-0001</t>
  </si>
  <si>
    <t>3 สิงหาคม 2564 เวลา 20:31</t>
  </si>
  <si>
    <t>มีนาคม 2564</t>
  </si>
  <si>
    <t>นร 0901-64-0002</t>
  </si>
  <si>
    <t>จัดทำร่างพระราชบัญญัติว่าด้วยการจัดทำประมวลกฎหมายและกฎเพื่อให้ประชาชนเข้าถึงได้โดยสะดวก พ.ศ. ....</t>
  </si>
  <si>
    <t>15 มิถุนายน 2564 เวลา 17:23</t>
  </si>
  <si>
    <t>ธันวาคม 2565</t>
  </si>
  <si>
    <t>นร 0901-64-0003</t>
  </si>
  <si>
    <t>6 มกราคม 2564 เวลา 17:40</t>
  </si>
  <si>
    <t>นร 0901-64-0004</t>
  </si>
  <si>
    <t>29 ธันวาคม 2563 เวลา 15:25</t>
  </si>
  <si>
    <t>นร 0901-64-0005</t>
  </si>
  <si>
    <t>โครงการสัมมนาประธานกรรมการกฤษฎีกาและคณะกรรมการกฤษฎีกาเพื่อเพิ่มประสิทธิภาพในกระบวนการจัดทำร่างกฎหมายและให้คำปรึกษาทางกฎหมาย</t>
  </si>
  <si>
    <t>29 ธันวาคม 2563 เวลา 16:15</t>
  </si>
  <si>
    <t>กรกฎาคม 2564</t>
  </si>
  <si>
    <t>นร 0901-64-0006</t>
  </si>
  <si>
    <t>จัดทำแผนการเสนอร่างกฎหมายในระยะ 1 ปี</t>
  </si>
  <si>
    <t>29 ธันวาคม 2563 เวลา 19:36</t>
  </si>
  <si>
    <t>yru0559011</t>
  </si>
  <si>
    <t>ศธ 0559.01-64-0034</t>
  </si>
  <si>
    <t>โครงการพัฒนาและปรับปรุงกฎหมายที่เอื้อต่อการเป็นมหาวิทยาลัยในกำกับ (งานยุทธศาสตร์) (กองกลาง)</t>
  </si>
  <si>
    <t>30 ธันวาคม 2563 เวลา 18:08</t>
  </si>
  <si>
    <t>สำนักงานอธิการบดี</t>
  </si>
  <si>
    <t>มหาวิทยาลัยราชภัฏยะลา</t>
  </si>
  <si>
    <t>nrct00101</t>
  </si>
  <si>
    <t>วช  0010-64-0003</t>
  </si>
  <si>
    <t>การพัฒนากฎหมายสำนักงานการวิจัยแห่งชาติ</t>
  </si>
  <si>
    <t>14 มกราคม 2564 เวลา 15:57</t>
  </si>
  <si>
    <t>ศูนย์ปฏิบัติการต่อต้านการทุจริต</t>
  </si>
  <si>
    <t>สำนักงานการวิจัยแห่งชาติ</t>
  </si>
  <si>
    <t>220101F0404</t>
  </si>
  <si>
    <t>ศธ0209-64-0002</t>
  </si>
  <si>
    <t>กิจกรรมการติดตามประเมินผลการบังคับใช้กฎหมายเกี่ยวกับการศึกษา</t>
  </si>
  <si>
    <t>26 มกราคม 2564 เวลา 15:37</t>
  </si>
  <si>
    <t>กุมภาพันธ์ 2564</t>
  </si>
  <si>
    <t>ศธ0209-64-0003</t>
  </si>
  <si>
    <t>กิจกรรมแปลกฎหมายเป็นภาษากลางอาเซียนและเผยแพร่ทางระบบเทคโนโลยีสารสนเทศตามพระราชบัญญัติหลักเกณฑ์การจัดทำร่างกฎหมายและการประเมินผลสัมฤทธิ์ของกฎหมาย พ.ศ. 2562</t>
  </si>
  <si>
    <t>27 มกราคม 2564 เวลา 9:45</t>
  </si>
  <si>
    <t>นร0106-64-0002</t>
  </si>
  <si>
    <t>ปรับปรุงกฎหมายและหรือระเบียบในความรับผิดชอบของ สปน.</t>
  </si>
  <si>
    <t>caat181</t>
  </si>
  <si>
    <t>กพท 18-64-0001</t>
  </si>
  <si>
    <t>การแก้ไขข้อบังคับของคณะกรรมการการบินพลเรือน ฉบับที่ 93 ว่าด้วยการรักษาความปลอดภัยสินค้าและไปรษณียภัณฑ์ทางอากาศ</t>
  </si>
  <si>
    <t>14 มิถุนายน 2564 เวลา 4:59</t>
  </si>
  <si>
    <t>ฝ่ายส่งเสริมอุตสาหกรรมการบิน</t>
  </si>
  <si>
    <t>สำนักงานการบินพลเรือนแห่งประเทศไทย</t>
  </si>
  <si>
    <t>erc1</t>
  </si>
  <si>
    <t>ERC-64-0004</t>
  </si>
  <si>
    <t>การปรับแก้ไข พ.ร.บ.ประกอบกิจการพลังงาน พ.ศ. 2550</t>
  </si>
  <si>
    <t>ด้านพลังงาน</t>
  </si>
  <si>
    <t>12 กรกฎาคม 2564 เวลา 13:26</t>
  </si>
  <si>
    <t>สำนักงานคณะกรรมการกำกับกิจการพลังงาน</t>
  </si>
  <si>
    <t>กระทรวงพลังงาน</t>
  </si>
  <si>
    <t>220101F0102</t>
  </si>
  <si>
    <t>สธ 0905-66-0034</t>
  </si>
  <si>
    <t>โครงการการบริหารกลไกการพัฒนาและปรับปรุงกฎหมายที่อยู่ในความรับผิดชอบของกรมอนามัย</t>
  </si>
  <si>
    <t>8 สิงหาคม 2564 เวลา 21:30</t>
  </si>
  <si>
    <t>กันยายน 2566</t>
  </si>
  <si>
    <t>ข้อเสนอโครงการสำคัญ 2566 ที่ไม่ผ่านเข้ารอบ</t>
  </si>
  <si>
    <t>v2_220101V01</t>
  </si>
  <si>
    <t>v2_220101V01F03</t>
  </si>
  <si>
    <t>moc08031</t>
  </si>
  <si>
    <t>พณ 0803-66-0001</t>
  </si>
  <si>
    <t>การประเมินผลสัมฤทธิ์ของกฎหมายของพระราชบัญญัติบริษัทมหาชนจำกัด พ.ศ. ๒๕๓๕</t>
  </si>
  <si>
    <t>9 สิงหาคม 2564 เวลา 13:28</t>
  </si>
  <si>
    <t>มีนาคม 2566</t>
  </si>
  <si>
    <t>ธันวาคม 2566</t>
  </si>
  <si>
    <t>กรมพัฒนาธุรกิจการค้า</t>
  </si>
  <si>
    <t>ข้อเสนอโครงการสำคัญ 2566 ที่ผ่านเข้ารอบ</t>
  </si>
  <si>
    <t>รง 0505-66-0001</t>
  </si>
  <si>
    <t>การพัฒนากฎหมาย</t>
  </si>
  <si>
    <t>10 สิงหาคม 2564 เวลา 15:48</t>
  </si>
  <si>
    <t>ยธ 02007-66-0001</t>
  </si>
  <si>
    <t>โครงการพัฒนากฎหมายกระทรวงยุติธรรม</t>
  </si>
  <si>
    <t>10 สิงหาคม 2564 เวลา 15:25</t>
  </si>
  <si>
    <t>v2_220101V02</t>
  </si>
  <si>
    <t>v2_220101V02F03</t>
  </si>
  <si>
    <t>ศร0010-66-0014</t>
  </si>
  <si>
    <t>11 สิงหาคม 2564 เวลา 11:04</t>
  </si>
  <si>
    <t>v2_220101V04</t>
  </si>
  <si>
    <t>v2_220101V04F02</t>
  </si>
  <si>
    <t>ศร0010-66-0015</t>
  </si>
  <si>
    <t>โครงการบูรณาการองค์ความรู้และพัฒนาศักยภาพด้านวิชาการและรัฐธรรมนูญ</t>
  </si>
  <si>
    <t>11 สิงหาคม 2564 เวลา 11:29</t>
  </si>
  <si>
    <t>v2_220101V04F05</t>
  </si>
  <si>
    <t>นร 0901-66-0002</t>
  </si>
  <si>
    <t>จัดทำแผนการเสนอร่างกฎหมายในระยะ 1 ปี (ประจำปี พ.ศ. 2566)</t>
  </si>
  <si>
    <t>12 สิงหาคม 2564 เวลา 16:27</t>
  </si>
  <si>
    <t>กรกฎาคม 2565</t>
  </si>
  <si>
    <t>กค 0713-66-0002</t>
  </si>
  <si>
    <t>13 สิงหาคม 2564 เวลา 15:57</t>
  </si>
  <si>
    <t>v2_220101V02F02</t>
  </si>
  <si>
    <t>กค 0713-66-0004</t>
  </si>
  <si>
    <t>13 สิงหาคม 2564 เวลา 17:08</t>
  </si>
  <si>
    <t>moj09051</t>
  </si>
  <si>
    <t>ยธ 0905-66-0012</t>
  </si>
  <si>
    <t>โครงการเผยแพร่ความรู้ด้านกฎหมายและกระบวนการยุติธรรมแก่ประชาชน</t>
  </si>
  <si>
    <t>13 สิงหาคม 2564 เวลา 18:28</t>
  </si>
  <si>
    <t>สำนักนโยบายและประสานแผนกระบวนการยุติธรรม</t>
  </si>
  <si>
    <t>moj05011</t>
  </si>
  <si>
    <t>ยธ 0501-64-0013</t>
  </si>
  <si>
    <t>โครงการการประชุมเพื่อสร้างความเข้าใจและแลกเปลี่ยนความคิดเห็นการดำเนินการของกรมบังคับคดี  ภายใต้กรอบตามรายงานผลการจัดอันดับความยาก – ง่ายในการประกอบธุรกิจ (Ease of Doing Business)</t>
  </si>
  <si>
    <t>24 สิงหาคม 2564 เวลา 11:13</t>
  </si>
  <si>
    <t>เมษายน 2564</t>
  </si>
  <si>
    <t>กรมบังคับคดี</t>
  </si>
  <si>
    <t>ยธ 0501-64-0015</t>
  </si>
  <si>
    <t>โครงการการประชุมด้านการบังคับคดีร่วมกับหน่วยงานด้านการบังคับคดีล้มละลายของประเทศสมาชิกอาเซียนและประเทศคู่เจรจา (สาธารณรัฐประชาชนจีน ประเทศญี่ปุ่น และสาธารณรัฐเกาหลี)</t>
  </si>
  <si>
    <t>24 สิงหาคม 2564 เวลา 11:42</t>
  </si>
  <si>
    <t>obec_regional_33_41</t>
  </si>
  <si>
    <t>ศธ 04140-64-0087</t>
  </si>
  <si>
    <t>เสริมสร้างวินัยสำหรับผู้บริหารสถานศึกษา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สังกัดสำนักงานเขตพื้นที่การศึกษาประถมศึกษาศรีสะเกษ เขต 3</t>
  </si>
  <si>
    <t>3 พฤศจิกายน 2564 เวลา 9:05</t>
  </si>
  <si>
    <t>สำนักงานเขตพื้นที่การศึกษาประถมศึกษาศรีสะเกษ เขต 3</t>
  </si>
  <si>
    <t>สำนักงานคณะกรรมการการศึกษาขั้นพื้นฐาน</t>
  </si>
  <si>
    <t>นร0106-65-0001</t>
  </si>
  <si>
    <t>การปรับปรุงกฎหมายและหรือระเบียบในความรับผิดชอบของ สปน.</t>
  </si>
  <si>
    <t>26 ตุลาคม 2564 เวลา 13:01</t>
  </si>
  <si>
    <t>ยธ 0904-65-0002</t>
  </si>
  <si>
    <t>โครงการสร้างการรับรู้การประเมินผลสัมฤทธิ์ของกฎหมาย ผ่านเครื่องมือการประเมินผลการบังคับใช้กฎหมาย (Law Enforcement Indicators: LEI)</t>
  </si>
  <si>
    <t>26 ตุลาคม 2564 เวลา 21:11</t>
  </si>
  <si>
    <t>มีนาคม 2565</t>
  </si>
  <si>
    <t>ยธ 0904-65-0004</t>
  </si>
  <si>
    <t>โครงการศึกษาแนวทางการปรับปรุงกฎหมายเพื่อป้องกันอันตรายจากผู้กระทำความผิดหรือผู้พ้นโทษที่มีพฤติการณ์เป็นภัยต่อสังคม ระยะที่ 1 (JSOC)</t>
  </si>
  <si>
    <t>26 ตุลาคม 2564 เวลา 21:40</t>
  </si>
  <si>
    <t>กค 0713-65-0010</t>
  </si>
  <si>
    <t>19 พฤศจิกายน 2564 เวลา 16:09</t>
  </si>
  <si>
    <t>5110-65-0003</t>
  </si>
  <si>
    <t>[2565] โครงการพัฒนากฎหมายและกลไกกำกับดูแลธุรกิจดิจิทัล</t>
  </si>
  <si>
    <t>15 ธันวาคม 2564 เวลา 16:25</t>
  </si>
  <si>
    <t>กค 0803-65-0001</t>
  </si>
  <si>
    <t>29 พฤศจิกายน 2564 เวลา 11:50</t>
  </si>
  <si>
    <t>พฤศจิกายน 2565</t>
  </si>
  <si>
    <t>ศธ 0559.01-65-0022</t>
  </si>
  <si>
    <t>โครงการพัฒนาและปรับปรุงกฎหมายที่เอื้อต่อการเป็นมหาวิทยาลัยในกำกับ (กองกลาง)</t>
  </si>
  <si>
    <t>23 ธันวาคม 2564 เวลา 10:51</t>
  </si>
  <si>
    <t>นร 0901-65-0001</t>
  </si>
  <si>
    <t>7 ธันวาคม 2564 เวลา 18:21</t>
  </si>
  <si>
    <t>มกราคม 2565</t>
  </si>
  <si>
    <t>นร 0901-65-0002</t>
  </si>
  <si>
    <t>27 ธันวาคม 2564 เวลา 15:56</t>
  </si>
  <si>
    <t>ยธ 02007-65-0001</t>
  </si>
  <si>
    <t>โครงการพัฒนากฎหมายกระทรวงยุติธรรม เพื่อการศึกษาวิเคราะห์ ปรับปรุง แก้ไข ยกเลิกกฎหมายให้มีเท่าที่จำเป็น สอดคล้องกับบริบท และไม่เป็นอุปสรรคต่อการพัฒนาประเทศ</t>
  </si>
  <si>
    <t>2 ธันวาคม 2564 เวลา 9:26</t>
  </si>
  <si>
    <t>ศร0010-65-0022</t>
  </si>
  <si>
    <t>โครงการ “บูรณาการองค์ความรู้และพัฒนาศักยภาพด้านวิชาการและรัฐธรรมนูญ”</t>
  </si>
  <si>
    <t>1 ธันวาคม 2564 เวลา 15:02</t>
  </si>
  <si>
    <t>ยธ 02007-65-0002</t>
  </si>
  <si>
    <t>การเก็บรวบรวมข้อมูลของกระทรวงยุติธรรมเพื่อประกอบการตอบกระทู้ถามของรัฐมนตรีว่าการกระทรวงยุติธรรม</t>
  </si>
  <si>
    <t>2 ธันวาคม 2564 เวลา 11:55</t>
  </si>
  <si>
    <t>สิงหาคม 2565</t>
  </si>
  <si>
    <t>ยธ 02007-65-0003</t>
  </si>
  <si>
    <t>โครงการอบรมผ่านระบบออนไลน์หลักสูตร “ผู้ทำหน้าที่นักจิตวิทยาหรือนักสังคมสงเคราะห์ตามประมวลกฎหมายวิธีพิจารณาความอาญา”</t>
  </si>
  <si>
    <t>3 ธันวาคม 2564 เวลา 11:00</t>
  </si>
  <si>
    <t>คค 0202-65-0001</t>
  </si>
  <si>
    <t>การพัฒนากฎหมายของกระทรวงคมนาคม (กระทรวงคมนาคม สำนักงานปลัดกระทรวงคมนาคม กองกฎหมาย)</t>
  </si>
  <si>
    <t>7 ธันวาคม 2564 เวลา 12:36</t>
  </si>
  <si>
    <t>นร 0901-65-0003</t>
  </si>
  <si>
    <t>โครงการสัมมนาร่วมกันระหว่างประธานกรรมการกฤษฎีกา และคณะกรรมการกฤษฎีกาทุกคณะ</t>
  </si>
  <si>
    <t>8 ธันวาคม 2564 เวลา 9:15</t>
  </si>
  <si>
    <t>นร 0901-65-0004</t>
  </si>
  <si>
    <t>จัดทำแผนการเสนอร่างกฎหมายและแผนงานพัฒนากฎหมาย ระยะ 1 ปี (พ.ศ. 2565)</t>
  </si>
  <si>
    <t>21 ธันวาคม 2564 เวลา 9:20</t>
  </si>
  <si>
    <t>นร 0901-65-0005</t>
  </si>
  <si>
    <t>จัดทำฐานข้อมูลระบบสารสนเทศกลาง เพื่อรองรับการดำเนินการตามมาตรา 77</t>
  </si>
  <si>
    <t>8 ธันวาคม 2564 เวลา 11:18</t>
  </si>
  <si>
    <t>ศธ0304-65-0001</t>
  </si>
  <si>
    <t>โครงการพัฒนากฎหมายการศึกษา</t>
  </si>
  <si>
    <t>6 มกราคม 2565 เวลา 23:17</t>
  </si>
  <si>
    <t>มท 0208-65-0001</t>
  </si>
  <si>
    <t>การพิจารณาร่างกฎหมายเเละข้อหารือทางข้อกฎหมาย ปีงบประมาณ 2565</t>
  </si>
  <si>
    <t>15 ธันวาคม 2564 เวลา 15:38</t>
  </si>
  <si>
    <t>ศธ0209-65-0002</t>
  </si>
  <si>
    <t>กิจกรรมการประเมินผลสัมฤทธิ์ของกฎหมายของกระทรวงศึกษาธิการ ประจำปีงบประมาณ พ.ศ. 2565</t>
  </si>
  <si>
    <t>20 ธันวาคม 2564 เวลา 15:35</t>
  </si>
  <si>
    <t>ศธ0209-65-0003</t>
  </si>
  <si>
    <t>กิจกรรมการพัฒนากฎหมายของกระทรวงศึกษาธิการ ประจำปีงบประมาณ พ.ศ. 2565</t>
  </si>
  <si>
    <t>20 ธันวาคม 2564 เวลา 15:36</t>
  </si>
  <si>
    <t>ยธ 0501-65-0006</t>
  </si>
  <si>
    <t>โครงการการประชุมด้านการบังคับคดีร่วมกับหน่วยงานด้านการบังคับคดีแพ่งของประเทศสมาชิกอาเซียน และประเทศคู่เจรจา</t>
  </si>
  <si>
    <t>23 ธันวาคม 2564 เวลา 11:18</t>
  </si>
  <si>
    <t>nrct00011</t>
  </si>
  <si>
    <t>วช  0001-65-0006</t>
  </si>
  <si>
    <t>โครงการพัฒนากฎหมาย สำนักงานการวิจัยแห่งชาติ</t>
  </si>
  <si>
    <t>16 ธันวาคม 2564 เวลา 18:56</t>
  </si>
  <si>
    <t>รฟม014-65-0001</t>
  </si>
  <si>
    <t>65_5.2.4 โครงการศึกษา ทบทวน และพัฒนาระเบียบข้อบังคับของ รฟม.</t>
  </si>
  <si>
    <t>20 ธันวาคม 2564 เวลา 15:40</t>
  </si>
  <si>
    <t>ยธ 0904-65-0007</t>
  </si>
  <si>
    <t>โครงการประเมินผลสัมฤทธิ์ของกฎหมายโดยใช้เครื่องมือการประเมินผลการบังคับใช้กฎหมาย (Law Enforcement Indicator: LEI)  กรณีกฎหมายที่กระทบต่อการใช้ชีวิตของประชาชน</t>
  </si>
  <si>
    <t>28 ธันวาคม 2564 เวลา 9:15</t>
  </si>
  <si>
    <t>ยธ 0904-65-0012</t>
  </si>
  <si>
    <t>โครงการทบทวนความเหมาะสมของกฎหมาย</t>
  </si>
  <si>
    <t>28 ธันวาคม 2564 เวลา 12:21</t>
  </si>
  <si>
    <t>นร 0901-65-0006</t>
  </si>
  <si>
    <t>28 ธันวาคม 2564 เวลา 15:41</t>
  </si>
  <si>
    <t>sto1521</t>
  </si>
  <si>
    <t>นร15.2-65-0001</t>
  </si>
  <si>
    <t>ค่าใช้จ่ายในการขับเคลื่อนแผนการปฏิรูปกฎหมาย มุ่งสู่ผลสัมฤทธิ์อย่างเป็นรูปธรรม</t>
  </si>
  <si>
    <t>26 มกราคม 2565 เวลา 18:58</t>
  </si>
  <si>
    <t>กอง 2</t>
  </si>
  <si>
    <t>สำนักงานขับเคลื่อนการปฏิรูปประเทศ ยุทธศาสตร์ชาติ และการสร้างความสามัคคีปรองดอง</t>
  </si>
  <si>
    <t>รง 0602-65-0001</t>
  </si>
  <si>
    <t>13 มกราคม 2565 เวลา 18:12</t>
  </si>
  <si>
    <t>moph10101</t>
  </si>
  <si>
    <t>สธ 1010-65-0001</t>
  </si>
  <si>
    <t>โครงการประเมินผลสัมฤทธิ์ของกฎหมาย จัดทำคำอธิบายและคำแปลกฎหมาย: พระราชบัญญัติคณะกรรมการอาหารแห่งชาติ พ.ศ. 2551</t>
  </si>
  <si>
    <t>13 มกราคม 2565 เวลา 14:30</t>
  </si>
  <si>
    <t>กองอาหาร</t>
  </si>
  <si>
    <t>m-culture02101</t>
  </si>
  <si>
    <t>วธ 0210-65-0002</t>
  </si>
  <si>
    <t>โครงการจัดทำแผนพัฒนากฎหมายของกระทรวงวัฒนธรรม</t>
  </si>
  <si>
    <t>28 มกราคม 2565 เวลา 11:01</t>
  </si>
  <si>
    <t>สำนักงานปลัดกระทรวงวัฒนธรรม</t>
  </si>
  <si>
    <t>กระทรวงวัฒนธรรม</t>
  </si>
  <si>
    <t>ศธ0304-65-0002</t>
  </si>
  <si>
    <t>29 มกราคม 2565 เวลา 2:08</t>
  </si>
  <si>
    <t>โครงการจัดทำระเบียบศุลกากรเพื่อรองรับการพาณิชย์อิเล็กทรอนิกส์ (e-Commerce) ในเขตพื้นที่เศรษฐกิจพิเศษภาคตะวันออก (EEC)</t>
  </si>
  <si>
    <t>การประชุมด้านกฎหมายอาเซียน: การประชุมเชิงปฏิบัติการในเรื่องการพัฒนาข้อเสนออนุสัญญาอาเซียนว่าด้วยการโอนตัวนักโทษ (The ASEAN Law Forum: Workshop on the Proposed Development of an ASEAN Convention on Transfer of Sentenced Persons : ACTSP)</t>
  </si>
  <si>
    <t>การประชุมเจ้าหน้าที่อาวุโสอาเซียนด้านกฎหมาย ครั้งที่ ๑๙ (The 19th ASEAN Senior Law Officials Meeting : ASLOM)</t>
  </si>
  <si>
    <t>โครงการสัมมนาคณะกรรมการกฤษฎีกา คณะกรรมการพัฒนากฎหมาย คณะกรรมการพิจารณาปรับปรุงประมวลกฎหมาย และคณะกรรมการวิธีปฏิบัติราชการ ทางปกครอง เพื่อเพิ่มประสิทธิภาพ ในกระบวนการจัดทำร่างกฎหมาย และให้ความเห็นทางกฎหมาย</t>
  </si>
  <si>
    <t>โครงการการประชุมเพื่อสร้างความเข้าใจและแลกเปลี่ยนความคิดเห็นการดำเนินการของกรมบังคับคดี ภายใต้กรอบตามรายงานผลการจัดอันดับความยาก – ง่ายในการประกอบธุรกิจ (Ease of Doing Business)</t>
  </si>
  <si>
    <t>โครงการประเมินผลสัมฤทธิ์ของกฎหมายโดยใช้เครื่องมือการประเมินผลการบังคับใช้กฎหมาย (Law Enforcement Indicator: LEI) กรณีกฎหมายที่กระทบต่อการใช้ชีวิตของประชาชน</t>
  </si>
  <si>
    <t>ปีงบประมาณ</t>
  </si>
  <si>
    <t>220101F0204</t>
  </si>
  <si>
    <t>220101F0303</t>
  </si>
  <si>
    <t>รวมจำนวนโครงการทั้งหมด</t>
  </si>
  <si>
    <t/>
  </si>
  <si>
    <t xml:space="preserve">โครงการภายใต้เป้าหมายแผนแม่บทย่อย: 220101 กฎหมายไม่เป็นอุปสรรคต่อการพัฒนาภาครัฐและภาคเอกชนอยู่ภายใต้กรอบกฎหมายที่มุ่งให้ประชาชนในวงกว้างได้รับประโยชน์จากการพัฒนาประเทศโดยทั่วถึง   </t>
  </si>
  <si>
    <t>ลิ้งค์</t>
  </si>
  <si>
    <t>จำนวนโครงการ/การดำเนินการ</t>
  </si>
  <si>
    <t>หน่วยงานระดับกระทรวง/กรม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</si>
  <si>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</si>
  <si>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</si>
  <si>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</si>
  <si>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</si>
  <si>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</si>
  <si>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</si>
  <si>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</si>
  <si>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</si>
  <si>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</si>
  <si>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</si>
  <si>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</si>
  <si>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https://emenscr.nesdc.go.th/viewer/view.html?id=jo91q0rLo3hNpRwag8kY</t>
  </si>
  <si>
    <t>220101V03F01</t>
  </si>
  <si>
    <t>https://emenscr.nesdc.go.th/viewer/view.html?id=33zO8ymz5zSV53VEB3mB</t>
  </si>
  <si>
    <t>https://emenscr.nesdc.go.th/viewer/view.html?id=qWEkx4lQmwCqZl0BOLJO</t>
  </si>
  <si>
    <t>220101V01F03</t>
  </si>
  <si>
    <t>https://emenscr.nesdc.go.th/viewer/view.html?id=x0aK2Qdwa7TMY7QBGxZ2</t>
  </si>
  <si>
    <t>https://emenscr.nesdc.go.th/viewer/view.html?id=KYLmNwjXKmcGLWnGgYWL</t>
  </si>
  <si>
    <t>220101V02F03</t>
  </si>
  <si>
    <t>https://emenscr.nesdc.go.th/viewer/view.html?id=wEmr2ExQ4que6YWenQnr</t>
  </si>
  <si>
    <t>220101V04F03</t>
  </si>
  <si>
    <t>https://emenscr.nesdc.go.th/viewer/view.html?id=WX8wN55zoAtAZxGpKOAR</t>
  </si>
  <si>
    <t>https://emenscr.nesdc.go.th/viewer/view.html?id=y0QK4dlO46tNwLm101dp</t>
  </si>
  <si>
    <t>220101V01F01</t>
  </si>
  <si>
    <t>https://emenscr.nesdc.go.th/viewer/view.html?id=VWME0zw5Ejtg2E4k76Rp</t>
  </si>
  <si>
    <t>220101V01F02</t>
  </si>
  <si>
    <t>https://emenscr.nesdc.go.th/viewer/view.html?id=EaMj1KNAVVCgZ5dmpxZJ</t>
  </si>
  <si>
    <t>https://emenscr.nesdc.go.th/viewer/view.html?id=43zRGgKk98se8OMk89X3</t>
  </si>
  <si>
    <t>220101V04F04</t>
  </si>
  <si>
    <t>https://emenscr.nesdc.go.th/viewer/view.html?id=23zpV43lpWSynMJK32mj</t>
  </si>
  <si>
    <t>https://emenscr.nesdc.go.th/viewer/view.html?id=XGkVzdagzJtYRBQkKyoX</t>
  </si>
  <si>
    <t>https://emenscr.nesdc.go.th/viewer/view.html?id=VWM16mYk4xt8GgY43BL4</t>
  </si>
  <si>
    <t>220101V02F01</t>
  </si>
  <si>
    <t>https://emenscr.nesdc.go.th/viewer/view.html?id=o468nn2rqAU368OOp3LJ</t>
  </si>
  <si>
    <t>https://emenscr.nesdc.go.th/viewer/view.html?id=gAdM4wG9GrSxVoaNnnkm</t>
  </si>
  <si>
    <t>https://emenscr.nesdc.go.th/viewer/view.html?id=GjMdVK2pJdhLEmzJgrmq</t>
  </si>
  <si>
    <t>https://emenscr.nesdc.go.th/viewer/view.html?id=nr71Z1gn5NCn0AgweW5A</t>
  </si>
  <si>
    <t>220101V04F02</t>
  </si>
  <si>
    <t>https://emenscr.nesdc.go.th/viewer/view.html?id=WXGmg8mLwAtNRYxrJKZ4</t>
  </si>
  <si>
    <t>https://emenscr.nesdc.go.th/viewer/view.html?id=aQlgQjp2pRH1AZyE8w30</t>
  </si>
  <si>
    <t>220101V04F05</t>
  </si>
  <si>
    <t>https://emenscr.nesdc.go.th/viewer/view.html?id=KYANNB6AQBCG7KlwWRzZ</t>
  </si>
  <si>
    <t>https://emenscr.nesdc.go.th/viewer/view.html?id=gAnrZaZrlWTaenAz2d4V</t>
  </si>
  <si>
    <t>https://emenscr.nesdc.go.th/viewer/view.html?id=83WYwQE416T16mBjG1Ew</t>
  </si>
  <si>
    <t>https://emenscr.nesdc.go.th/viewer/view.html?id=QOdzrjWOk1UZ1wVWl7Ag</t>
  </si>
  <si>
    <t>https://emenscr.nesdc.go.th/viewer/view.html?id=z01lJawgZLcM3NBxOMQx</t>
  </si>
  <si>
    <t>https://emenscr.nesdc.go.th/viewer/view.html?id=qWLlk2WaWztR5x4NaRMl</t>
  </si>
  <si>
    <t>https://emenscr.nesdc.go.th/viewer/view.html?id=p9lMQjzd6wFalMp39reK</t>
  </si>
  <si>
    <t>https://emenscr.nesdc.go.th/viewer/view.html?id=p9lMp7NKM4fVQmR08VnV</t>
  </si>
  <si>
    <t>https://emenscr.nesdc.go.th/viewer/view.html?id=43ddLNjQY7hzydWMZ8Jy</t>
  </si>
  <si>
    <t>220101V02F02</t>
  </si>
  <si>
    <t>https://emenscr.nesdc.go.th/viewer/view.html?id=13oN73a2wQfWpWoQagdx</t>
  </si>
  <si>
    <t>https://emenscr.nesdc.go.th/viewer/view.html?id=kwlp0878GoC5AY9LKrpj</t>
  </si>
  <si>
    <t>https://emenscr.nesdc.go.th/viewer/view.html?id=43d8E8wpwYtoEZNLN8Vl</t>
  </si>
  <si>
    <t>จัดการโครงการ</t>
  </si>
  <si>
    <t>Private URL</t>
  </si>
  <si>
    <t>Public URL</t>
  </si>
  <si>
    <t>ปัจจัย (ระบุ version)</t>
  </si>
  <si>
    <t>องค์ประกอบ (ระบุ version)</t>
  </si>
  <si>
    <t>ชื่อแผนปฏิบัติราชการระยะ 5 ปี</t>
  </si>
  <si>
    <t>รหัสแผนปฏิบัติราชการระยะ 5 ปี</t>
  </si>
  <si>
    <t>ชื่อแผนปฎิบัติราชการรายปี</t>
  </si>
  <si>
    <t>รหัสแผนปฎิบัติราชการรายปี</t>
  </si>
  <si>
    <t>ชื่อแผนพัฒนาภาค</t>
  </si>
  <si>
    <t>รหัสแผนพัฒนาภาค</t>
  </si>
  <si>
    <t>ชื่อแผนปฎิบัติการด้าน</t>
  </si>
  <si>
    <t>รหัสแผนปฎิบัติการด้าน</t>
  </si>
  <si>
    <t>เป้าหมายของนโยบายและแผนความมั่นคง</t>
  </si>
  <si>
    <t>รหัสเป้าหมายของนโยบายและแผนความมั่นคง</t>
  </si>
  <si>
    <t>นโยบายและแผนความมั่นคง</t>
  </si>
  <si>
    <t>รหัสนโยบายและแผนความมั่นคง</t>
  </si>
  <si>
    <t>ข้อความเป้าหมายแผน 13</t>
  </si>
  <si>
    <t>รหัสเป้าหมายหมุดหมายแผน 13</t>
  </si>
  <si>
    <t>ข้อความหมุดหมายแผน 13</t>
  </si>
  <si>
    <t>รหัสหมุดหมายแผน 13</t>
  </si>
  <si>
    <t>เป้าหมายของแผนแม่บทย่อย ณ วันสร้างโครงการ</t>
  </si>
  <si>
    <t>เป้าหมายย่อย SDGs (Targets)</t>
  </si>
  <si>
    <t>เป้าหมายหลัก SDGs (Goals)</t>
  </si>
  <si>
    <t>https://emenscr.nesdc.go.th/viewer/view.html?id=533orw72eGSeaMMn2YQ5</t>
  </si>
  <si>
    <t>https://emenscr.nesdc.go.th/viewer/view.html?id=610fea7686ed660368a5ba1c</t>
  </si>
  <si>
    <t>https://emenscr.nesdc.go.th/viewer/view.html?id=RddqZx94WxIqz65VjQzn</t>
  </si>
  <si>
    <t>https://emenscr.nesdc.go.th/viewer/view.html?id=6110cb0d77572f035a6e9f77</t>
  </si>
  <si>
    <t>https://emenscr.nesdc.go.th/viewer/view.html?id=rXX71Bwqq0hGrVQ8E1oz</t>
  </si>
  <si>
    <t>https://emenscr.nesdc.go.th/viewer/view.html?id=6110dbb82482000361ae7e13</t>
  </si>
  <si>
    <t>https://emenscr.nesdc.go.th/viewer/view.html?id=833Ygpm49KtA1EkQXqxQ</t>
  </si>
  <si>
    <t>https://emenscr.nesdc.go.th/viewer/view.html?id=611237dd77572f035a6ea0cc</t>
  </si>
  <si>
    <t>https://emenscr.nesdc.go.th/viewer/view.html?id=333QzxWBZYS0aWWn5mda</t>
  </si>
  <si>
    <t>https://emenscr.nesdc.go.th/viewer/view.html?id=61134c6086ed660368a5bc98</t>
  </si>
  <si>
    <t>https://emenscr.nesdc.go.th/viewer/view.html?id=7MMKzMgnnxum61gZAwEx</t>
  </si>
  <si>
    <t>https://emenscr.nesdc.go.th/viewer/view.html?id=6113520eef40ea035b9d1223</t>
  </si>
  <si>
    <t>https://emenscr.nesdc.go.th/viewer/view.html?id=Z667ZVmjjBsmEGqzWBN2</t>
  </si>
  <si>
    <t>https://emenscr.nesdc.go.th/viewer/view.html?id=6114e9976d03d30365f25665</t>
  </si>
  <si>
    <t>https://emenscr.nesdc.go.th/viewer/view.html?id=eKKenL075MC2JNJMVxGE</t>
  </si>
  <si>
    <t>https://emenscr.nesdc.go.th/viewer/view.html?id=6116114f6ab68d432c0fa8c6</t>
  </si>
  <si>
    <t>https://emenscr.nesdc.go.th/viewer/view.html?id=EaadWOeVeyTAY14NApko</t>
  </si>
  <si>
    <t>https://emenscr.nesdc.go.th/viewer/view.html?id=611644b786f0f870e80290ac</t>
  </si>
  <si>
    <t>https://emenscr.nesdc.go.th/viewer/view.html?id=Rddp3416LVSM9lN3M7Qm</t>
  </si>
  <si>
    <t>https://emenscr.nesdc.go.th/viewer/view.html?id=6116574b86f0f870e80290e1</t>
  </si>
  <si>
    <t>220101V02F04</t>
  </si>
  <si>
    <t>220101V04F01</t>
  </si>
  <si>
    <t>220101V03F03</t>
  </si>
  <si>
    <t>220101V03F02</t>
  </si>
  <si>
    <t xml:space="preserve">โครงการภายใต้เป้าหมายแผนแม่บทย่อย: 220101 กฎหมายไม่เป็นอุปสรรคต่อการพัฒนาภาครัฐและภาคเอกชนอยู่ภายใต้กรอบกฎหมายที่มุ่งให้ประชาชนในวงกว้างได้รับประโยชน์จากการพัฒนาประเทศโดยทั่วถึง </t>
  </si>
  <si>
    <t xml:space="preserve">ไปเป้าใหม่ </t>
  </si>
  <si>
    <t>นร0106-66-0001</t>
  </si>
  <si>
    <t>https://emenscr.nesdc.go.th/viewer/view.html?id=y0eL7jE8wjie4LL30jpV</t>
  </si>
  <si>
    <t>รฟม014-66-0001</t>
  </si>
  <si>
    <t>66_6.6.1_GP โครงการทบทวน ปรับปรุงและพัฒนาระเบียบข้อบังคับของ รฟม.</t>
  </si>
  <si>
    <t>https://emenscr.nesdc.go.th/viewer/view.html?id=KYMoAmw9Qpi4JkkppezA</t>
  </si>
  <si>
    <t>สผ 0021-66-0015</t>
  </si>
  <si>
    <t>โครงการพัฒนาบุคลากรด้านประชาคมอาเซียน ปีงบประมาณ พ.ศ. 2566</t>
  </si>
  <si>
    <t>https://emenscr.nesdc.go.th/viewer/view.html?id=Eap4dY3nmLtGzEM35p4Z</t>
  </si>
  <si>
    <t>สผ 0021-66-0016</t>
  </si>
  <si>
    <t>โครงการเสวนาประชาคมอาเซียน ปีงบประมาณ พ.ศ. 2566</t>
  </si>
  <si>
    <t>https://emenscr.nesdc.go.th/viewer/view.html?id=JKz7MOA1QXCOWQr38jao</t>
  </si>
  <si>
    <t>สผ 0021-66-0017</t>
  </si>
  <si>
    <t>โครงการพัฒนากฎหมายภายในเพื่อรองรับการทำงานด้านประชาคมอาเซียน ปีงบประมาณ พ.ศ. 2566</t>
  </si>
  <si>
    <t>https://emenscr.nesdc.go.th/viewer/view.html?id=rX8O3NEMGWFMlWa2Axml</t>
  </si>
  <si>
    <t>สผ 0021-66-0018</t>
  </si>
  <si>
    <t>โครงการแลกเปลี่ยนบุคลากรด้านนิติบัญญัติและด้านต่างประเทศในบริบทประชาคมอาเซียน ประจำปีงบประมาณ พ.ศ. 2566</t>
  </si>
  <si>
    <t>https://emenscr.nesdc.go.th/viewer/view.html?id=z0KkR6eaNGSWdYGKd9y9</t>
  </si>
  <si>
    <t>กค 0503(ก)-66-0001</t>
  </si>
  <si>
    <t>โครงการศึกษาและทบทวนกฎและระเบียบด้านศุลกากร</t>
  </si>
  <si>
    <t>https://emenscr.nesdc.go.th/viewer/view.html?id=A3x3mLEqaZi9Z7x527JZ</t>
  </si>
  <si>
    <t>กค 0520(ก)-66-0003</t>
  </si>
  <si>
    <t>โครงการศึกษา ทบทวน หลักเกณฑ์ ระเบียบปฏิบัติและกฎหมายที่เกี่ยวข้องกับการใช้สิทธิประโยชน์ทางภาษีอากร ด้านคลังสินค้าทัณฑ์บนและเขตปลอดอากร ให้มีความชัดเจน ทันสมัย เป็นไปได้ในทางปฏิบัติและสอดคล้องกับสถานการณ์ปัจจุบัน</t>
  </si>
  <si>
    <t>กองสิทธิประโยชน์ทางภาษีอากร (กสอ.)</t>
  </si>
  <si>
    <t>https://emenscr.nesdc.go.th/viewer/view.html?id=QOQOeKQxN0CZjYgJQlE1</t>
  </si>
  <si>
    <t>กค 0519(ก)-66-0004</t>
  </si>
  <si>
    <t>โครงการศึกษา ทบทวน ระเบียบปฏิบัติ และมาตรการที่เกี่ยวข้องกับการปฏิบัติพิธีการศุลกากร</t>
  </si>
  <si>
    <t>กองมาตรฐานพิธีการและราคาศุลกากร (กมพ.)</t>
  </si>
  <si>
    <t>https://emenscr.nesdc.go.th/viewer/view.html?id=53o3KWa697u8weaQZp0Z</t>
  </si>
  <si>
    <t>รง 0505-66-0002</t>
  </si>
  <si>
    <t>https://emenscr.nesdc.go.th/viewer/view.html?id=Rdjrxpk2KwUaGj2oL1Kz</t>
  </si>
  <si>
    <t>วช  0001-66-0008</t>
  </si>
  <si>
    <t>https://emenscr.nesdc.go.th/viewer/view.html?id=p9M6ZNzJdESxRMX7mr0o</t>
  </si>
  <si>
    <t>รง 0602-66-0001</t>
  </si>
  <si>
    <t>พัฒนา/ปรับปรุงข้อกฎหมาย ระเบียบ และข้อบังคับต่างๆ ให้รองรับต่อการเปลี่ยนแปลงและความท้าทาย</t>
  </si>
  <si>
    <t>มกราคม 2566</t>
  </si>
  <si>
    <t>https://emenscr.nesdc.go.th/viewer/view.html?id=B8EAErGXERCOyerWgWw2</t>
  </si>
  <si>
    <t>กค 0713-66-0017</t>
  </si>
  <si>
    <t>แผนงานจัดทำ/ปรับปรุงแก้ไขระเบียบและแนวปฏิบัติ (ด้านการจัดเก็บภาษี)</t>
  </si>
  <si>
    <t>https://emenscr.nesdc.go.th/viewer/view.html?id=Z6o3rxLMwZi4KNrQ07MK</t>
  </si>
  <si>
    <t>กค 0713-66-0018</t>
  </si>
  <si>
    <t>แผนงานจัดทำ/ปรับปรุงแก้ไขระเบียบและแนวปฏิบัติ (ด้านการกำกับและตรวจสอบภาษี)</t>
  </si>
  <si>
    <t>https://emenscr.nesdc.go.th/viewer/view.html?id=nr34Qq0GrAiJM5kzrxw9</t>
  </si>
  <si>
    <t>นร15.2-66-0003</t>
  </si>
  <si>
    <t>https://emenscr.nesdc.go.th/viewer/view.html?id=LAlYWwXpX9SOWAWQjzpm</t>
  </si>
  <si>
    <t>ศธ0209-66-0001</t>
  </si>
  <si>
    <t>กิจกรรมการพัฒนากฎหมายของกระทรวงศึกษาธิการ ประจำปีงบประมาณ พ.ศ. 2566</t>
  </si>
  <si>
    <t>https://emenscr.nesdc.go.th/viewer/view.html?id=MB86Owm0MofK9Zq8BA5p</t>
  </si>
  <si>
    <t>ศร0010-66-0040</t>
  </si>
  <si>
    <t>โครงการ “บูรณาการองค์ความรู้และพัฒนาศักยภาพด้านวิชาการและรัฐธรรมนูญ” (จัดพิมพ์และเผยแพร่สื่อสิ่งพิมพ์ทางวิชาการของสำนักงานศาลรัฐธรรมนูญ)</t>
  </si>
  <si>
    <t>https://emenscr.nesdc.go.th/viewer/view.html?id=0R3Q7aRapAF9O2Jjj3w6</t>
  </si>
  <si>
    <t>ศร0010-66-0058</t>
  </si>
  <si>
    <t>โครงการสัมมนาประเด็นรัฐธรรมนูญระหว่างที่ปรึกษาและผู้เชี่ยวชาญประจําคณะตุลาการศาลรัฐธรรมนูญ</t>
  </si>
  <si>
    <t>https://emenscr.nesdc.go.th/viewer/view.html?id=y0gZga0nlzfQdqMRdrXa</t>
  </si>
  <si>
    <t>คค 0202-66-0001</t>
  </si>
  <si>
    <t>220101V04F06</t>
  </si>
  <si>
    <t>https://emenscr.nesdc.go.th/viewer/view.html?id=kwd0Qm7EezIm8jBErmLQ</t>
  </si>
  <si>
    <t>กค 0803-66-0001</t>
  </si>
  <si>
    <t>การจัดทำกฎหมายลำดับรองตามความในพระราชบัญญัติการพัฒนาการกำกับดูแลและบริหารรัฐวิสาหกิจ พ.ศ. 2562</t>
  </si>
  <si>
    <t>กันยายน 2567</t>
  </si>
  <si>
    <t>https://emenscr.nesdc.go.th/viewer/view.html?id=rX7pBVyz70hoZpM254Wd</t>
  </si>
  <si>
    <t>ศธ0304-66-0001</t>
  </si>
  <si>
    <t>โครงการพัฒนากฎหมายการศึกษาให้สอดคล้องกับการปฏิรูปประเทศด้านการศึกษา</t>
  </si>
  <si>
    <t>https://emenscr.nesdc.go.th/viewer/view.html?id=Z6qGjz1OlYiLB91qBx5N</t>
  </si>
  <si>
    <t>ยธ 0904-66-0005</t>
  </si>
  <si>
    <t>การประชุมเชิงปฏิบัติการ เพื่อร่วมพัฒนาองค์ความรู้และสื่อความรู้ด้านกฎหมายและกระบวนการยุติธรรม</t>
  </si>
  <si>
    <t>https://emenscr.nesdc.go.th/viewer/view.html?id=MBqlZm6k2Yt9rxJm9Y9q</t>
  </si>
  <si>
    <t>สธ 0905-67-0007</t>
  </si>
  <si>
    <t>โครงการประเมินผลสัมฤทธิ์พระราชบัญญัติการป้องกันและแก้ไขปัญหาการตั้งครรภ์ ในวัยรุ่น พ.ศ. 2559</t>
  </si>
  <si>
    <t>ตุลาคม 2566</t>
  </si>
  <si>
    <t>ข้อเสนอโครงการสำคัญ 2567 ที่ผ่านเข้ารอบ</t>
  </si>
  <si>
    <t>https://emenscr.nesdc.go.th/viewer/view.html?id=qWKMQYM86eCqpnZMGEy0</t>
  </si>
  <si>
    <t>รง 0505-67-0001</t>
  </si>
  <si>
    <t>การประเมินผลสัมฤทธิ์ของกฎหมายและการพัฒนากฎหมายของกรมสวัสดิการและคุ้มครองแรงงาน</t>
  </si>
  <si>
    <t>https://emenscr.nesdc.go.th/viewer/view.html?id=p9eakL9Jj5FxekRR3q3Q</t>
  </si>
  <si>
    <t>นร 0901-67-0001</t>
  </si>
  <si>
    <t>โครงการขับเคลื่อนการทบทวน แก้ไข ปรับปรุง หรือยกเลิกกฎหมาย (ประจำปี พ.ศ. 2567)</t>
  </si>
  <si>
    <t>https://emenscr.nesdc.go.th/viewer/view.html?id=eKpyQRQO0nu9o72NemBe</t>
  </si>
  <si>
    <t>v2_220101V01F01</t>
  </si>
  <si>
    <t>พฤศจิกายน 2566</t>
  </si>
  <si>
    <t>สธ 0905-67-0058</t>
  </si>
  <si>
    <t>โครงการการวิเคราะห์ผลกระทบและพัฒนาแนวทางการบังคับใช้กฎหมายว่าด้วยการสาธารณสุข ในการขับเคลื่อนเศรษฐกิจไทยอย่างเสมอภาคและเป็นธรรม</t>
  </si>
  <si>
    <t>https://emenscr.nesdc.go.th/viewer/view.html?id=lOa3zqoqawugJY77j293</t>
  </si>
  <si>
    <t>นร 0501-67-0001</t>
  </si>
  <si>
    <t>โครงการพัฒนากฎหมายและระเบียบเกี่ยวกับหลักเกณฑ์และแนวทางการเสนอเรื่อง ต่อคณะรัฐมนตรีและยกระดับศักยภาพบุคลากรของสำนักเลขาธิการคณะรัฐมนตรี รวมถึง การสร้างความรู้ความเข้าใจกับส่วนราชการและหน่วยงานอื่น ๆ ที่เกี่ยวข้อง</t>
  </si>
  <si>
    <t>https://emenscr.nesdc.go.th/viewer/view.html?id=Z64mze9AjzcKz8JJdgZM</t>
  </si>
  <si>
    <t>สขค. 0201-67-0006</t>
  </si>
  <si>
    <t>โครงการจัดทำนโยบายการแข่งขันทางการค้าของประเทศไทย เพื่อการส่งเสริมการแข่งขันทางการค้าที่เสรีและเป็นธรรม และการป้องกันหรือขจัดการกีดกันหรือการผูกขาด</t>
  </si>
  <si>
    <t>ฝ่ายยุทธศาสตร์องค์กร</t>
  </si>
  <si>
    <t>สำนักงานคณะกรรมการการแข่งขันทางการค้า</t>
  </si>
  <si>
    <t>หน่วยงานอื่นๆ</t>
  </si>
  <si>
    <t>https://emenscr.nesdc.go.th/viewer/view.html?id=932n2LzzaWTkWn1Y8Q1g</t>
  </si>
  <si>
    <t>v2_220101V04F06</t>
  </si>
  <si>
    <t>กค 0519(ก)-67-0001</t>
  </si>
  <si>
    <t>โครงการศึกษา ทบทวน ระเบียบปฏิบัติ และมาตรการที่เกี่ยวข้องกับการปฏิบัติพิธีการศุลกากร ประจำปีงบประมาณ พ.ศ. 2567</t>
  </si>
  <si>
    <t>https://emenscr.nesdc.go.th/viewer/view.html?id=13AOQeM0Mmumd63yA4ll</t>
  </si>
  <si>
    <t>v3_220101V04</t>
  </si>
  <si>
    <t>v3_220101V04F04</t>
  </si>
  <si>
    <t>ศร0010-67-0023</t>
  </si>
  <si>
    <t>โครงการเผยแพร่ประชาสัมพันธ์ศาลรัฐธรรมนูญและสํานักงานศาลรัฐธรรมนูญ (วารสารศาลรัฐธรรมนูญ)</t>
  </si>
  <si>
    <t>https://emenscr.nesdc.go.th/viewer/view.html?id=13AZEG1pNNtkdJLAmWQo</t>
  </si>
  <si>
    <t>v3_220101V04F03</t>
  </si>
  <si>
    <t>รง 0505-67-0002</t>
  </si>
  <si>
    <t>https://emenscr.nesdc.go.th/viewer/view.html?id=XGewzjqd0mcMpzAwr7yl</t>
  </si>
  <si>
    <t>v3_220101V03</t>
  </si>
  <si>
    <t>v3_220101V03F01</t>
  </si>
  <si>
    <t>กค 0520(ก)-67-0004</t>
  </si>
  <si>
    <t>https://emenscr.nesdc.go.th/viewer/view.html?id=x01Rd13QWrfLrKVG6Xeg</t>
  </si>
  <si>
    <t>กค 0503(ก)-67-0002</t>
  </si>
  <si>
    <t>https://emenscr.nesdc.go.th/viewer/view.html?id=A3EZQeB4ENc2rOXlqA7l</t>
  </si>
  <si>
    <t>v3_220101V01</t>
  </si>
  <si>
    <t>v3_220101V01F02</t>
  </si>
  <si>
    <t>ศร0010-67-0045</t>
  </si>
  <si>
    <t>การสร้างองค์ความรู้ทางด้านคดีรัฐธรรมนูญและด้านวิชาการเพื่อสนับสนุนการพิจารณาวินิจฉัยคดีของศาลรัฐธรรมนูญและการสร้างความมั่นคงต่อการปกครองระบอบประชาธิปไตยอันมีพระมหากษัตริย์ทรงเป็นประมุข</t>
  </si>
  <si>
    <t>https://emenscr.nesdc.go.th/viewer/view.html?id=23B04QKYaEij53VW7k80</t>
  </si>
  <si>
    <t>v3_220101V04F02</t>
  </si>
  <si>
    <t>ศร0010-67-0046</t>
  </si>
  <si>
    <t>https://emenscr.nesdc.go.th/viewer/view.html?id=Y7Kwo0EkVOtqO1ed3V0z</t>
  </si>
  <si>
    <t>v3_220101V02</t>
  </si>
  <si>
    <t>v3_220101V02F02</t>
  </si>
  <si>
    <t>ศร0010-67-0047</t>
  </si>
  <si>
    <t>โครงการ “การจัดทําบรรทัดฐานคําวินิจฉัยศาลรัฐธรรมนูญ”</t>
  </si>
  <si>
    <t>https://emenscr.nesdc.go.th/viewer/view.html?id=63Oa7g8w7wSeznJd6Y1X</t>
  </si>
  <si>
    <t>ศร0010-67-0048</t>
  </si>
  <si>
    <t>โครงการศึกษาค้นคว้าด้านการวิจัิยและพัฒนาในวงงานศาลรัฐธรรมนูญของไทยและต่างประเทศ</t>
  </si>
  <si>
    <t>มกราคม 2567</t>
  </si>
  <si>
    <t>มีนาคม 2567</t>
  </si>
  <si>
    <t>https://emenscr.nesdc.go.th/viewer/view.html?id=Gj0WXGeneYUB75WQ1rwr</t>
  </si>
  <si>
    <t>v3_220101V04F01</t>
  </si>
  <si>
    <t>ศร0010-67-0049</t>
  </si>
  <si>
    <t>โครงการจัดพิมพ์และเผยแพร่สื่อสิ่งพิมพ์ทางวิชาการของสำนักงานศาลรัฐธรรมนูญ</t>
  </si>
  <si>
    <t>https://emenscr.nesdc.go.th/viewer/view.html?id=MBRmK7G8ARSWgoWYol7k</t>
  </si>
  <si>
    <t>สธ 0909-67-0001</t>
  </si>
  <si>
    <t>โครงการประเมินผลสัมฤทธิ์พระราชบัญญัติการป้องกันและแก้ไขปัญหาการตั้งครรภ์ในวัยรุ่น พ.ศ. 2559</t>
  </si>
  <si>
    <t>สำนักอนามัยการเจริญพันธุ์</t>
  </si>
  <si>
    <t>https://emenscr.nesdc.go.th/viewer/view.html?id=nrpEAj1BBlFqY40j2q12</t>
  </si>
  <si>
    <t>v3_220101V01F03</t>
  </si>
  <si>
    <t>5110-67-0011</t>
  </si>
  <si>
    <t>โครงการพัฒนากฎหมาย มาตรฐาน และกลไกกำกับดูแลด้านดิจิทัลและปัญญาประดิษฐ์</t>
  </si>
  <si>
    <t>https://emenscr.nesdc.go.th/viewer/view.html?id=nrpEKxLk4efmkJm6Jzma</t>
  </si>
  <si>
    <t>สธ 0945-67-0001</t>
  </si>
  <si>
    <t>กองกฎหมาย กรมอนามัย</t>
  </si>
  <si>
    <t>https://emenscr.nesdc.go.th/viewer/view.html?id=9340AeM1G7SElXeZgVRn</t>
  </si>
  <si>
    <t>ยธ 0904-67-0002</t>
  </si>
  <si>
    <t>โครงการขับเคลื่อนและส่งเสริมการพัฒนาวิชาชีพโนตารีปับลิก</t>
  </si>
  <si>
    <t>พฤษภาคม 2567</t>
  </si>
  <si>
    <t>https://emenscr.nesdc.go.th/viewer/view.html?id=wER5OkLmVKt8jR46YZ8l</t>
  </si>
  <si>
    <t>รฟม014-67-0001</t>
  </si>
  <si>
    <t>67_6.6.1_GP โครงการทบทวน ปรับปรุงและพัฒนาระเบียบข้อบังคับของ รฟม.</t>
  </si>
  <si>
    <t>https://emenscr.nesdc.go.th/viewer/view.html?id=VWjNYY5zK1Hp0EpoElY4</t>
  </si>
  <si>
    <t>ยธ 02007-67-0003</t>
  </si>
  <si>
    <t>https://emenscr.nesdc.go.th/viewer/view.html?id=934g2GalZ8TJa6xOBdaQ</t>
  </si>
  <si>
    <t>ยธ 0501-67-0008</t>
  </si>
  <si>
    <t>โครงการทบทวนกฎหมาย ระเบียบ คำสั่ง ให้สอดคล้องกับสถานการณ์ที่เปลี่ยนแปลง</t>
  </si>
  <si>
    <t>https://emenscr.nesdc.go.th/viewer/view.html?id=mdapkZzJZyuZNXZdXm4k</t>
  </si>
  <si>
    <t>ศธ0209-67-0003</t>
  </si>
  <si>
    <t>กิจกรรมการพัฒนากฎหมายของกระทรวงศึกษาธิการ ประจำปีงบประมาณ พ.ศ. 2567</t>
  </si>
  <si>
    <t>https://emenscr.nesdc.go.th/viewer/view.html?id=63GydqAno4CX8Y3Oj5Oq</t>
  </si>
  <si>
    <t>ศธ0209-67-0005</t>
  </si>
  <si>
    <t>กิจกรรมการจัดทำร่างพระราชบัญญัติระเบียบบริหารราชการกระทรวงศึกษาธิการ พ.ศ. ....</t>
  </si>
  <si>
    <t>https://emenscr.nesdc.go.th/viewer/view.html?id=p9YVgakM4RIgwy3n2kOz</t>
  </si>
  <si>
    <t>วช  0001-67-0011</t>
  </si>
  <si>
    <t>https://emenscr.nesdc.go.th/viewer/view.html?id=kw26lM7KEVt4LW4dWeq7</t>
  </si>
  <si>
    <t>นร15.2-67-0002</t>
  </si>
  <si>
    <t>โครงการ ค่าใช้จ่ายการขับเคลื่อนแผนการปฏิรูปกฎหมาย มุ่งสู่ผลสัมฤทธิ์อย่างเป็นรูปธรรม</t>
  </si>
  <si>
    <t>https://emenscr.nesdc.go.th/viewer/view.html?id=z0pMxapAOBI9Zl2gW0KG</t>
  </si>
  <si>
    <t>นร15.2-67-0003</t>
  </si>
  <si>
    <t>โครงการ ค่าใช้จ่ายสร้างแรงจูงใจเพื่อการยกเลิกหรือแก้ไขปรับปรุงกฎหมายที่สร้างภาระหรืออุปสรรคต่อการดำรงชีวิต</t>
  </si>
  <si>
    <t>https://emenscr.nesdc.go.th/viewer/view.html?id=y05Rxyar5As1X2pk6QQ4</t>
  </si>
  <si>
    <t>ศธ04007-67-0012</t>
  </si>
  <si>
    <t>โครงการจัดทำร่างพระราชบัญญัติส่งเสริมการศึกษาพิเศษ พ.ศ. …</t>
  </si>
  <si>
    <t>กุมภาพันธ์ 2567</t>
  </si>
  <si>
    <t>สำนักบริหารงานการศึกษาพิเศษ</t>
  </si>
  <si>
    <t>https://emenscr.nesdc.go.th/viewer/view.html?id=rXoYLa5RAGtKEjod04qx</t>
  </si>
  <si>
    <t>คค 0202-67-0001</t>
  </si>
  <si>
    <t>https://emenscr.nesdc.go.th/viewer/view.html?id=jonw3ql2l2U247qxmwZo</t>
  </si>
  <si>
    <t>omb04-67-0002</t>
  </si>
  <si>
    <t>โครงการศึกษาการจัดการความปลอดภัยด้านการจราจรสำหรับงานก่อสร้างและบำรุงทาง</t>
  </si>
  <si>
    <t>สำนักงานผู้ตรวจการแผ่นดิน</t>
  </si>
  <si>
    <t>https://emenscr.nesdc.go.th/viewer/view.html?id=53Wyd23OARcE13GG9ZRg</t>
  </si>
  <si>
    <t>omb04-67-0003</t>
  </si>
  <si>
    <t>โครงการศึกษาปัญหากรณีกรมโรงงานอุตสาหกรรมอนุญาตให้ขยายโรงงานจำพวกที่ 3 ที่ใช้ประโยชน์ในที่ดินมาก่อนผังเมืองรวมใช้บังคับ</t>
  </si>
  <si>
    <t>https://emenscr.nesdc.go.th/viewer/view.html?id=VW8NBVwWRWSGBwkdJr0G</t>
  </si>
  <si>
    <t>omb04-67-0004</t>
  </si>
  <si>
    <t>โครงการศึกษาปัญหากรณีปัญหาการบริหารจัดการประปาหมู่บ้าน</t>
  </si>
  <si>
    <t>https://emenscr.nesdc.go.th/viewer/view.html?id=rXoqOlBV6GtnO8qAKEEj</t>
  </si>
  <si>
    <t>omb04-67-0005</t>
  </si>
  <si>
    <t>โครงการศึกษาปัญหาผลกระทบจากการประกอบกิจการเหมืองแร่ กรณีศึกษา การอนุญาตประทานบัตรการทำเหมืองแร่โพแทช</t>
  </si>
  <si>
    <t>https://emenscr.nesdc.go.th/viewer/view.html?id=deNYVapERnTkBxqkN04Z</t>
  </si>
  <si>
    <t>omb04-67-0006</t>
  </si>
  <si>
    <t>โครงการศึกษาปัญหาความเดือดร้อนจากสถานบริการหรือสถานประกอบการที่เปิดให้บริการในลักษณะที่คล้ายกับสถานบริการ กรณีศึกษา การอนุญาตให้ประกอบกิจการ</t>
  </si>
  <si>
    <t>https://emenscr.nesdc.go.th/viewer/view.html?id=83Eq8WmZ4Ghor4XoYkwG</t>
  </si>
  <si>
    <t>omb04-67-0007</t>
  </si>
  <si>
    <t>โครงการศึกษาปัญหาความเดือดร้อนของประชาชนกลุ่มเปราะบางในการเข้าถึงสิทธิรักษาพยาบาล ศึกษากรณี กลุ่มเปราะบางที่มีความเสี่ยงสูงกว่าบุคคลทั่วไปในกลุ่มผู้สูงอายุ ผู้ทุพพลภาพ และผู้ป่วยติดเตียงในกรุงเทพมหานคร</t>
  </si>
  <si>
    <t>https://emenscr.nesdc.go.th/viewer/view.html?id=y05gdLZz5aU12927gJBW</t>
  </si>
  <si>
    <t>omb04-67-0008</t>
  </si>
  <si>
    <t>โครงการศึกษาการดำเนินการให้มีสาธารณูปโภคขั้นพื้นฐานที่จำเป็นต่อการดำรงชีวิตบนเกาะหลีเป๊ะอย่างยั่งยืน</t>
  </si>
  <si>
    <t>https://emenscr.nesdc.go.th/viewer/view.html?id=0RA32EMX8qIXJNadYBgO</t>
  </si>
  <si>
    <t>omb04-67-0009</t>
  </si>
  <si>
    <t>โครงการศึกษาปัญหากฎหมายที่เกี่ยวข้องกับตัวแทนอำพรางของคนต่างด้าว ศึกษากรณีการถือครอง  หรือครอบครองที่ดินหรืออสังหาริมทรัพย์</t>
  </si>
  <si>
    <t>https://emenscr.nesdc.go.th/viewer/view.html?id=deNYj8K1ooukBxqkN0gZ</t>
  </si>
  <si>
    <t>omb04-67-0015</t>
  </si>
  <si>
    <t>แนวทางการคุ้มครองและมาตรการเยียวยาผู้บริโภคแบบบูรณาการ เพื่อจัดทำรายงานการแสวงหาข้อเท็จจริง</t>
  </si>
  <si>
    <t>https://emenscr.nesdc.go.th/viewer/view.html?id=LA7prX23awhYNzLRLGBN</t>
  </si>
  <si>
    <t>omb04-67-0030</t>
  </si>
  <si>
    <t>โครงการการบูรณาการเพื่อพัฒนาเมืองอัจฉริยะ (Smart City)</t>
  </si>
  <si>
    <t>https://emenscr.nesdc.go.th/viewer/view.html?id=gAzlNmmLmLI6yZweGEA8</t>
  </si>
  <si>
    <t>omb04-67-0031</t>
  </si>
  <si>
    <t>โครงการบูรณาการเพื่อการแก้ไขปัญหาที่ดินเชิงระบบพื้นที่เกาะช้าง</t>
  </si>
  <si>
    <t>https://emenscr.nesdc.go.th/viewer/view.html?id=OopVxB8a9GtMkyqMajBY</t>
  </si>
  <si>
    <t>รง 0602-67-0001</t>
  </si>
  <si>
    <t>แผนงานพัฒนา/ปรับปรุงข้อกฎหมาย ระเบียบ และข้อบังคับต่างๆ ให้รองรับต่อการเปลี่ยนแปลงและความท้าทาย</t>
  </si>
  <si>
    <t>https://emenscr.nesdc.go.th/viewer/view.html?id=93NQywkqZAuBXAVqVmwj</t>
  </si>
  <si>
    <t>หมายเหตุ: เปลี่ยนจาก v2_220101V04F06 เป็น v3_220101V04F04</t>
  </si>
  <si>
    <t>ชื่อโครงการ/การดำเนินงาน</t>
  </si>
  <si>
    <t>ira</t>
  </si>
  <si>
    <t>ผลการคัดเลือก</t>
  </si>
  <si>
    <t>ผ่าน</t>
  </si>
  <si>
    <t>|220101</t>
  </si>
  <si>
    <t>ไม่ผ่านเข้ารอบ</t>
  </si>
  <si>
    <t>-</t>
  </si>
  <si>
    <t>4B</t>
  </si>
  <si>
    <t>มหาวิทยาลัยนครพนม</t>
  </si>
  <si>
    <t>4A</t>
  </si>
  <si>
    <t>ห่วงโซ่คุณค่า (FVCT) (ฉบับแก้ไข)(พ.ศ.2567-2570)</t>
  </si>
  <si>
    <t>ห่วงโซ่คุณค่า (FVCT) (ฉบับเดิม)</t>
  </si>
  <si>
    <t>หมายเหตุ: เปลี่ยนจาก v2_220101V04F02 เป็น v3_220101V04F01</t>
  </si>
  <si>
    <t>v2_220101V04F01</t>
  </si>
  <si>
    <t>หมายเหตุ: ตัวอักษรสีแดง หมายถึง : องค์ประกอบ/ปัจจัยที่มีการแก้ไข</t>
  </si>
  <si>
    <t>วันที่เริ่มต้นโครงการ ปรับ</t>
  </si>
  <si>
    <t>วันที่สิ้นสุดโครงการ ปรับ</t>
  </si>
  <si>
    <t>รหัส Y1 หลัก</t>
  </si>
  <si>
    <t>รหัสเป้าหมายแผนแม่บทย่อย Y1 (หลัก)</t>
  </si>
  <si>
    <t>รหัสปัจจัย (หลัก)</t>
  </si>
  <si>
    <t>FVCT VER3 หลัก clean ตาม eMENSCR</t>
  </si>
  <si>
    <t>รหัส Y1 รอง</t>
  </si>
  <si>
    <t>รหัสเป้าหมายแผนแม่บทย่อย Y1 (รอง)</t>
  </si>
  <si>
    <t>รหัสปัจจัย (รอง)</t>
  </si>
  <si>
    <t>FVCT VER3 รอง clean ตาม eMENSCR</t>
  </si>
  <si>
    <t>ยธ 02007-66-0002</t>
  </si>
  <si>
    <t>ปรับปรุงข้อเสนอโครงการ 2566</t>
  </si>
  <si>
    <t>220101</t>
  </si>
  <si>
    <t>v2_220101</t>
  </si>
  <si>
    <t>https://emenscr.nesdc.go.th/viewer/view.html?id=642a96eea075f65c39281b06</t>
  </si>
  <si>
    <t>พณ 0803-66-0003</t>
  </si>
  <si>
    <t>https://emenscr.nesdc.go.th/viewer/view.html?id=6407ee1db321824906b7b9f2</t>
  </si>
  <si>
    <t>โครงการปกติ 2566</t>
  </si>
  <si>
    <t>https://emenscr.nesdc.go.th/viewer/view.html?id=63df9e1223d2e141b3fab823</t>
  </si>
  <si>
    <t>v2_220101V03F01</t>
  </si>
  <si>
    <t>https://emenscr.nesdc.go.th/viewer/view.html?id=63e1ca7a03c54c1a963ace6c</t>
  </si>
  <si>
    <t>https://emenscr.nesdc.go.th/viewer/view.html?id=63e1cf9003c54c1a963ace99</t>
  </si>
  <si>
    <t>https://emenscr.nesdc.go.th/viewer/view.html?id=63e1d37e2b6d9141b15c96e5</t>
  </si>
  <si>
    <t>https://emenscr.nesdc.go.th/viewer/view.html?id=63e1e9b74cd2361a9cf8c8f5</t>
  </si>
  <si>
    <t>https://emenscr.nesdc.go.th/viewer/view.html?id=63e5aec4fceadd7336a59b10</t>
  </si>
  <si>
    <t>https://emenscr.nesdc.go.th/viewer/view.html?id=63e5af30b4e8c549053a5b8c</t>
  </si>
  <si>
    <t>https://emenscr.nesdc.go.th/viewer/view.html?id=63e5bef58d48ef490cf55eeb</t>
  </si>
  <si>
    <t>https://emenscr.nesdc.go.th/viewer/view.html?id=63ee0ca1ecd30773351f75c4</t>
  </si>
  <si>
    <t>https://emenscr.nesdc.go.th/viewer/view.html?id=63ef2208a4d626491278a4b7</t>
  </si>
  <si>
    <t xml:space="preserve">แผนงานจัดทำ/ปรับปรุงแก้ไขระเบียบและแนวปฏิบัติ (ด้านการกำกับและตรวจสอบภาษี)             </t>
  </si>
  <si>
    <t>v3_220101V02F01</t>
  </si>
  <si>
    <t>https://emenscr.nesdc.go.th/viewer/view.html?id=63f323e7fceadd7336a5a037</t>
  </si>
  <si>
    <t>https://emenscr.nesdc.go.th/viewer/view.html?id=63f32288b4e8c549053a7720</t>
  </si>
  <si>
    <t>https://emenscr.nesdc.go.th/viewer/view.html?id=63fc75ac4f4b54733c3fb059</t>
  </si>
  <si>
    <t>https://emenscr.nesdc.go.th/viewer/view.html?id=641a77d5f2aa244461ab8ecb</t>
  </si>
  <si>
    <t>https://emenscr.nesdc.go.th/viewer/view.html?id=641a84fe0deee808afc724cb</t>
  </si>
  <si>
    <t>v2_220101V02F01</t>
  </si>
  <si>
    <t>https://emenscr.nesdc.go.th/viewer/view.html?id=6412a4b00deee808afc70183</t>
  </si>
  <si>
    <t>https://emenscr.nesdc.go.th/viewer/view.html?id=6418ce5f0d0e124460ea464d</t>
  </si>
  <si>
    <t xml:space="preserve">การประชุมเชิงปฏิบัติการ เพื่อร่วมพัฒนาองค์ความรู้และสื่อความรู้ด้านกฎหมายและกระบวนการยุติธรรม </t>
  </si>
  <si>
    <t>https://emenscr.nesdc.go.th/viewer/view.html?id=64215c764fc7035c328ff74a</t>
  </si>
  <si>
    <t>https://emenscr.nesdc.go.th/viewer/view.html?id=6410087ba8076808ac547055</t>
  </si>
  <si>
    <t>อส 0006(นย)-67-0018</t>
  </si>
  <si>
    <t>การเพิ่มประสิทธิภาพการดำเนินคดีอาชญากรรมคอมพิวเตอร์มุ่งเน้นคดีแก๊งคอลเซ็นเตอร์และการฉ้อโกงประชาชน</t>
  </si>
  <si>
    <t>โครงการปกติ 2567</t>
  </si>
  <si>
    <t>https://emenscr.nesdc.go.th/viewer/view.html?id=665048d3d5f7b32ada43582d</t>
  </si>
  <si>
    <t>https://emenscr.nesdc.go.th/viewer/view.html?id=655c23cc66940b3b333374fa</t>
  </si>
  <si>
    <t xml:space="preserve">โครงการประเมินผลสัมฤทธิ์พระราชบัญญัติการป้องกันและแก้ไขปัญหาการตั้งครรภ์ในวัยรุ่น พ.ศ. 2559 </t>
  </si>
  <si>
    <t>https://emenscr.nesdc.go.th/viewer/view.html?id=655ae498bcbd745c67dcfaeb</t>
  </si>
  <si>
    <t>สขค. 0201-67-0011</t>
  </si>
  <si>
    <t>กรกฎาคม 2567</t>
  </si>
  <si>
    <t>มิถุนายน 2568</t>
  </si>
  <si>
    <t>ปรับปรุงโครงการสำคัญ 2567</t>
  </si>
  <si>
    <t>https://emenscr.nesdc.go.th/viewer/view.html?id=6657e4a39ca7362ad8e983cc</t>
  </si>
  <si>
    <t>ศร0010-67-0057</t>
  </si>
  <si>
    <t>โครงการให้ทุนสนับสนุนการศึกษาวิจัยทางวิชาการ เงินสมนาคุณผลงานทางวิชาการและบทความทางวิชาการในประเทศ</t>
  </si>
  <si>
    <t>https://emenscr.nesdc.go.th/viewer/view.html?id=6628b304d5f7b32ada42a8a9</t>
  </si>
  <si>
    <t>ศร0010-67-0056</t>
  </si>
  <si>
    <t>โครงการสำรวจความเชื่่อมั่นของประชาชนที่มีต่อการอำนวยความยุติธรรมของศาลรัฐธรรมนูญ ประจำปีงบประมาณ พ.ศ. 2567</t>
  </si>
  <si>
    <t>เมษายน 2567</t>
  </si>
  <si>
    <t>https://emenscr.nesdc.go.th/viewer/view.html?id=6628a40655fb162ad9599263</t>
  </si>
  <si>
    <t>https://emenscr.nesdc.go.th/viewer/view.html?id=6554a588a4da863b27b1f7fd</t>
  </si>
  <si>
    <t>https://emenscr.nesdc.go.th/viewer/view.html?id=655499a27ee34a5c6dbc577c</t>
  </si>
  <si>
    <t xml:space="preserve">โครงการ “การจัดทําบรรทัดฐานสำคัญในคดีรัฐธรรมนูญ” </t>
  </si>
  <si>
    <t>https://emenscr.nesdc.go.th/viewer/view.html?id=65546ed33b1d2f5c6661d719</t>
  </si>
  <si>
    <t>https://emenscr.nesdc.go.th/viewer/view.html?id=65545bc63b1d2f5c6661d6fa</t>
  </si>
  <si>
    <t>โครงการสร้างองค์ความรู้ทางด้านคดีรัฐธรรมนูญและด้านวิชาการเพื่อสนับสนุนการพิจารณาวินิจฉัยคดีของศาลรัฐธรรมนูญและการสร้างความมั่นคงต่อการปกครองระบอบประชาธิปไตยอันมีพระมหากษัตริย์ทรงเป็นประมุข</t>
  </si>
  <si>
    <t>https://emenscr.nesdc.go.th/viewer/view.html?id=655445eb66940b3b33337423</t>
  </si>
  <si>
    <t>https://emenscr.nesdc.go.th/viewer/view.html?id=653b7b2ba58f511bc0c0c0cb</t>
  </si>
  <si>
    <t>https://emenscr.nesdc.go.th/viewer/view.html?id=65ae37cd18a7ad2adbc365ce</t>
  </si>
  <si>
    <t>ศธ0275-67-0019</t>
  </si>
  <si>
    <t>โครงการเสริมสร้างวัฒนธรรมการป้องกันการทุจริตและประพฤติมิชอบ สำนักงานศึกษาธิการจังหวัดนครพนม ประจำปีงบประมาณ พ.ศ. 2567</t>
  </si>
  <si>
    <t>สำนักงานศึกษาธิการจังหวัดนครพนม</t>
  </si>
  <si>
    <t>v3_220101V02F03</t>
  </si>
  <si>
    <t>https://emenscr.nesdc.go.th/viewer/view.html?id=6658496e18a7ad2adbc504a2</t>
  </si>
  <si>
    <t>https://emenscr.nesdc.go.th/viewer/view.html?id=6579839e62e90d5c6fffed90</t>
  </si>
  <si>
    <t>https://emenscr.nesdc.go.th/viewer/view.html?id=6579605dbcbd745c67dd2124</t>
  </si>
  <si>
    <t>https://emenscr.nesdc.go.th/viewer/view.html?id=657bd878a4da863b27b1fffb</t>
  </si>
  <si>
    <t>https://emenscr.nesdc.go.th/viewer/view.html?id=65699827a4da863b27b1fb8f</t>
  </si>
  <si>
    <t>https://emenscr.nesdc.go.th/viewer/view.html?id=65bb3c1b9ca7362ad8e83de0</t>
  </si>
  <si>
    <t>รง 0505-67-0003</t>
  </si>
  <si>
    <t>https://emenscr.nesdc.go.th/viewer/view.html?id=6642da8c55fb162ad959f6ab</t>
  </si>
  <si>
    <t>https://emenscr.nesdc.go.th/viewer/view.html?id=6541d585f87bf0722e1f2a92</t>
  </si>
  <si>
    <t>https://emenscr.nesdc.go.th/viewer/view.html?id=6566baf47482073b2da5894e</t>
  </si>
  <si>
    <t>https://emenscr.nesdc.go.th/viewer/view.html?id=65768f30a4da863b27b1fdf3</t>
  </si>
  <si>
    <t>ยธ 0501-67-0006</t>
  </si>
  <si>
    <t>โครงการประชุมด้านการบังคับคดีร่วมกับหน่วยงานด้านการบังคับคดีล้มละลายของประเทศสมาชิกอาเซียนและประเทศคู่เจรจา (สาธารณรัฐประชาชนจีน ประเทศญี่ปุ่น และสาธารณรัฐเกาหลี)</t>
  </si>
  <si>
    <t>https://emenscr.nesdc.go.th/viewer/view.html?id=657684537482073b2da58c80</t>
  </si>
  <si>
    <t>ยธ 02007-67-0004</t>
  </si>
  <si>
    <t>โครงการรับฟังความคิดเห็นเพื่อพัฒนาระบบงานและระบบเทคโนโลยีสารสนเทศสำหรับงานนักจิตวิทยาหรือนักสังคมสงเคราะห์ตามประมวลกฎหมายวิธีพิจารณาความอาญา</t>
  </si>
  <si>
    <t>https://emenscr.nesdc.go.th/viewer/view.html?id=6641cd5fd5f7b32ada43094b</t>
  </si>
  <si>
    <t>https://emenscr.nesdc.go.th/viewer/view.html?id=65702b457ee34a5c6dbc6f72</t>
  </si>
  <si>
    <t>https://emenscr.nesdc.go.th/viewer/view.html?id=658a8bd862e90d5c6f002c2e</t>
  </si>
  <si>
    <t>https://emenscr.nesdc.go.th/viewer/view.html?id=658a8bc97ee34a5c6dbcc0ab</t>
  </si>
  <si>
    <t>นร 0901-67-0003</t>
  </si>
  <si>
    <t>v3_220101V01F01</t>
  </si>
  <si>
    <t>https://emenscr.nesdc.go.th/viewer/view.html?id=664c1a1918a7ad2adbc4bc69</t>
  </si>
  <si>
    <t>https://emenscr.nesdc.go.th/viewer/view.html?id=65b1d1c8d5f7b32ada41f9cf</t>
  </si>
  <si>
    <t>กค 0803-67-0001</t>
  </si>
  <si>
    <t>การจัดทำกฎหมายลำดับรองตามความในพระราชบัญญัติการพัฒนาการกำกับดูแล และบริหารรัฐวิสาหกิจ พ.ศ. 2562</t>
  </si>
  <si>
    <t>https://emenscr.nesdc.go.th/viewer/view.html?id=659e1b983bc1b61e1fe62e8e</t>
  </si>
  <si>
    <t>https://emenscr.nesdc.go.th/viewer/view.html?id=6549ff673c7e5c1bbf2ca912</t>
  </si>
  <si>
    <t>https://emenscr.nesdc.go.th/viewer/view.html?id=6530dc3cadeb37723a27fb77</t>
  </si>
  <si>
    <t xml:space="preserve">โครงการศึกษาและทบทวนกฎและระเบียบด้านศุลกากร </t>
  </si>
  <si>
    <t>https://emenscr.nesdc.go.th/viewer/view.html?id=6551d34b62e90d5c6fffbdf0</t>
  </si>
  <si>
    <t>https://emenscr.nesdc.go.th/viewer/view.html?id=65b9e72f55fb162ad9591dc6</t>
  </si>
  <si>
    <t xml:space="preserve">โครงการการบูรณาการเพื่อพัฒนาเมืองอัจฉริยะ (Smart City) </t>
  </si>
  <si>
    <t>https://emenscr.nesdc.go.th/viewer/view.html?id=65b9e49718a7ad2adbc3adea</t>
  </si>
  <si>
    <t xml:space="preserve">โครงการศึกษาการแนวทางการคุ้มครองและมาตรการเยียวยาผู้บริโภคแบบบูรณาการ เพื่อจัดทำรายงานการแสวงหาข้อเท็จจริง พร้อมข้อเสนอแนะต่อคณะรัฐมนตรีตามรัฐธรรมนูญแห่งราชอาณาจักรไทย </t>
  </si>
  <si>
    <t>https://emenscr.nesdc.go.th/viewer/view.html?id=65b8669c9ca7362ad8e820d0</t>
  </si>
  <si>
    <t>โครงการศึกษาปัญหากฎหมายที่เกี่ยวข้องกับตัวแทนอำพรางของคนต่างด้าว ศึกษากรณีการถือครองหรือครอบครองที่ดินหรืออสังหาริมทรัพย์</t>
  </si>
  <si>
    <t>https://emenscr.nesdc.go.th/viewer/view.html?id=65b72bba1a36030652913334</t>
  </si>
  <si>
    <t>https://emenscr.nesdc.go.th/viewer/view.html?id=65b72819d5f7b32ada421327</t>
  </si>
  <si>
    <t>https://emenscr.nesdc.go.th/viewer/view.html?id=65b724abd34f14065a8b1ef8</t>
  </si>
  <si>
    <t>โครงการศึกษาปัญหาความเดือดร้อนจากสถานบริการหรือสถานประกอบการที่เปิดให้บริการในลักษณะที่คล้ายกับสถานบริการ  กรณีศึกษา การอนุญาตให้ประกอบกิจการ</t>
  </si>
  <si>
    <t>https://emenscr.nesdc.go.th/viewer/view.html?id=65b71cab55fb162ad958fae6</t>
  </si>
  <si>
    <t>https://emenscr.nesdc.go.th/viewer/view.html?id=65b7182e1a36030652913308</t>
  </si>
  <si>
    <t>https://emenscr.nesdc.go.th/viewer/view.html?id=65b36d08d5f7b32ada420245</t>
  </si>
  <si>
    <t>https://emenscr.nesdc.go.th/viewer/view.html?id=65b3678218a7ad2adbc37b85</t>
  </si>
  <si>
    <t>https://emenscr.nesdc.go.th/viewer/view.html?id=65b35a4b9cc6b806580b07d7</t>
  </si>
  <si>
    <t>https://emenscr.nesdc.go.th/viewer/view.html?id=655b0355a4da863b27b1f893</t>
  </si>
  <si>
    <t>อส 0006(นย)-68-0030</t>
  </si>
  <si>
    <t>โครงการเข้าร่วมการประชุม “คณะกรรมาธิการว่าด้วยการป้องกันอาชญากรรมและ ความยุติธรรมทางอาญา” The Commission on Crime Prevention and Criminal Justice - CCPCJ</t>
  </si>
  <si>
    <t>ตุลาคม 2567</t>
  </si>
  <si>
    <t>กันยายน 2568</t>
  </si>
  <si>
    <t>โครงการปกติ 2568</t>
  </si>
  <si>
    <t>https://emenscr.nesdc.go.th/viewer/view.html?id=6790a0b34c513e688c2751fe</t>
  </si>
  <si>
    <t>อส 0006(นย)-68-0021</t>
  </si>
  <si>
    <t>โครงการเข้าร่วมการประชุมคณะกรรมาธิการว่าด้วยสถานภาพสตรี Commission on the Status of Women - CSW</t>
  </si>
  <si>
    <t>https://emenscr.nesdc.go.th/viewer/view.html?id=67403edf21fe3e7c65dde8ee</t>
  </si>
  <si>
    <t>อส 0006(นย)-68-0020</t>
  </si>
  <si>
    <t xml:space="preserve">โครงการเข้าร่วมการประชุม “คณะกรรมาธิการยาเสพติด แห่งสหประชาชาติ The Commission  on Narcotic Drugs – CND  </t>
  </si>
  <si>
    <t>https://emenscr.nesdc.go.th/viewer/view.html?id=673f05532ed8d90fe80ed2cf</t>
  </si>
  <si>
    <t>อส 0006(นย)-68-0016</t>
  </si>
  <si>
    <t>โครงการจัดทำแนวทางเพื่อยกระดับประสิทธิภาพ และบรรทัดฐาน ในการสั่งคดีของพนักงานอัยการ</t>
  </si>
  <si>
    <t>https://emenscr.nesdc.go.th/viewer/view.html?id=673ef69bda3acf7c7338d60e</t>
  </si>
  <si>
    <t>อว 0620-68-0079</t>
  </si>
  <si>
    <t>แผนงานการปรับปรุง และร่างข้อบังคับ ระเบียบ ประกาศ มหาวิทยาลัยราชภัฏเลย ให้ทันสมัย</t>
  </si>
  <si>
    <t>มหาวิทยาลัยราชภัฏเลย</t>
  </si>
  <si>
    <t>กองนโยบายและแผน</t>
  </si>
  <si>
    <t>https://emenscr.nesdc.go.th/viewer/view.html?id=67b312b50b91f26892776a5b</t>
  </si>
  <si>
    <t>สผ 0021-68-0046</t>
  </si>
  <si>
    <t>โครงการพัฒนาบุคลากรด้านประชาคมอาเซียน ปีงบประมาณ พ.ศ. 2568</t>
  </si>
  <si>
    <t>v3_220101V03F03</t>
  </si>
  <si>
    <t>https://emenscr.nesdc.go.th/viewer/view.html?id=6793077665aee3689aa3d52b</t>
  </si>
  <si>
    <t>สผ 0021-68-0045</t>
  </si>
  <si>
    <t>โครงการเสวนาประชาคมอาเซียน ปีงบประมาณ พ.ศ. 2568</t>
  </si>
  <si>
    <t>https://emenscr.nesdc.go.th/viewer/view.html?id=6791ff1f65aee3689aa3d2e0</t>
  </si>
  <si>
    <t>สผ 0021-68-0044</t>
  </si>
  <si>
    <t>โครงการพัฒนากฎหมายภายใน เพื่อรองรับการทำงานด้านประชาคมอาเซียนปีงบประมาณ พ.ศ. 2568</t>
  </si>
  <si>
    <t>https://emenscr.nesdc.go.th/viewer/view.html?id=6791f860ff9a716894384bb3</t>
  </si>
  <si>
    <t>สผ 0021-68-0043</t>
  </si>
  <si>
    <t>โครงการแลกเปลี่ยนบุคลากรด้านนิติบัญญัติและด้านต่างประเทศในบริบทประชาคมอาเซียน  ประจำปีงบประมาณ พ.ศ. 2568</t>
  </si>
  <si>
    <t>https://emenscr.nesdc.go.th/viewer/view.html?id=6791f0de4c513e688c2756e8</t>
  </si>
  <si>
    <t>ศร0010-68-0050</t>
  </si>
  <si>
    <t>โครงการ “จัดพิมพ์เพื่อเผยแพร่องค์ความรู้ทางวิชาการร่วมสมัยที่เป็นสากล” (จัดพิมพ์การแปลข้อมูลทางวิชาการด้านกฎหมายรัฐธรรมนูญและคำวินิจฉัยหรือคำสั่งของศาลรัฐธรรมนูญและองค์กรเทียบเท่า/จัดพิมพ์การแปลคำวินิจฉัยคดีรัฐธรรมนูญของศาลรัฐธรรมนูญต่างประเทศ)</t>
  </si>
  <si>
    <t>https://emenscr.nesdc.go.th/viewer/view.html?id=6788a803098e9b405128475a</t>
  </si>
  <si>
    <t>ศร0010-68-0048</t>
  </si>
  <si>
    <t>โครงการเผยแพร่ประชาสัมพันธ์ศาลรัฐธรรมนูญและกฎหมายรัฐธรรมนูญ (จัดพิมพ์วารสารศาลรัฐธรรมนูญ)</t>
  </si>
  <si>
    <t>https://emenscr.nesdc.go.th/viewer/view.html?id=67888d669e3b08405827ccc3</t>
  </si>
  <si>
    <t>ศร0010-68-0045</t>
  </si>
  <si>
    <t>โครงการสำรวจความเชื่อมั่นของประชาชนที่มีต่อการอำนวยความยุติธรรมของศาลรัฐธรรมนูญ ประจำปีงบประมาณ พ.ศ. 2568</t>
  </si>
  <si>
    <t>กุมภาพันธ์ 2568</t>
  </si>
  <si>
    <t>https://emenscr.nesdc.go.th/viewer/view.html?id=67878f33ff9a71689438225c</t>
  </si>
  <si>
    <t>ศร0010-68-0044</t>
  </si>
  <si>
    <t>โครงการจัดทำสิ่งพิมพ์ (หนังสือจดหมายเหตุศาลรัฐธรรมนูญ)</t>
  </si>
  <si>
    <t>https://emenscr.nesdc.go.th/viewer/view.html?id=67878b6c4c513e688c272e2f</t>
  </si>
  <si>
    <t>ศร0010-68-0032</t>
  </si>
  <si>
    <t>โครงการเสริมสร้างความยุติธรรมทางรัฐธรรมนูญตามหลักนิติธรรมภายใต้การปกครองระบอบประชาธิปไตยอันมีพระมหากษัตริย์ทรงเป็นประมุข</t>
  </si>
  <si>
    <t>https://emenscr.nesdc.go.th/viewer/view.html?id=6780e1d24f2efe366f9aa9c1</t>
  </si>
  <si>
    <t>ศร0010-68-0031</t>
  </si>
  <si>
    <t>โครงการให้ทุนสนับสนุนการศึกษาวิจัยทางวิชาการ เงินสมนาคุณ ผลงานทางวิชาการและบทความทางวิชาการในประเทศ</t>
  </si>
  <si>
    <t>https://emenscr.nesdc.go.th/viewer/view.html?id=6780d29752c7c851103d3a34</t>
  </si>
  <si>
    <t>ศร0010-68-0029</t>
  </si>
  <si>
    <t>โครงการบูรณาการองค์ความรู้และพัฒนาศักยภาพด้านวิชาการและรัฐธรรมนูญ  (โครงการศึกษาค้นคว้าด้านการวิจัยและพัฒนาในวงงานศาลรัฐธรรมนูญของไทยและต่างประเทศ/โครงการจัดพิมพ์และเผยแพร่สื่อสิ่งพิมพ์ทางวิชาการของสำนักงานศาลรัฐธรรมนูญ)</t>
  </si>
  <si>
    <t>https://emenscr.nesdc.go.th/viewer/view.html?id=6780a79652c7c851103d370f</t>
  </si>
  <si>
    <t>ศร0010-68-0022</t>
  </si>
  <si>
    <t>โครงการพัฒนายุวชนศาลรัฐธรรมนูญ ประจำปี พ.ศ. 2568</t>
  </si>
  <si>
    <t>เมษายน 2568</t>
  </si>
  <si>
    <t>https://emenscr.nesdc.go.th/viewer/view.html?id=677f45853c750d5109f33222</t>
  </si>
  <si>
    <t>ศร0010-68-0018</t>
  </si>
  <si>
    <t>โครงการเสริมสร้างและแลกเปลี่ยนองค์ความรู้ทางวิชาการเพื่อการพัฒนากระบวนการยุติธรรมทางรัฐธรรมนูญอย่างยั่งยืน</t>
  </si>
  <si>
    <t>https://emenscr.nesdc.go.th/viewer/view.html?id=67694c1ef23e63510a0f8a7f</t>
  </si>
  <si>
    <t>ศร0010-68-0013</t>
  </si>
  <si>
    <t>โครงการสัมมนาทางวิชาการเพื่อส่งเสริมและพัฒนาประสิทธิภาพการปฏิบัติงานด้านคดี</t>
  </si>
  <si>
    <t>https://emenscr.nesdc.go.th/viewer/view.html?id=67623f814f2efe366f9a9c3b</t>
  </si>
  <si>
    <t>ศร0010-68-0011</t>
  </si>
  <si>
    <t>https://emenscr.nesdc.go.th/viewer/view.html?id=675fb8b252c7c851103cd799</t>
  </si>
  <si>
    <t>รฟม014-68-0001</t>
  </si>
  <si>
    <t>68_6.6.1_GP โครงการทบทวน ปรับปรุงและพัฒนาระเบียบข้อบังคับของ รฟม.</t>
  </si>
  <si>
    <t>https://emenscr.nesdc.go.th/viewer/view.html?id=67566a7cd231ee5117cb63fb</t>
  </si>
  <si>
    <t>รง 0602-68-0001</t>
  </si>
  <si>
    <t>แผนงานพัฒนา/ปรับปรุงข้อกฎหมาย ระเบียบ และข้อบังคับต่าง ๆ ให้รองรับต่อการเปลี่ยนแปลง</t>
  </si>
  <si>
    <t>มกราคม 2568</t>
  </si>
  <si>
    <t>ธันวาคม 2568</t>
  </si>
  <si>
    <t>https://emenscr.nesdc.go.th/viewer/view.html?id=679879709e3b08405827d389</t>
  </si>
  <si>
    <t>รง 0505-68-0004</t>
  </si>
  <si>
    <t>โครงการเสริมสร้างความรู้ ความเข้าใจให้แก่นายจ้าง ลูกจ้าง  และพัฒนาบุคลากรด้านกฎหมายของกรมสวัสดิการและคุ้มครองแรงงาน</t>
  </si>
  <si>
    <t>https://emenscr.nesdc.go.th/viewer/view.html?id=6784be5c0b91f26892768a7c</t>
  </si>
  <si>
    <t>ยธ 0501-68-0010</t>
  </si>
  <si>
    <t>https://emenscr.nesdc.go.th/viewer/view.html?id=6763a563d231ee5117cb74bc</t>
  </si>
  <si>
    <t>ยธ 0408-68-0001</t>
  </si>
  <si>
    <t>จัดทำร่างกฎหมายลำดับรองภายใต้ร่างพระราชบัญญัติขจัดการเลือกปฏิบัติต่อบุคคล พ.ศ. ....</t>
  </si>
  <si>
    <t>สิงหาคม 2568</t>
  </si>
  <si>
    <t>https://emenscr.nesdc.go.th/viewer/view.html?id=676521486f54fa36714711f8</t>
  </si>
  <si>
    <t>ยธ 02007-68-0003</t>
  </si>
  <si>
    <t>โครงการพัฒนากฎหมายของกระทรวงยุติธรรม</t>
  </si>
  <si>
    <t>https://emenscr.nesdc.go.th/viewer/view.html?id=6763a1636fbae4367b6c036b</t>
  </si>
  <si>
    <t>พป 0008-68-0001</t>
  </si>
  <si>
    <t>โครงการวิเคราะห์ร่างกฎหมายและวิจัยกฎหมายเพื่อพัฒนากระบวนการนิติบัญญัติ</t>
  </si>
  <si>
    <t>สถาบันพระปกเกล้า</t>
  </si>
  <si>
    <t>สำนักส่งเสริมวิชาการรัฐสภา</t>
  </si>
  <si>
    <t>https://emenscr.nesdc.go.th/viewer/view.html?id=6769225651d1ed367e3c009f</t>
  </si>
  <si>
    <t>นร15.2-68-0006</t>
  </si>
  <si>
    <t xml:space="preserve">โครงการทบทวนปรับปรุงแก้ไข และ/หรือยกเลิกกฎหมายหรือกฎ ที่เป็นอุปสรรคต่อการประกอบอาชีพ และการบริหารราชการแผ่นดิน </t>
  </si>
  <si>
    <t>https://emenscr.nesdc.go.th/viewer/view.html?id=67af09b70b91f26892775ee7</t>
  </si>
  <si>
    <t>นร 0306-68-0002</t>
  </si>
  <si>
    <t>โครงการเพิ่มประสิทธิภาพการปฏิบัติงานกองกฎหมายและคดี</t>
  </si>
  <si>
    <t>https://emenscr.nesdc.go.th/viewer/view.html?id=67a5d2e5a831764a797e1d93</t>
  </si>
  <si>
    <t>กค 0520(ก)-68-0003</t>
  </si>
  <si>
    <t>https://emenscr.nesdc.go.th/viewer/view.html?id=6735a931da3acf7c7338ce42</t>
  </si>
  <si>
    <t>กค 0519(ก)-68-0004</t>
  </si>
  <si>
    <t>https://emenscr.nesdc.go.th/viewer/view.html?id=676cd13251d1ed367e3c0273</t>
  </si>
  <si>
    <t>กค 0503(ก)-68-0002</t>
  </si>
  <si>
    <t>https://emenscr.nesdc.go.th/viewer/view.html?id=676cd845f23e63510a0f95c2</t>
  </si>
  <si>
    <t>5110-68-0011</t>
  </si>
  <si>
    <t>โครงการพัฒนากฎหมาย มาตรฐาน และกลไกกำกับดูแลด้านดิจิทัล</t>
  </si>
  <si>
    <t>https://emenscr.nesdc.go.th/viewer/view.html?id=6752bef66fbae4367b6bffd2</t>
  </si>
  <si>
    <t>โครงการปกติ 2563</t>
  </si>
  <si>
    <t>https://emenscr.nesdc.go.th/viewer/view.html?id=5f23caebebcc2051a735c483</t>
  </si>
  <si>
    <t>https://emenscr.nesdc.go.th/viewer/view.html?id=5f48d703ea1f761eb9d57b99</t>
  </si>
  <si>
    <t>โครงการปกติ 2564</t>
  </si>
  <si>
    <t>https://emenscr.nesdc.go.th/viewer/view.html?id=5f9f83b94eca8436dfbf2bc9</t>
  </si>
  <si>
    <t>https://emenscr.nesdc.go.th/viewer/view.html?id=5fbc83199a014c2a732f7344</t>
  </si>
  <si>
    <t>https://emenscr.nesdc.go.th/viewer/view.html?id=5fe57447937fc042b84c9a27</t>
  </si>
  <si>
    <t>v3_220101V03F02</t>
  </si>
  <si>
    <t>https://emenscr.nesdc.go.th/viewer/view.html?id=5fbe60c87232b72a71f77ecc</t>
  </si>
  <si>
    <t>https://emenscr.nesdc.go.th/viewer/view.html?id=5fe30bd28ae2fc1b311d272b</t>
  </si>
  <si>
    <t>https://emenscr.nesdc.go.th/viewer/view.html?id=5fe306200573ae1b286326e5</t>
  </si>
  <si>
    <t xml:space="preserve">กิจกรรมแปลกฎหมายเป็นภาษากลางอาเซียนและเผยแพร่ทางระบบเทคโนโลยีสารสนเทศตามพระราชบัญญัติหลักเกณฑ์การจัดทำร่างกฎหมายและการประเมินผลสัมฤทธิ์ของกฎหมาย พ.ศ. 2562 </t>
  </si>
  <si>
    <t>https://emenscr.nesdc.go.th/viewer/view.html?id=6010d3dfba3bbf47decb8560</t>
  </si>
  <si>
    <t xml:space="preserve">กิจกรรมการติดตามประเมินผลการบังคับใช้กฎหมายเกี่ยวกับการศึกษา </t>
  </si>
  <si>
    <t>https://emenscr.nesdc.go.th/viewer/view.html?id=600fd472ba3bbf47decb84fc</t>
  </si>
  <si>
    <t>https://emenscr.nesdc.go.th/viewer/view.html?id=5fec50fccd2fbc1fb9e72709</t>
  </si>
  <si>
    <t>https://emenscr.nesdc.go.th/viewer/view.html?id=612b32c41412285ac9f20dd2</t>
  </si>
  <si>
    <t>https://emenscr.nesdc.go.th/viewer/view.html?id=60000792fdee0f295412d6e0</t>
  </si>
  <si>
    <t>https://emenscr.nesdc.go.th/viewer/view.html?id=5fcb4664d39fc0161d169584</t>
  </si>
  <si>
    <t>https://emenscr.nesdc.go.th/viewer/view.html?id=5fcf1e4d557f3b161930c3e5</t>
  </si>
  <si>
    <t>https://emenscr.nesdc.go.th/viewer/view.html?id=612478accc739c5abb848271</t>
  </si>
  <si>
    <t>https://emenscr.nesdc.go.th/viewer/view.html?id=61246f2e914dee5ac289e73b</t>
  </si>
  <si>
    <t>https://emenscr.nesdc.go.th/viewer/view.html?id=5fc9b73ca8d9686aa79eebec</t>
  </si>
  <si>
    <t>https://emenscr.nesdc.go.th/viewer/view.html?id=5fe01c3f8ae2fc1b311d220c</t>
  </si>
  <si>
    <t>https://emenscr.nesdc.go.th/viewer/view.html?id=60a5dbc988db5c2741c60dcb</t>
  </si>
  <si>
    <t>https://emenscr.nesdc.go.th/viewer/view.html?id=5feb22dc8c931742b9801d2e</t>
  </si>
  <si>
    <t>https://emenscr.nesdc.go.th/viewer/view.html?id=5feaebb955edc142c175e18d</t>
  </si>
  <si>
    <t>https://emenscr.nesdc.go.th/viewer/view.html?id=5feae7f48c931742b9801c72</t>
  </si>
  <si>
    <t>https://emenscr.nesdc.go.th/viewer/view.html?id=5feacd0d48dad842bf57c9a6</t>
  </si>
  <si>
    <t>https://emenscr.nesdc.go.th/viewer/view.html?id=5feab0e948dad842bf57c948</t>
  </si>
  <si>
    <t>https://emenscr.nesdc.go.th/viewer/view.html?id=5fea976b937fc042b84c9f28</t>
  </si>
  <si>
    <t>https://emenscr.nesdc.go.th/viewer/view.html?id=5fabb650e708b36c432df980</t>
  </si>
  <si>
    <t>https://emenscr.nesdc.go.th/viewer/view.html?id=5f80209132384e0323fc6428</t>
  </si>
  <si>
    <t>https://emenscr.nesdc.go.th/viewer/view.html?id=5fc4b8ff503b94399c9d86e7</t>
  </si>
  <si>
    <t>https://emenscr.nesdc.go.th/viewer/view.html?id=5fc4abc67232b72a71f78237</t>
  </si>
  <si>
    <t>https://emenscr.nesdc.go.th/viewer/view.html?id=60af5ed65838526f2e0f1123</t>
  </si>
  <si>
    <t>https://emenscr.nesdc.go.th/viewer/view.html?id=5f7d83a96d1bfe67ef0f54fb</t>
  </si>
  <si>
    <t>https://emenscr.nesdc.go.th/viewer/view.html?id=60d3040dd6b15e36c590445c</t>
  </si>
  <si>
    <t xml:space="preserve">[2564] โครงการพัฒนากฎหมายและกลไกกำกับดูแลธุรกิจดิจิทัล </t>
  </si>
  <si>
    <t>https://emenscr.nesdc.go.th/viewer/view.html?id=5fd9d52badb90d1b2adda24f</t>
  </si>
  <si>
    <t>โครงการปกติ 2565</t>
  </si>
  <si>
    <t>https://emenscr.nesdc.go.th/viewer/view.html?id=61a6e5ac77658f43f366836f</t>
  </si>
  <si>
    <t>https://emenscr.nesdc.go.th/viewer/view.html?id=61a6f1587a9fbf43eacea5ba</t>
  </si>
  <si>
    <t>https://emenscr.nesdc.go.th/viewer/view.html?id=61a6fbe377658f43f36683ca</t>
  </si>
  <si>
    <t>https://emenscr.nesdc.go.th/viewer/view.html?id=61a45bfa7a9fbf43eacea359</t>
  </si>
  <si>
    <t>https://emenscr.nesdc.go.th/viewer/view.html?id=61a72c32e4a0ba43f163b04c</t>
  </si>
  <si>
    <t>https://emenscr.nesdc.go.th/viewer/view.html?id=61a419d177658f43f36680bf</t>
  </si>
  <si>
    <t>https://emenscr.nesdc.go.th/viewer/view.html?id=61a487d277658f43f366816d</t>
  </si>
  <si>
    <t>https://emenscr.nesdc.go.th/viewer/view.html?id=61a851bae55ef143eb1fcb57</t>
  </si>
  <si>
    <t>https://emenscr.nesdc.go.th/viewer/view.html?id=61a993b1e55ef143eb1fcc58</t>
  </si>
  <si>
    <t>https://emenscr.nesdc.go.th/viewer/view.html?id=61aef2e577658f43f36687a8</t>
  </si>
  <si>
    <t>https://emenscr.nesdc.go.th/viewer/view.html?id=61af4e50e55ef143eb1fced0</t>
  </si>
  <si>
    <t xml:space="preserve">โครงการพัฒนากฎหมายการศึกษา </t>
  </si>
  <si>
    <t>https://emenscr.nesdc.go.th/viewer/view.html?id=61b1b3f7f3473f0ca7a6c3fe</t>
  </si>
  <si>
    <t xml:space="preserve"> การพิจารณาร่างกฎหมายเเละข้อหารือทางข้อกฎหมาย ปีงบประมาณ 2565</t>
  </si>
  <si>
    <t>https://emenscr.nesdc.go.th/viewer/view.html?id=61b2f0b7b5d2fc0ca4dd07f3</t>
  </si>
  <si>
    <t>https://emenscr.nesdc.go.th/viewer/view.html?id=61b01f52e4a0ba43f163b49f</t>
  </si>
  <si>
    <t>https://emenscr.nesdc.go.th/viewer/view.html?id=61b02b367a9fbf43eaceaabd</t>
  </si>
  <si>
    <t>https://emenscr.nesdc.go.th/viewer/view.html?id=61b84cd0afe1552e4ca79810</t>
  </si>
  <si>
    <t>https://emenscr.nesdc.go.th/viewer/view.html?id=61b8481a8104c62e45b2ea49</t>
  </si>
  <si>
    <t>https://emenscr.nesdc.go.th/viewer/view.html?id=61b86628fcffe02e53cd14e5</t>
  </si>
  <si>
    <t>https://emenscr.nesdc.go.th/viewer/view.html?id=61bb297b7087b01cf7ac2cc8</t>
  </si>
  <si>
    <t>https://emenscr.nesdc.go.th/viewer/view.html?id=61befcc9c326516233ced98a</t>
  </si>
  <si>
    <t xml:space="preserve">โครงการประเมินผลสัมฤทธิ์ของกฎหมายโดยใช้เครื่องมือการประเมินผลการบังคับใช้กฎหมาย (Law Enforcement Indicator: LEI)  กรณีกฎหมายที่กระทบต่อการใช้ชีวิตของประชาชน </t>
  </si>
  <si>
    <t>https://emenscr.nesdc.go.th/viewer/view.html?id=61c97bde4db925615229a997</t>
  </si>
  <si>
    <t>https://emenscr.nesdc.go.th/viewer/view.html?id=61cab52474e0ea615e990b93</t>
  </si>
  <si>
    <t xml:space="preserve">ค่าใช้จ่ายในการขับเคลื่อนแผนการปฏิรูปกฎหมาย มุ่งสู่ผลสัมฤทธิ์อย่างเป็นรูปธรรม </t>
  </si>
  <si>
    <t>https://emenscr.nesdc.go.th/viewer/view.html?id=61cbd39c74e0ea615e990cc0</t>
  </si>
  <si>
    <t>https://emenscr.nesdc.go.th/viewer/view.html?id=61dec5b0cc5c9002e59508bf</t>
  </si>
  <si>
    <t xml:space="preserve">โครงการประเมินผลสัมฤทธิ์ของกฎหมาย จัดทำคำอธิบายและคำแปลกฎหมาย: พระราชบัญญัติคณะกรรมการอาหารแห่งชาติ พ.ศ. 2551 </t>
  </si>
  <si>
    <t>https://emenscr.nesdc.go.th/viewer/view.html?id=61dfd50ff118df07f2bbbf5a</t>
  </si>
  <si>
    <t>https://emenscr.nesdc.go.th/viewer/view.html?id=61f43f10390e2c4de92d0874</t>
  </si>
  <si>
    <t>https://emenscr.nesdc.go.th/viewer/view.html?id=61780c7bab9df56e7ccbec6a</t>
  </si>
  <si>
    <t xml:space="preserve"> แผนจัดทำและปรับปรุงระเบียบ/แนวทางปฏิบัติให้สอดคล้องกับสภาวการณ์ปัจจุบัน</t>
  </si>
  <si>
    <t>https://emenscr.nesdc.go.th/viewer/view.html?id=619769acd51ed2220a0bdeb1</t>
  </si>
  <si>
    <t>https://emenscr.nesdc.go.th/viewer/view.html?id=617813647bb4256e82a1c805</t>
  </si>
  <si>
    <t>https://emenscr.nesdc.go.th/viewer/view.html?id=61e13097fd7eaa7f04b307b8</t>
  </si>
  <si>
    <t>หมายเหตุ</t>
  </si>
  <si>
    <r>
      <t>สีฟ้า หมายถึง หน่วยงานเลือกความสอดคล้องของโครงการกับเป้าหมายแผนแม่บทย่อย Y1 220101 เป็น</t>
    </r>
    <r>
      <rPr>
        <b/>
        <u/>
        <sz val="16"/>
        <color rgb="FF0070C0"/>
        <rFont val="TH SarabunPSK"/>
        <family val="2"/>
      </rPr>
      <t>หลัก</t>
    </r>
    <r>
      <rPr>
        <b/>
        <sz val="16"/>
        <color rgb="FF0070C0"/>
        <rFont val="TH SarabunPSK"/>
        <family val="2"/>
      </rPr>
      <t>อย่างเดียว</t>
    </r>
  </si>
  <si>
    <r>
      <t>สีส้ม หมายถึง หน่วยงานเลือกความสอดคล้องของโครงการกับเป้าหมายแผนแม่บทย่อย Y1 220101 เป็น</t>
    </r>
    <r>
      <rPr>
        <b/>
        <u/>
        <sz val="16"/>
        <color theme="5"/>
        <rFont val="TH SarabunPSK"/>
        <family val="2"/>
      </rPr>
      <t>หลักและรอง</t>
    </r>
    <r>
      <rPr>
        <b/>
        <sz val="16"/>
        <color theme="5"/>
        <rFont val="TH SarabunPSK"/>
        <family val="2"/>
      </rPr>
      <t>ในเป้าหมายแผนแม่บทย่อยเดียวกัน</t>
    </r>
  </si>
  <si>
    <r>
      <t>สีเขียว หมายถึง หน่วยงานเลือกความสอดคล้องของโครงการกับเป้าหมายแผนแม่บทย่อย Y1 220101 เป็น</t>
    </r>
    <r>
      <rPr>
        <b/>
        <u/>
        <sz val="16"/>
        <color rgb="FF00B050"/>
        <rFont val="TH SarabunPSK"/>
        <family val="2"/>
      </rPr>
      <t>หลัก</t>
    </r>
    <r>
      <rPr>
        <b/>
        <sz val="16"/>
        <color rgb="FF00B050"/>
        <rFont val="TH SarabunPSK"/>
        <family val="2"/>
      </rPr>
      <t>และเลือกความสอดคล้องของโครงการเป็น</t>
    </r>
    <r>
      <rPr>
        <b/>
        <u/>
        <sz val="16"/>
        <color rgb="FF00B050"/>
        <rFont val="TH SarabunPSK"/>
        <family val="2"/>
      </rPr>
      <t>รองในเป้าหมายแผนแม่บทย่อยอื่น</t>
    </r>
  </si>
  <si>
    <r>
      <t>สีม่วง หมายถึง หน่วยงานเลือกความสอดคล้องของโครงการกับเป้าหมายแผนแม่บทย่อย Y1 220101 เป็น</t>
    </r>
    <r>
      <rPr>
        <b/>
        <u/>
        <sz val="16"/>
        <color rgb="FF7030A0"/>
        <rFont val="TH SarabunPSK"/>
        <family val="2"/>
      </rPr>
      <t>รอง</t>
    </r>
    <r>
      <rPr>
        <b/>
        <sz val="16"/>
        <color rgb="FF7030A0"/>
        <rFont val="TH SarabunPSK"/>
        <family val="2"/>
      </rPr>
      <t>อย่างเดียว</t>
    </r>
  </si>
  <si>
    <r>
      <t>สีแดง หมายถึง หน่วยงานเลือกความสอดคล้องของโครงการกับเป้าหมายแผนแม่บทย่อย Y1 220101 เป็น</t>
    </r>
    <r>
      <rPr>
        <b/>
        <u/>
        <sz val="16"/>
        <color rgb="FFFF0000"/>
        <rFont val="TH SarabunPSK"/>
        <family val="2"/>
      </rPr>
      <t>รอง</t>
    </r>
    <r>
      <rPr>
        <b/>
        <sz val="16"/>
        <color rgb="FFFF0000"/>
        <rFont val="TH SarabunPSK"/>
        <family val="2"/>
      </rPr>
      <t>และเลือกความสอดคล้องของโครงการเป็น</t>
    </r>
    <r>
      <rPr>
        <b/>
        <u/>
        <sz val="16"/>
        <color rgb="FFFF0000"/>
        <rFont val="TH SarabunPSK"/>
        <family val="2"/>
      </rPr>
      <t>หลักในเป้าหมายแผนแม่บทย่อยอื่น</t>
    </r>
  </si>
  <si>
    <t>https://emenscr.nesdc.go.th/viewer/view.html?id=63db630201784141abb03d16</t>
  </si>
  <si>
    <t xml:space="preserve">การพัฒนากฎหมาย </t>
  </si>
  <si>
    <t>https://emenscr.nesdc.go.th/viewer/view.html?id=63ea01bbecd30773351f7387</t>
  </si>
  <si>
    <t>https://emenscr.nesdc.go.th/viewer/view.html?id=63fdc9fcb4e8c549053a9c12</t>
  </si>
  <si>
    <t>https://emenscr.nesdc.go.th/viewer/view.html?id=61ca9bee91854c614b74dc52</t>
  </si>
  <si>
    <t>https://emenscr.nesdc.go.th/viewer/view.html?id=617799ceb07caa41b3ab0dab</t>
  </si>
  <si>
    <t>ยธ 0902-66-0001</t>
  </si>
  <si>
    <t>โครงการประชุมคณะกรรมการพัฒนาการบริหารงานยุติธรรมแห่งชาติและคณะอนุกรรมการ</t>
  </si>
  <si>
    <t>กองงานคณะกรรมการการพัฒนาการบริหารงานยุติธรรมแห่งชาติ</t>
  </si>
  <si>
    <t>220201</t>
  </si>
  <si>
    <t>v2_220201</t>
  </si>
  <si>
    <t>v2_220201V03F09</t>
  </si>
  <si>
    <t>v3_220201V03F08</t>
  </si>
  <si>
    <t>https://emenscr.nesdc.go.th/viewer/view.html?id=641d6d1a4cc6a01428d439ae</t>
  </si>
  <si>
    <t>ยธ 1102-64-0001</t>
  </si>
  <si>
    <t>โครงการพัฒนากฎหมาย/ระเบียบสนับสนุนการแก้ไขปัญหายาเสพติด</t>
  </si>
  <si>
    <t>ด้านความมั่นคง</t>
  </si>
  <si>
    <t>สำนักงานคณะกรรมการป้องกันและปราบปรามยาเสพติด</t>
  </si>
  <si>
    <t>010201</t>
  </si>
  <si>
    <t>010201F0301</t>
  </si>
  <si>
    <t>v3_010201V03F01</t>
  </si>
  <si>
    <t>https://emenscr.nesdc.go.th/viewer/view.html?id=5fcdddccb6a0d61613d97afa</t>
  </si>
  <si>
    <t>พณ 0702-64-0001</t>
  </si>
  <si>
    <t>สัมมนา "เสริมสร้างความรู้เกี่ยวกับกฎหมายทรัพย์สินทางปัญญา"</t>
  </si>
  <si>
    <t>ด้านการสร้างความสามารถในการแข่งขัน</t>
  </si>
  <si>
    <t>080101</t>
  </si>
  <si>
    <t>080101F0401</t>
  </si>
  <si>
    <t>v3_080101V04F01</t>
  </si>
  <si>
    <t>https://emenscr.nesdc.go.th/viewer/view.html?id=5fb34e74f66b5442a6ec024b</t>
  </si>
  <si>
    <t>นร 0306-64-0001</t>
  </si>
  <si>
    <t>โครงการภายใต้แผนพัฒนากฎหมายการคุ้มครองผู้บริโภค</t>
  </si>
  <si>
    <t>170101F0203</t>
  </si>
  <si>
    <t>v3_170101V02F03</t>
  </si>
  <si>
    <t>https://emenscr.nesdc.go.th/viewer/view.html?id=5fe23652adb90d1b2adda91a</t>
  </si>
  <si>
    <t>สว 0020-66-0003</t>
  </si>
  <si>
    <t>โครงการเสริมสร้างความรู้ในวงงานนิติบัญญัติ</t>
  </si>
  <si>
    <t>200401</t>
  </si>
  <si>
    <t>v2_200401</t>
  </si>
  <si>
    <t>v2_200401V01F02</t>
  </si>
  <si>
    <t>v3_200401V01F02</t>
  </si>
  <si>
    <t>https://emenscr.nesdc.go.th/viewer/view.html?id=63cfa0915ed9493056faccbf</t>
  </si>
  <si>
    <t>พม 0307-64-0001</t>
  </si>
  <si>
    <t>โครงการพัฒนาระบบบริหารจัดการองค์กรที่มีประสิทธิภาพและรองรับการเปลี่ยนแปลง</t>
  </si>
  <si>
    <t>กลุ่มพัฒนาระบบริหาร</t>
  </si>
  <si>
    <t>200101F0402</t>
  </si>
  <si>
    <t>v3_200101V03F02</t>
  </si>
  <si>
    <t>https://emenscr.nesdc.go.th/viewer/view.html?id=5fae41933f6eff6c49213bdb</t>
  </si>
  <si>
    <t>พม 0307-65-0001</t>
  </si>
  <si>
    <t>โครงการพัฒนาระบบบริหารจัดการองค์กรเพื่อเพิ่มประสิทธิภาพและการบริการประชาชน</t>
  </si>
  <si>
    <t>https://emenscr.nesdc.go.th/viewer/view.html?id=618c9742c365253295d32ca9</t>
  </si>
  <si>
    <t>อักษรย่อ</t>
  </si>
  <si>
    <t>ความสอดคล้องหลัก/รอง</t>
  </si>
  <si>
    <t>หลัก</t>
  </si>
  <si>
    <t>รอง</t>
  </si>
  <si>
    <t>สป.ยธ.</t>
  </si>
  <si>
    <t>พค.</t>
  </si>
  <si>
    <t>รฟม.</t>
  </si>
  <si>
    <t>สผ.</t>
  </si>
  <si>
    <t>กศก.</t>
  </si>
  <si>
    <t>วช.</t>
  </si>
  <si>
    <t>สปส.</t>
  </si>
  <si>
    <t>สพ.</t>
  </si>
  <si>
    <t>สำนักงาน ป.ย.ป.</t>
  </si>
  <si>
    <t>สคร.</t>
  </si>
  <si>
    <t>สกศ.</t>
  </si>
  <si>
    <t>ศร.</t>
  </si>
  <si>
    <t>สป.คค.</t>
  </si>
  <si>
    <t>สกธ.</t>
  </si>
  <si>
    <t>อส.</t>
  </si>
  <si>
    <t>สขค.</t>
  </si>
  <si>
    <t>สพฐ.</t>
  </si>
  <si>
    <t>สป.ศธ.</t>
  </si>
  <si>
    <t>กสร.</t>
  </si>
  <si>
    <t>กบค.</t>
  </si>
  <si>
    <t>สคก.</t>
  </si>
  <si>
    <t>สผผ.</t>
  </si>
  <si>
    <t>สพธอ.</t>
  </si>
  <si>
    <t>มรล.</t>
  </si>
  <si>
    <t>กคส.</t>
  </si>
  <si>
    <t>พป.</t>
  </si>
  <si>
    <t>สคบ.</t>
  </si>
  <si>
    <t>มช.</t>
  </si>
  <si>
    <t>สว.</t>
  </si>
  <si>
    <t>อย.</t>
  </si>
  <si>
    <t>มรย.</t>
  </si>
  <si>
    <t>สปน.</t>
  </si>
  <si>
    <t>สลค.</t>
  </si>
  <si>
    <t>ขบ.</t>
  </si>
  <si>
    <t>สป.กษ.</t>
  </si>
  <si>
    <t>กพท.</t>
  </si>
  <si>
    <t>กกพ.</t>
  </si>
  <si>
    <t>สป.มท.</t>
  </si>
  <si>
    <t>สป.วธ.</t>
  </si>
  <si>
    <t>สำนักงาน ป.ป.ส.</t>
  </si>
  <si>
    <t>ทป.</t>
  </si>
  <si>
    <t>ดย.</t>
  </si>
  <si>
    <t>ลิงก์</t>
  </si>
  <si>
    <t xml:space="preserve">ความสอดคล้อง </t>
  </si>
  <si>
    <t>ปัจจัยเดิม</t>
  </si>
  <si>
    <t>สำนักงาน ก.ล.ต.</t>
  </si>
  <si>
    <t>สป.ดศ.</t>
  </si>
  <si>
    <t>สป.กห.</t>
  </si>
  <si>
    <t>สลน.</t>
  </si>
  <si>
    <t>สกสค.</t>
  </si>
  <si>
    <t>กพร.</t>
  </si>
  <si>
    <t>DTAM</t>
  </si>
  <si>
    <t>กปส.</t>
  </si>
  <si>
    <t>กสทช.</t>
  </si>
  <si>
    <t>คปภ.</t>
  </si>
  <si>
    <t>v2_220101V04F04</t>
  </si>
  <si>
    <t>v2_220101V01F02</t>
  </si>
  <si>
    <t>v2_220101V02F04</t>
  </si>
  <si>
    <t>v2_220101V03F03</t>
  </si>
  <si>
    <t>v2_220101V04F03</t>
  </si>
  <si>
    <t>v2_220101V03F02</t>
  </si>
  <si>
    <t>Count of ปัจจัย</t>
  </si>
  <si>
    <t>จำนวนโครงการห้วงที่ 2 (66-68)</t>
  </si>
  <si>
    <t>**F00 หมายถึงโครงการไม่สอดคล้องกับองค์ประกอบปัจจัยใดของเป้าหมายแผนแม่บทย่อย</t>
  </si>
  <si>
    <t>รวมหลัก</t>
  </si>
  <si>
    <t>รวมรอง</t>
  </si>
  <si>
    <t>(ร่าง) ข้อเสนอโครงการสำคัญประจำปี 2569 ภายใต้แผนแม่บท 220101</t>
  </si>
  <si>
    <t>ปัจจัย v3</t>
  </si>
  <si>
    <t>id โครงการ</t>
  </si>
  <si>
    <t>hyperlink</t>
  </si>
  <si>
    <t>ชื่อโครงการ</t>
  </si>
  <si>
    <t>ชื่อโครงการ (ข้อความ)</t>
  </si>
  <si>
    <t>กรม</t>
  </si>
  <si>
    <t>กระทรวง</t>
  </si>
  <si>
    <t>Y1</t>
  </si>
  <si>
    <t>เกณฑ์ข้อ 1</t>
  </si>
  <si>
    <t>เกณฑ์ข้อ 3</t>
  </si>
  <si>
    <t>เกณฑ์ข้อ 4</t>
  </si>
  <si>
    <t>เกณฑ์ข้อ 5</t>
  </si>
  <si>
    <t>เกณฑ์ข้อ 6</t>
  </si>
  <si>
    <t>เกณฑ์ข้อ 7</t>
  </si>
  <si>
    <t>result</t>
  </si>
  <si>
    <t>ไม่ผ่าน</t>
  </si>
  <si>
    <t>66c84c3a0816d804c8e04b07</t>
  </si>
  <si>
    <t>https://emenscr.nesdc.go.th/viewer/view.html?id=66c84c3a0816d804c8e04b07</t>
  </si>
  <si>
    <t>โครงการทบทวน รับฟังความคิดเห็น และประเมินผลสัมฤทธิ์การบังคับใช้พระราชบัญญัติล้มละลาย พุทธศักราช ๒๔๘๓ และที่แก้ไขเพิ่มเติม</t>
  </si>
  <si>
    <t>66a0b2ac60031d04d0777c39</t>
  </si>
  <si>
    <t>https://emenscr.nesdc.go.th/viewer/view.html?id=66a0b2ac60031d04d0777c39</t>
  </si>
  <si>
    <t>โครงการประชุมเชิงปฏิบัติการการติดตามหนี้กองทุนสงเคราะห์ลูกจ้างอย่างมืออาชีพ</t>
  </si>
  <si>
    <t>66aca396b3a87e4240866ef9</t>
  </si>
  <si>
    <t>https://emenscr.nesdc.go.th/viewer/view.html?id=66aca396b3a87e4240866ef9</t>
  </si>
  <si>
    <t>การศึกษา ทบทวนระเบียบปฏิบัติ และมาตรการที่เกี่ยวข้องกับ การปฏิบัติพิธีการศุลกากร</t>
  </si>
  <si>
    <t>66d331c4ca398d04dbf18815</t>
  </si>
  <si>
    <t>https://emenscr.nesdc.go.th/viewer/view.html?id=66d331c4ca398d04dbf18815</t>
  </si>
  <si>
    <t>โครงการผลิตสื่อเพื่อสร้างความรู้ความเข้าใจประชาชนเกี่ยวกับกฎหมายว่าด้วยการแข่งขันทางการค้า</t>
  </si>
  <si>
    <t>66c87a140816d804c8e04b15</t>
  </si>
  <si>
    <t>https://emenscr.nesdc.go.th/viewer/view.html?id=66c87a140816d804c8e04b15</t>
  </si>
  <si>
    <t>โครงการเสริมสร้างความรู้กฎหมายด้านการบังคับคดีและวินัยทางการเงิน</t>
  </si>
  <si>
    <t>66cdbcf3ca398d04dbf186e3</t>
  </si>
  <si>
    <t>https://emenscr.nesdc.go.th/viewer/view.html?id=66cdbcf3ca398d04dbf186e3</t>
  </si>
  <si>
    <t>โครงการ “การเผยแพร่เกี่ยวกับการปฏิบัติตามกฎหมายที่ประชาชนควรทราบในพื้นที่ภาคตะวันออกเฉียงเหนือ”</t>
  </si>
  <si>
    <t>ผ่านเข้ารอบ</t>
  </si>
  <si>
    <t>A</t>
  </si>
  <si>
    <t>66ce09cfa7a2194243109f67</t>
  </si>
  <si>
    <t>https://emenscr.nesdc.go.th/viewer/view.html?id=66ce09cfa7a2194243109f67</t>
  </si>
  <si>
    <t>โครงการ “ศึกษากฎหมายคุ้มครองผู้บริโภคของไทย”</t>
  </si>
  <si>
    <t>66b58c9c60031d04d0777edd</t>
  </si>
  <si>
    <t>https://emenscr.nesdc.go.th/viewer/view.html?id=66b58c9c60031d04d0777edd</t>
  </si>
  <si>
    <t>โครงการพัฒนาและทบทวนบทบัญญัติของกฎหมายเกี่ยวกับองค์กรธุรกิจ (Company Act)</t>
  </si>
  <si>
    <t>66bdaf3b60031d04d0777f7d</t>
  </si>
  <si>
    <t>https://emenscr.nesdc.go.th/viewer/view.html?id=66bdaf3b60031d04d0777f7d</t>
  </si>
  <si>
    <t>66c46d0f4a283942339d629a</t>
  </si>
  <si>
    <t>https://emenscr.nesdc.go.th/viewer/view.html?id=66c46d0f4a283942339d629a</t>
  </si>
  <si>
    <t>โครงการขับเคลื่อนและเตรียมความพร้อมประเทศไทยสู่การเข้าเป็นภาคีอนุสัญญาสหประชาชาติว่าด้วยสัญญาซื้อขายสินค้าระหว่างประเทศ</t>
  </si>
  <si>
    <t>ยธ 02004-69-0001</t>
  </si>
  <si>
    <t>ตุลาคม 2568</t>
  </si>
  <si>
    <t>กันยายน 2569</t>
  </si>
  <si>
    <t>กองการต่างประเทศ</t>
  </si>
  <si>
    <t>ข้อเสนอโครงการสำคัญ 2569 ที่ผ่านเข้ารอบ</t>
  </si>
  <si>
    <t>สธ 0945-69-0001</t>
  </si>
  <si>
    <t>ศธ 0589.3-69-0045</t>
  </si>
  <si>
    <t>คณะเทคโนโลยีอุตสาหกรรม</t>
  </si>
  <si>
    <t>Private_ID</t>
  </si>
  <si>
    <r>
      <t>โครงการเพื่อการขับเคลื่อนการบรรลุเป้าหมายตามยุทธศาสตร์ชาติ ประจำปีงบประมาณ 2566-2569 เทียบ</t>
    </r>
    <r>
      <rPr>
        <b/>
        <sz val="16"/>
        <color rgb="FF0070C0"/>
        <rFont val="TH SarabunPSK"/>
        <family val="2"/>
      </rPr>
      <t>องค์ประกอบและปัจจัยของห่วงโซ่คุณค่าฯ (FVCT)(ฉบับเดิม)</t>
    </r>
    <r>
      <rPr>
        <b/>
        <sz val="16"/>
        <rFont val="TH SarabunPSK"/>
        <family val="2"/>
      </rPr>
      <t>กับ</t>
    </r>
    <r>
      <rPr>
        <b/>
        <sz val="16"/>
        <color rgb="FFFF0000"/>
        <rFont val="TH SarabunPSK"/>
        <family val="2"/>
      </rPr>
      <t>ห่วงโซ่คุณค่าฯ (FVCT)(ฉบับแก้ไข)(พ.ศ. 2567-2570)</t>
    </r>
  </si>
  <si>
    <t>สป.รง.</t>
  </si>
  <si>
    <t>ตร.</t>
  </si>
  <si>
    <t>ปค.</t>
  </si>
  <si>
    <t>ปยป.</t>
  </si>
  <si>
    <t>มอ.</t>
  </si>
  <si>
    <t>มรภ.บร.</t>
  </si>
  <si>
    <t>สตง.</t>
  </si>
  <si>
    <t>ไม่มี</t>
  </si>
  <si>
    <t>สำนักงานขับเคลื่อนการปฏิรูปประเทศ ยุทธศาสตร์ชาติ และการสร้างความสามัคคีปรองดอง </t>
  </si>
  <si>
    <t>หน่วยงานขึ้นตรงต่อนายกรัฐมนตรี</t>
  </si>
  <si>
    <t>ไม่มีโครงการ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</si>
</sst>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5">
    <font>
      <sz val="11"/>
      <name val="Calibri"/>
    </font>
    <font>
      <sz val="11"/>
      <color theme="1"/>
      <name val="Calibri"/>
      <family val="2"/>
      <scheme val="minor"/>
    </font>
    <font>
      <b/>
      <sz val="11"/>
      <name val="Calibri"/>
      <family val="2"/>
    </font>
    <font>
      <u/>
      <sz val="11"/>
      <color theme="10"/>
      <name val="Calibri"/>
      <family val="2"/>
    </font>
    <font>
      <sz val="11"/>
      <color theme="1"/>
      <name val="Calibri"/>
      <family val="2"/>
    </font>
    <font>
      <sz val="12"/>
      <name val="Calibri"/>
      <family val="2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u/>
      <sz val="16"/>
      <color theme="10"/>
      <name val="TH SarabunPSK"/>
      <family val="2"/>
    </font>
    <font>
      <b/>
      <sz val="26"/>
      <name val="TH SarabunPSK"/>
      <family val="2"/>
    </font>
    <font>
      <sz val="16"/>
      <color theme="1"/>
      <name val="TH SarabunPSK"/>
      <family val="2"/>
    </font>
    <font>
      <sz val="11"/>
      <name val="Calibri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sz val="16"/>
      <color rgb="FFFF0000"/>
      <name val="TH SarabunPSK"/>
      <family val="2"/>
    </font>
    <font>
      <b/>
      <sz val="28"/>
      <name val="TH SarabunPSK"/>
      <family val="2"/>
    </font>
    <font>
      <b/>
      <sz val="16"/>
      <color theme="1"/>
      <name val="TH SarabunPSK"/>
      <family val="2"/>
    </font>
    <font>
      <b/>
      <sz val="16"/>
      <color rgb="FF0070C0"/>
      <name val="TH SarabunPSK"/>
      <family val="2"/>
    </font>
    <font>
      <b/>
      <u/>
      <sz val="16"/>
      <color rgb="FF0070C0"/>
      <name val="TH SarabunPSK"/>
      <family val="2"/>
    </font>
    <font>
      <b/>
      <sz val="16"/>
      <color theme="5"/>
      <name val="TH SarabunPSK"/>
      <family val="2"/>
    </font>
    <font>
      <b/>
      <u/>
      <sz val="16"/>
      <color theme="5"/>
      <name val="TH SarabunPSK"/>
      <family val="2"/>
    </font>
    <font>
      <b/>
      <sz val="16"/>
      <color rgb="FF00B050"/>
      <name val="TH SarabunPSK"/>
      <family val="2"/>
    </font>
    <font>
      <b/>
      <u/>
      <sz val="16"/>
      <color rgb="FF00B050"/>
      <name val="TH SarabunPSK"/>
      <family val="2"/>
    </font>
    <font>
      <b/>
      <sz val="16"/>
      <color rgb="FF7030A0"/>
      <name val="TH SarabunPSK"/>
      <family val="2"/>
    </font>
    <font>
      <b/>
      <u/>
      <sz val="16"/>
      <color rgb="FF7030A0"/>
      <name val="TH SarabunPSK"/>
      <family val="2"/>
    </font>
    <font>
      <b/>
      <u/>
      <sz val="16"/>
      <color rgb="FFFF0000"/>
      <name val="TH SarabunPSK"/>
      <family val="2"/>
    </font>
    <font>
      <sz val="11"/>
      <color rgb="FF0070C0"/>
      <name val="Calibri"/>
      <family val="2"/>
    </font>
    <font>
      <sz val="11"/>
      <color theme="9"/>
      <name val="Calibri"/>
      <family val="2"/>
    </font>
    <font>
      <sz val="11"/>
      <color rgb="FFFF0000"/>
      <name val="Calibri"/>
      <family val="2"/>
    </font>
    <font>
      <sz val="11"/>
      <color rgb="FFFF0000"/>
      <name val="Calibri"/>
      <family val="2"/>
      <charset val="222"/>
      <scheme val="minor"/>
    </font>
    <font>
      <sz val="8"/>
      <name val="Calibri"/>
      <family val="2"/>
    </font>
    <font>
      <b/>
      <sz val="22"/>
      <color rgb="FFFF0000"/>
      <name val="TH SarabunPSK"/>
      <family val="2"/>
    </font>
    <font>
      <sz val="16"/>
      <color theme="0"/>
      <name val="TH SarabunPSK"/>
      <family val="2"/>
    </font>
    <font>
      <sz val="11"/>
      <color theme="1"/>
      <name val="Calibri"/>
      <family val="2"/>
      <charset val="222"/>
      <scheme val="minor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6"/>
      <color theme="0"/>
      <name val="TH SarabunPSK"/>
      <family val="2"/>
    </font>
    <font>
      <sz val="16"/>
      <color theme="0" tint="-0.14999847407452621"/>
      <name val="TH SarabunPSK"/>
      <family val="2"/>
    </font>
    <font>
      <b/>
      <sz val="16"/>
      <color rgb="FF000000"/>
      <name val="TH SarabunPSK"/>
      <family val="2"/>
    </font>
    <font>
      <sz val="16"/>
      <color rgb="FF00B050"/>
      <name val="TH SarabunPSK"/>
      <family val="2"/>
    </font>
    <font>
      <sz val="16"/>
      <color rgb="FFFF0066"/>
      <name val="TH SarabunPSK"/>
      <family val="2"/>
    </font>
  </fonts>
  <fills count="29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AB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096E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theme="4" tint="0.39997558519241921"/>
      </patternFill>
    </fill>
    <fill>
      <patternFill patternType="solid">
        <fgColor theme="4" tint="-0.249977111117893"/>
        <bgColor theme="4" tint="-0.249977111117893"/>
      </patternFill>
    </fill>
    <fill>
      <patternFill patternType="solid">
        <fgColor rgb="FFC00000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C00000"/>
        <bgColor indexed="64"/>
      </patternFill>
    </fill>
  </fills>
  <borders count="12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/>
      <right/>
      <top style="double">
        <color theme="4" tint="-0.249977111117893"/>
      </top>
      <bottom/>
      <diagonal/>
    </border>
    <border>
      <left/>
      <right/>
      <top/>
      <bottom style="thin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theme="4" tint="0.7999816888943144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3" fillId="0" borderId="0" applyNumberFormat="0" applyFill="0" applyBorder="0" applyAlignment="0" applyProtection="0"/>
    <xf numFmtId="0" fontId="12" fillId="0" borderId="0"/>
    <xf numFmtId="0" fontId="12" fillId="0" borderId="0"/>
    <xf numFmtId="0" fontId="3" fillId="0" borderId="0" applyNumberFormat="0" applyFill="0" applyBorder="0" applyAlignment="0" applyProtection="0"/>
    <xf numFmtId="0" fontId="37" fillId="0" borderId="0"/>
    <xf numFmtId="0" fontId="1" fillId="0" borderId="0"/>
    <xf numFmtId="0" fontId="12" fillId="0" borderId="0"/>
  </cellStyleXfs>
  <cellXfs count="212">
    <xf numFmtId="0" fontId="0" fillId="0" borderId="0" xfId="0"/>
    <xf numFmtId="0" fontId="2" fillId="0" borderId="0" xfId="0" applyFont="1"/>
    <xf numFmtId="0" fontId="0" fillId="0" borderId="0" xfId="0" applyAlignment="1">
      <alignment horizontal="left"/>
    </xf>
    <xf numFmtId="3" fontId="0" fillId="0" borderId="0" xfId="0" applyNumberFormat="1"/>
    <xf numFmtId="1" fontId="0" fillId="0" borderId="0" xfId="0" applyNumberFormat="1"/>
    <xf numFmtId="0" fontId="3" fillId="2" borderId="1" xfId="1" applyFill="1" applyBorder="1" applyAlignment="1">
      <alignment horizontal="left" vertical="center" indent="1"/>
    </xf>
    <xf numFmtId="0" fontId="3" fillId="2" borderId="2" xfId="1" applyFill="1" applyBorder="1" applyAlignment="1">
      <alignment horizontal="left" vertical="center" indent="1"/>
    </xf>
    <xf numFmtId="0" fontId="3" fillId="2" borderId="3" xfId="1" applyFill="1" applyBorder="1" applyAlignment="1">
      <alignment horizontal="left" vertical="center" indent="1"/>
    </xf>
    <xf numFmtId="0" fontId="2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/>
    <xf numFmtId="0" fontId="8" fillId="0" borderId="0" xfId="0" applyFont="1"/>
    <xf numFmtId="0" fontId="9" fillId="0" borderId="4" xfId="1" applyFont="1" applyFill="1" applyBorder="1" applyAlignment="1">
      <alignment horizontal="left" vertical="center" indent="1"/>
    </xf>
    <xf numFmtId="0" fontId="8" fillId="0" borderId="4" xfId="0" applyFont="1" applyBorder="1"/>
    <xf numFmtId="0" fontId="8" fillId="4" borderId="4" xfId="0" applyFont="1" applyFill="1" applyBorder="1" applyAlignment="1">
      <alignment horizontal="left"/>
    </xf>
    <xf numFmtId="0" fontId="8" fillId="5" borderId="4" xfId="0" applyFont="1" applyFill="1" applyBorder="1" applyAlignment="1">
      <alignment horizontal="left"/>
    </xf>
    <xf numFmtId="0" fontId="8" fillId="6" borderId="4" xfId="0" applyFont="1" applyFill="1" applyBorder="1" applyAlignment="1">
      <alignment horizontal="left"/>
    </xf>
    <xf numFmtId="0" fontId="8" fillId="7" borderId="4" xfId="0" applyFont="1" applyFill="1" applyBorder="1" applyAlignment="1">
      <alignment horizontal="left"/>
    </xf>
    <xf numFmtId="0" fontId="8" fillId="3" borderId="4" xfId="0" applyFont="1" applyFill="1" applyBorder="1" applyAlignment="1">
      <alignment horizontal="left"/>
    </xf>
    <xf numFmtId="0" fontId="8" fillId="8" borderId="4" xfId="0" applyFont="1" applyFill="1" applyBorder="1" applyAlignment="1">
      <alignment horizontal="left"/>
    </xf>
    <xf numFmtId="0" fontId="10" fillId="0" borderId="0" xfId="0" applyFont="1"/>
    <xf numFmtId="0" fontId="11" fillId="0" borderId="0" xfId="0" applyFont="1" applyAlignment="1">
      <alignment horizontal="left"/>
    </xf>
    <xf numFmtId="0" fontId="11" fillId="0" borderId="0" xfId="0" applyFont="1"/>
    <xf numFmtId="0" fontId="8" fillId="0" borderId="0" xfId="0" applyFont="1" applyAlignment="1">
      <alignment horizontal="left" indent="1"/>
    </xf>
    <xf numFmtId="0" fontId="8" fillId="0" borderId="0" xfId="0" applyFont="1" applyAlignment="1">
      <alignment horizontal="left" indent="2"/>
    </xf>
    <xf numFmtId="0" fontId="8" fillId="0" borderId="0" xfId="0" applyFont="1" applyAlignment="1">
      <alignment horizontal="left" indent="3"/>
    </xf>
    <xf numFmtId="0" fontId="7" fillId="0" borderId="0" xfId="0" pivotButton="1" applyFont="1"/>
    <xf numFmtId="0" fontId="7" fillId="0" borderId="0" xfId="0" applyFont="1"/>
    <xf numFmtId="0" fontId="8" fillId="7" borderId="0" xfId="0" applyFont="1" applyFill="1" applyAlignment="1">
      <alignment horizontal="left"/>
    </xf>
    <xf numFmtId="0" fontId="8" fillId="7" borderId="0" xfId="0" applyFont="1" applyFill="1"/>
    <xf numFmtId="0" fontId="7" fillId="11" borderId="4" xfId="0" applyFont="1" applyFill="1" applyBorder="1"/>
    <xf numFmtId="0" fontId="7" fillId="11" borderId="4" xfId="0" applyFont="1" applyFill="1" applyBorder="1" applyAlignment="1">
      <alignment horizontal="left"/>
    </xf>
    <xf numFmtId="0" fontId="8" fillId="12" borderId="4" xfId="0" applyFont="1" applyFill="1" applyBorder="1" applyAlignment="1">
      <alignment horizontal="left"/>
    </xf>
    <xf numFmtId="0" fontId="13" fillId="10" borderId="0" xfId="2" applyFont="1" applyFill="1"/>
    <xf numFmtId="0" fontId="14" fillId="10" borderId="0" xfId="2" applyFont="1" applyFill="1" applyAlignment="1">
      <alignment horizontal="left" vertical="center" wrapText="1"/>
    </xf>
    <xf numFmtId="0" fontId="13" fillId="0" borderId="0" xfId="2" applyFont="1"/>
    <xf numFmtId="0" fontId="15" fillId="0" borderId="0" xfId="2" applyFont="1" applyAlignment="1">
      <alignment horizontal="left" vertical="center"/>
    </xf>
    <xf numFmtId="0" fontId="13" fillId="0" borderId="0" xfId="2" applyFont="1" applyAlignment="1">
      <alignment horizontal="center"/>
    </xf>
    <xf numFmtId="0" fontId="15" fillId="9" borderId="0" xfId="2" applyFont="1" applyFill="1" applyAlignment="1">
      <alignment horizontal="left" vertical="center"/>
    </xf>
    <xf numFmtId="0" fontId="13" fillId="9" borderId="0" xfId="2" applyFont="1" applyFill="1"/>
    <xf numFmtId="0" fontId="15" fillId="0" borderId="0" xfId="2" applyFont="1" applyAlignment="1">
      <alignment horizontal="center" vertical="center"/>
    </xf>
    <xf numFmtId="0" fontId="15" fillId="0" borderId="0" xfId="2" applyFont="1" applyAlignment="1">
      <alignment horizontal="left" wrapText="1"/>
    </xf>
    <xf numFmtId="0" fontId="15" fillId="0" borderId="0" xfId="2" applyFont="1"/>
    <xf numFmtId="0" fontId="15" fillId="0" borderId="0" xfId="2" applyFont="1" applyAlignment="1">
      <alignment horizontal="left" vertical="top" wrapText="1"/>
    </xf>
    <xf numFmtId="0" fontId="15" fillId="13" borderId="0" xfId="2" applyFont="1" applyFill="1" applyAlignment="1">
      <alignment horizontal="left" vertical="center"/>
    </xf>
    <xf numFmtId="0" fontId="13" fillId="13" borderId="0" xfId="2" applyFont="1" applyFill="1"/>
    <xf numFmtId="0" fontId="15" fillId="0" borderId="0" xfId="2" applyFont="1" applyAlignment="1">
      <alignment horizontal="left"/>
    </xf>
    <xf numFmtId="0" fontId="17" fillId="0" borderId="0" xfId="0" applyFont="1"/>
    <xf numFmtId="49" fontId="5" fillId="0" borderId="0" xfId="0" applyNumberFormat="1" applyFont="1"/>
    <xf numFmtId="0" fontId="8" fillId="0" borderId="0" xfId="3" applyFont="1" applyAlignment="1">
      <alignment horizontal="left" vertical="top"/>
    </xf>
    <xf numFmtId="0" fontId="7" fillId="0" borderId="0" xfId="3" applyFont="1"/>
    <xf numFmtId="0" fontId="7" fillId="0" borderId="0" xfId="3" applyFont="1" applyAlignment="1">
      <alignment wrapText="1"/>
    </xf>
    <xf numFmtId="49" fontId="8" fillId="0" borderId="0" xfId="3" applyNumberFormat="1" applyFont="1" applyAlignment="1">
      <alignment vertical="center" wrapText="1"/>
    </xf>
    <xf numFmtId="0" fontId="8" fillId="0" borderId="0" xfId="3" applyFont="1" applyAlignment="1">
      <alignment wrapText="1"/>
    </xf>
    <xf numFmtId="0" fontId="7" fillId="11" borderId="4" xfId="3" applyFont="1" applyFill="1" applyBorder="1"/>
    <xf numFmtId="49" fontId="7" fillId="11" borderId="4" xfId="3" applyNumberFormat="1" applyFont="1" applyFill="1" applyBorder="1" applyAlignment="1">
      <alignment horizontal="left" vertical="center"/>
    </xf>
    <xf numFmtId="0" fontId="8" fillId="0" borderId="0" xfId="3" applyFont="1"/>
    <xf numFmtId="0" fontId="8" fillId="0" borderId="0" xfId="3" applyFont="1" applyAlignment="1">
      <alignment horizontal="center" vertical="center"/>
    </xf>
    <xf numFmtId="0" fontId="8" fillId="0" borderId="4" xfId="3" applyFont="1" applyBorder="1"/>
    <xf numFmtId="0" fontId="9" fillId="3" borderId="4" xfId="4" applyFont="1" applyFill="1" applyBorder="1" applyAlignment="1">
      <alignment horizontal="left" vertical="center" indent="1"/>
    </xf>
    <xf numFmtId="0" fontId="8" fillId="3" borderId="4" xfId="4" applyFont="1" applyFill="1" applyBorder="1" applyAlignment="1">
      <alignment horizontal="left" vertical="center" indent="1"/>
    </xf>
    <xf numFmtId="0" fontId="8" fillId="3" borderId="4" xfId="3" applyFont="1" applyFill="1" applyBorder="1"/>
    <xf numFmtId="49" fontId="8" fillId="3" borderId="4" xfId="3" applyNumberFormat="1" applyFont="1" applyFill="1" applyBorder="1" applyAlignment="1">
      <alignment horizontal="left" vertical="center"/>
    </xf>
    <xf numFmtId="0" fontId="9" fillId="0" borderId="4" xfId="4" applyFont="1" applyFill="1" applyBorder="1" applyAlignment="1">
      <alignment horizontal="left" vertical="center" indent="1"/>
    </xf>
    <xf numFmtId="0" fontId="8" fillId="0" borderId="4" xfId="4" applyFont="1" applyFill="1" applyBorder="1" applyAlignment="1">
      <alignment horizontal="left" vertical="center" indent="1"/>
    </xf>
    <xf numFmtId="49" fontId="8" fillId="0" borderId="4" xfId="3" applyNumberFormat="1" applyFont="1" applyBorder="1" applyAlignment="1">
      <alignment horizontal="left" vertical="center"/>
    </xf>
    <xf numFmtId="0" fontId="9" fillId="2" borderId="4" xfId="4" applyFont="1" applyFill="1" applyBorder="1" applyAlignment="1">
      <alignment horizontal="left" vertical="center" indent="1"/>
    </xf>
    <xf numFmtId="0" fontId="8" fillId="2" borderId="4" xfId="4" applyFont="1" applyFill="1" applyBorder="1" applyAlignment="1">
      <alignment horizontal="left" vertical="center" indent="1"/>
    </xf>
    <xf numFmtId="49" fontId="8" fillId="0" borderId="0" xfId="3" applyNumberFormat="1" applyFont="1" applyAlignment="1">
      <alignment vertical="center"/>
    </xf>
    <xf numFmtId="0" fontId="9" fillId="0" borderId="4" xfId="4" applyFont="1" applyFill="1" applyBorder="1"/>
    <xf numFmtId="49" fontId="8" fillId="0" borderId="4" xfId="3" applyNumberFormat="1" applyFont="1" applyBorder="1" applyAlignment="1">
      <alignment vertical="center"/>
    </xf>
    <xf numFmtId="0" fontId="8" fillId="16" borderId="0" xfId="3" applyFont="1" applyFill="1"/>
    <xf numFmtId="0" fontId="0" fillId="15" borderId="0" xfId="0" applyFill="1"/>
    <xf numFmtId="0" fontId="9" fillId="15" borderId="4" xfId="4" applyFont="1" applyFill="1" applyBorder="1"/>
    <xf numFmtId="1" fontId="0" fillId="15" borderId="0" xfId="0" applyNumberFormat="1" applyFill="1"/>
    <xf numFmtId="49" fontId="8" fillId="0" borderId="0" xfId="3" applyNumberFormat="1" applyFont="1" applyAlignment="1">
      <alignment horizontal="center" vertical="center" wrapText="1"/>
    </xf>
    <xf numFmtId="49" fontId="8" fillId="0" borderId="0" xfId="3" applyNumberFormat="1" applyFont="1" applyAlignment="1">
      <alignment horizontal="center" vertical="center"/>
    </xf>
    <xf numFmtId="0" fontId="19" fillId="0" borderId="0" xfId="3" applyFont="1"/>
    <xf numFmtId="0" fontId="0" fillId="0" borderId="4" xfId="0" applyBorder="1"/>
    <xf numFmtId="0" fontId="12" fillId="15" borderId="0" xfId="0" applyFont="1" applyFill="1"/>
    <xf numFmtId="0" fontId="18" fillId="0" borderId="4" xfId="0" applyFont="1" applyBorder="1"/>
    <xf numFmtId="0" fontId="18" fillId="0" borderId="0" xfId="0" applyFont="1" applyAlignment="1">
      <alignment vertical="top"/>
    </xf>
    <xf numFmtId="49" fontId="20" fillId="7" borderId="4" xfId="0" applyNumberFormat="1" applyFont="1" applyFill="1" applyBorder="1"/>
    <xf numFmtId="0" fontId="7" fillId="7" borderId="4" xfId="0" applyFont="1" applyFill="1" applyBorder="1"/>
    <xf numFmtId="0" fontId="20" fillId="7" borderId="4" xfId="0" applyFont="1" applyFill="1" applyBorder="1"/>
    <xf numFmtId="0" fontId="20" fillId="3" borderId="4" xfId="0" applyFont="1" applyFill="1" applyBorder="1"/>
    <xf numFmtId="0" fontId="7" fillId="3" borderId="4" xfId="0" applyFont="1" applyFill="1" applyBorder="1"/>
    <xf numFmtId="49" fontId="7" fillId="7" borderId="4" xfId="0" applyNumberFormat="1" applyFont="1" applyFill="1" applyBorder="1"/>
    <xf numFmtId="0" fontId="7" fillId="6" borderId="4" xfId="0" applyFont="1" applyFill="1" applyBorder="1"/>
    <xf numFmtId="49" fontId="0" fillId="0" borderId="4" xfId="0" applyNumberFormat="1" applyBorder="1"/>
    <xf numFmtId="14" fontId="0" fillId="0" borderId="4" xfId="0" applyNumberFormat="1" applyBorder="1"/>
    <xf numFmtId="0" fontId="7" fillId="0" borderId="0" xfId="0" applyFont="1" applyAlignment="1">
      <alignment horizontal="right"/>
    </xf>
    <xf numFmtId="0" fontId="21" fillId="0" borderId="0" xfId="0" applyFont="1"/>
    <xf numFmtId="0" fontId="23" fillId="0" borderId="0" xfId="0" applyFont="1"/>
    <xf numFmtId="0" fontId="25" fillId="0" borderId="0" xfId="0" applyFont="1"/>
    <xf numFmtId="0" fontId="27" fillId="0" borderId="0" xfId="0" applyFont="1"/>
    <xf numFmtId="0" fontId="30" fillId="0" borderId="4" xfId="0" applyFont="1" applyBorder="1"/>
    <xf numFmtId="0" fontId="31" fillId="0" borderId="4" xfId="0" applyFont="1" applyBorder="1"/>
    <xf numFmtId="0" fontId="32" fillId="0" borderId="4" xfId="0" applyFont="1" applyBorder="1"/>
    <xf numFmtId="0" fontId="33" fillId="0" borderId="4" xfId="0" applyFont="1" applyBorder="1"/>
    <xf numFmtId="0" fontId="32" fillId="0" borderId="0" xfId="0" applyFont="1"/>
    <xf numFmtId="49" fontId="20" fillId="7" borderId="4" xfId="0" applyNumberFormat="1" applyFont="1" applyFill="1" applyBorder="1" applyAlignment="1">
      <alignment horizontal="center"/>
    </xf>
    <xf numFmtId="0" fontId="8" fillId="21" borderId="0" xfId="3" applyFont="1" applyFill="1"/>
    <xf numFmtId="0" fontId="7" fillId="11" borderId="0" xfId="3" applyFont="1" applyFill="1"/>
    <xf numFmtId="0" fontId="8" fillId="5" borderId="0" xfId="3" applyFont="1" applyFill="1"/>
    <xf numFmtId="0" fontId="8" fillId="0" borderId="0" xfId="0" pivotButton="1" applyFont="1"/>
    <xf numFmtId="0" fontId="8" fillId="0" borderId="0" xfId="0" applyFont="1" applyAlignment="1">
      <alignment horizontal="left"/>
    </xf>
    <xf numFmtId="49" fontId="8" fillId="0" borderId="0" xfId="0" pivotButton="1" applyNumberFormat="1" applyFont="1"/>
    <xf numFmtId="49" fontId="8" fillId="7" borderId="0" xfId="0" applyNumberFormat="1" applyFont="1" applyFill="1" applyAlignment="1">
      <alignment horizontal="left"/>
    </xf>
    <xf numFmtId="0" fontId="35" fillId="0" borderId="0" xfId="0" applyFont="1"/>
    <xf numFmtId="0" fontId="8" fillId="0" borderId="6" xfId="3" applyFont="1" applyBorder="1"/>
    <xf numFmtId="0" fontId="8" fillId="0" borderId="6" xfId="0" applyFont="1" applyBorder="1"/>
    <xf numFmtId="0" fontId="9" fillId="0" borderId="4" xfId="4" applyFont="1" applyFill="1" applyBorder="1" applyAlignment="1">
      <alignment horizontal="left" vertical="center"/>
    </xf>
    <xf numFmtId="0" fontId="8" fillId="0" borderId="4" xfId="4" applyFont="1" applyFill="1" applyBorder="1" applyAlignment="1">
      <alignment horizontal="left" vertical="center"/>
    </xf>
    <xf numFmtId="0" fontId="7" fillId="11" borderId="4" xfId="3" applyFont="1" applyFill="1" applyBorder="1" applyAlignment="1">
      <alignment horizontal="left" vertical="center"/>
    </xf>
    <xf numFmtId="0" fontId="8" fillId="21" borderId="4" xfId="3" applyFont="1" applyFill="1" applyBorder="1" applyAlignment="1">
      <alignment horizontal="left" vertical="center"/>
    </xf>
    <xf numFmtId="0" fontId="8" fillId="0" borderId="4" xfId="3" applyFont="1" applyBorder="1" applyAlignment="1">
      <alignment horizontal="left" vertical="center"/>
    </xf>
    <xf numFmtId="0" fontId="8" fillId="15" borderId="4" xfId="0" applyFont="1" applyFill="1" applyBorder="1" applyAlignment="1">
      <alignment horizontal="left" vertical="center"/>
    </xf>
    <xf numFmtId="0" fontId="9" fillId="15" borderId="4" xfId="4" applyFont="1" applyFill="1" applyBorder="1" applyAlignment="1">
      <alignment horizontal="left" vertical="center"/>
    </xf>
    <xf numFmtId="1" fontId="8" fillId="15" borderId="4" xfId="0" applyNumberFormat="1" applyFont="1" applyFill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1" fontId="8" fillId="0" borderId="4" xfId="0" applyNumberFormat="1" applyFont="1" applyBorder="1" applyAlignment="1">
      <alignment horizontal="left" vertical="center"/>
    </xf>
    <xf numFmtId="0" fontId="8" fillId="16" borderId="4" xfId="3" applyFont="1" applyFill="1" applyBorder="1" applyAlignment="1">
      <alignment horizontal="left" vertical="center"/>
    </xf>
    <xf numFmtId="0" fontId="8" fillId="5" borderId="4" xfId="0" applyFont="1" applyFill="1" applyBorder="1" applyAlignment="1">
      <alignment horizontal="left" vertical="center"/>
    </xf>
    <xf numFmtId="0" fontId="9" fillId="5" borderId="4" xfId="4" applyFont="1" applyFill="1" applyBorder="1" applyAlignment="1">
      <alignment horizontal="left" vertical="center"/>
    </xf>
    <xf numFmtId="1" fontId="8" fillId="5" borderId="4" xfId="0" applyNumberFormat="1" applyFont="1" applyFill="1" applyBorder="1" applyAlignment="1">
      <alignment horizontal="left" vertical="center"/>
    </xf>
    <xf numFmtId="0" fontId="8" fillId="5" borderId="4" xfId="3" applyFont="1" applyFill="1" applyBorder="1" applyAlignment="1">
      <alignment horizontal="left" vertical="center"/>
    </xf>
    <xf numFmtId="0" fontId="7" fillId="11" borderId="4" xfId="3" applyFont="1" applyFill="1" applyBorder="1" applyAlignment="1">
      <alignment vertical="center"/>
    </xf>
    <xf numFmtId="0" fontId="8" fillId="21" borderId="4" xfId="3" applyFont="1" applyFill="1" applyBorder="1" applyAlignment="1">
      <alignment vertical="center"/>
    </xf>
    <xf numFmtId="0" fontId="8" fillId="4" borderId="4" xfId="3" applyFont="1" applyFill="1" applyBorder="1" applyAlignment="1">
      <alignment vertical="center"/>
    </xf>
    <xf numFmtId="0" fontId="8" fillId="0" borderId="4" xfId="3" applyFont="1" applyBorder="1" applyAlignment="1">
      <alignment vertical="center"/>
    </xf>
    <xf numFmtId="0" fontId="9" fillId="0" borderId="4" xfId="4" applyFont="1" applyFill="1" applyBorder="1" applyAlignment="1">
      <alignment vertical="center"/>
    </xf>
    <xf numFmtId="0" fontId="8" fillId="4" borderId="4" xfId="0" applyFont="1" applyFill="1" applyBorder="1" applyAlignment="1">
      <alignment vertical="center"/>
    </xf>
    <xf numFmtId="0" fontId="8" fillId="0" borderId="4" xfId="0" applyFont="1" applyBorder="1" applyAlignment="1">
      <alignment vertical="center"/>
    </xf>
    <xf numFmtId="1" fontId="8" fillId="0" borderId="4" xfId="0" applyNumberFormat="1" applyFont="1" applyBorder="1" applyAlignment="1">
      <alignment vertical="center"/>
    </xf>
    <xf numFmtId="0" fontId="8" fillId="7" borderId="4" xfId="3" applyFont="1" applyFill="1" applyBorder="1" applyAlignment="1">
      <alignment vertical="center"/>
    </xf>
    <xf numFmtId="0" fontId="8" fillId="7" borderId="4" xfId="0" applyFont="1" applyFill="1" applyBorder="1" applyAlignment="1">
      <alignment vertical="center"/>
    </xf>
    <xf numFmtId="0" fontId="8" fillId="6" borderId="4" xfId="3" applyFont="1" applyFill="1" applyBorder="1" applyAlignment="1">
      <alignment vertical="center"/>
    </xf>
    <xf numFmtId="0" fontId="8" fillId="6" borderId="4" xfId="0" applyFont="1" applyFill="1" applyBorder="1" applyAlignment="1">
      <alignment vertical="center"/>
    </xf>
    <xf numFmtId="0" fontId="8" fillId="12" borderId="4" xfId="3" applyFont="1" applyFill="1" applyBorder="1" applyAlignment="1">
      <alignment vertical="center"/>
    </xf>
    <xf numFmtId="0" fontId="8" fillId="12" borderId="4" xfId="0" applyFont="1" applyFill="1" applyBorder="1" applyAlignment="1">
      <alignment vertical="center"/>
    </xf>
    <xf numFmtId="0" fontId="8" fillId="3" borderId="4" xfId="3" applyFont="1" applyFill="1" applyBorder="1" applyAlignment="1">
      <alignment vertical="center"/>
    </xf>
    <xf numFmtId="0" fontId="8" fillId="3" borderId="4" xfId="0" applyFont="1" applyFill="1" applyBorder="1" applyAlignment="1">
      <alignment vertical="center"/>
    </xf>
    <xf numFmtId="0" fontId="8" fillId="18" borderId="4" xfId="3" applyFont="1" applyFill="1" applyBorder="1" applyAlignment="1">
      <alignment vertical="center"/>
    </xf>
    <xf numFmtId="0" fontId="8" fillId="18" borderId="4" xfId="0" applyFont="1" applyFill="1" applyBorder="1" applyAlignment="1">
      <alignment vertical="center"/>
    </xf>
    <xf numFmtId="0" fontId="8" fillId="17" borderId="4" xfId="3" applyFont="1" applyFill="1" applyBorder="1" applyAlignment="1">
      <alignment vertical="center"/>
    </xf>
    <xf numFmtId="0" fontId="8" fillId="17" borderId="4" xfId="0" applyFont="1" applyFill="1" applyBorder="1" applyAlignment="1">
      <alignment vertical="center"/>
    </xf>
    <xf numFmtId="0" fontId="8" fillId="22" borderId="4" xfId="3" applyFont="1" applyFill="1" applyBorder="1" applyAlignment="1">
      <alignment vertical="center"/>
    </xf>
    <xf numFmtId="0" fontId="8" fillId="22" borderId="4" xfId="0" applyFont="1" applyFill="1" applyBorder="1" applyAlignment="1">
      <alignment vertical="center"/>
    </xf>
    <xf numFmtId="0" fontId="8" fillId="5" borderId="4" xfId="3" applyFont="1" applyFill="1" applyBorder="1" applyAlignment="1">
      <alignment vertical="center"/>
    </xf>
    <xf numFmtId="0" fontId="8" fillId="5" borderId="4" xfId="0" applyFont="1" applyFill="1" applyBorder="1" applyAlignment="1">
      <alignment vertical="center"/>
    </xf>
    <xf numFmtId="0" fontId="8" fillId="14" borderId="4" xfId="3" applyFont="1" applyFill="1" applyBorder="1" applyAlignment="1">
      <alignment vertical="center"/>
    </xf>
    <xf numFmtId="0" fontId="8" fillId="14" borderId="4" xfId="0" applyFont="1" applyFill="1" applyBorder="1" applyAlignment="1">
      <alignment vertical="center"/>
    </xf>
    <xf numFmtId="0" fontId="8" fillId="9" borderId="4" xfId="3" applyFont="1" applyFill="1" applyBorder="1" applyAlignment="1">
      <alignment vertical="center"/>
    </xf>
    <xf numFmtId="0" fontId="8" fillId="9" borderId="4" xfId="0" applyFont="1" applyFill="1" applyBorder="1" applyAlignment="1">
      <alignment vertical="center"/>
    </xf>
    <xf numFmtId="0" fontId="8" fillId="23" borderId="4" xfId="3" applyFont="1" applyFill="1" applyBorder="1" applyAlignment="1">
      <alignment vertical="center"/>
    </xf>
    <xf numFmtId="0" fontId="36" fillId="25" borderId="9" xfId="0" applyFont="1" applyFill="1" applyBorder="1"/>
    <xf numFmtId="0" fontId="36" fillId="25" borderId="10" xfId="0" applyFont="1" applyFill="1" applyBorder="1"/>
    <xf numFmtId="0" fontId="36" fillId="24" borderId="7" xfId="0" applyFont="1" applyFill="1" applyBorder="1"/>
    <xf numFmtId="0" fontId="20" fillId="7" borderId="8" xfId="0" applyFont="1" applyFill="1" applyBorder="1"/>
    <xf numFmtId="0" fontId="38" fillId="0" borderId="0" xfId="5" applyFont="1" applyAlignment="1">
      <alignment vertical="center"/>
    </xf>
    <xf numFmtId="0" fontId="39" fillId="0" borderId="0" xfId="5" applyFont="1"/>
    <xf numFmtId="0" fontId="8" fillId="0" borderId="0" xfId="3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4" xfId="7" applyFont="1" applyBorder="1"/>
    <xf numFmtId="0" fontId="40" fillId="28" borderId="4" xfId="7" applyFont="1" applyFill="1" applyBorder="1"/>
    <xf numFmtId="0" fontId="7" fillId="3" borderId="4" xfId="3" applyFont="1" applyFill="1" applyBorder="1" applyAlignment="1">
      <alignment vertical="center"/>
    </xf>
    <xf numFmtId="0" fontId="8" fillId="16" borderId="0" xfId="0" applyFont="1" applyFill="1"/>
    <xf numFmtId="0" fontId="42" fillId="19" borderId="5" xfId="3" applyFont="1" applyFill="1" applyBorder="1" applyAlignment="1">
      <alignment horizontal="center" vertical="center"/>
    </xf>
    <xf numFmtId="0" fontId="40" fillId="26" borderId="5" xfId="3" applyFont="1" applyFill="1" applyBorder="1" applyAlignment="1">
      <alignment horizontal="center" vertical="center"/>
    </xf>
    <xf numFmtId="0" fontId="7" fillId="19" borderId="5" xfId="3" applyFont="1" applyFill="1" applyBorder="1" applyAlignment="1">
      <alignment horizontal="center" vertical="center"/>
    </xf>
    <xf numFmtId="0" fontId="42" fillId="20" borderId="4" xfId="3" applyFont="1" applyFill="1" applyBorder="1" applyAlignment="1">
      <alignment horizontal="center" vertical="center"/>
    </xf>
    <xf numFmtId="0" fontId="42" fillId="27" borderId="5" xfId="3" applyFont="1" applyFill="1" applyBorder="1" applyAlignment="1">
      <alignment horizontal="center" vertical="center"/>
    </xf>
    <xf numFmtId="0" fontId="11" fillId="0" borderId="4" xfId="5" applyFont="1" applyBorder="1" applyAlignment="1">
      <alignment horizontal="left"/>
    </xf>
    <xf numFmtId="0" fontId="9" fillId="0" borderId="4" xfId="1" applyFont="1" applyBorder="1" applyAlignment="1">
      <alignment horizontal="left"/>
    </xf>
    <xf numFmtId="0" fontId="11" fillId="0" borderId="4" xfId="5" applyFont="1" applyBorder="1"/>
    <xf numFmtId="0" fontId="11" fillId="0" borderId="0" xfId="5" applyFont="1"/>
    <xf numFmtId="2" fontId="43" fillId="0" borderId="4" xfId="5" applyNumberFormat="1" applyFont="1" applyBorder="1"/>
    <xf numFmtId="0" fontId="18" fillId="0" borderId="4" xfId="5" applyFont="1" applyBorder="1"/>
    <xf numFmtId="0" fontId="43" fillId="0" borderId="4" xfId="5" applyFont="1" applyBorder="1"/>
    <xf numFmtId="0" fontId="11" fillId="0" borderId="4" xfId="5" applyFont="1" applyBorder="1" applyAlignment="1">
      <alignment horizontal="center" vertical="center"/>
    </xf>
    <xf numFmtId="0" fontId="11" fillId="0" borderId="4" xfId="5" applyFont="1" applyBorder="1" applyAlignment="1">
      <alignment horizontal="center"/>
    </xf>
    <xf numFmtId="0" fontId="6" fillId="0" borderId="4" xfId="5" applyFont="1" applyBorder="1" applyAlignment="1">
      <alignment horizontal="center"/>
    </xf>
    <xf numFmtId="0" fontId="6" fillId="0" borderId="4" xfId="6" applyFont="1" applyBorder="1" applyAlignment="1">
      <alignment horizontal="center"/>
    </xf>
    <xf numFmtId="2" fontId="18" fillId="0" borderId="4" xfId="5" applyNumberFormat="1" applyFont="1" applyBorder="1"/>
    <xf numFmtId="0" fontId="20" fillId="0" borderId="4" xfId="6" applyFont="1" applyBorder="1" applyAlignment="1">
      <alignment horizontal="center"/>
    </xf>
    <xf numFmtId="0" fontId="11" fillId="5" borderId="4" xfId="5" applyFont="1" applyFill="1" applyBorder="1"/>
    <xf numFmtId="0" fontId="43" fillId="5" borderId="4" xfId="5" applyFont="1" applyFill="1" applyBorder="1"/>
    <xf numFmtId="2" fontId="43" fillId="5" borderId="4" xfId="5" applyNumberFormat="1" applyFont="1" applyFill="1" applyBorder="1"/>
    <xf numFmtId="0" fontId="11" fillId="5" borderId="4" xfId="5" applyFont="1" applyFill="1" applyBorder="1" applyAlignment="1">
      <alignment horizontal="center" vertical="center"/>
    </xf>
    <xf numFmtId="0" fontId="11" fillId="5" borderId="4" xfId="5" applyFont="1" applyFill="1" applyBorder="1" applyAlignment="1">
      <alignment horizontal="center"/>
    </xf>
    <xf numFmtId="0" fontId="25" fillId="5" borderId="4" xfId="5" applyFont="1" applyFill="1" applyBorder="1" applyAlignment="1">
      <alignment horizontal="center"/>
    </xf>
    <xf numFmtId="0" fontId="25" fillId="5" borderId="4" xfId="6" applyFont="1" applyFill="1" applyBorder="1" applyAlignment="1">
      <alignment horizontal="center"/>
    </xf>
    <xf numFmtId="0" fontId="8" fillId="0" borderId="4" xfId="3" applyFont="1" applyBorder="1" applyAlignment="1">
      <alignment wrapText="1"/>
    </xf>
    <xf numFmtId="0" fontId="8" fillId="0" borderId="4" xfId="3" applyFont="1" applyBorder="1" applyAlignment="1">
      <alignment horizontal="left" vertical="top"/>
    </xf>
    <xf numFmtId="0" fontId="8" fillId="15" borderId="4" xfId="0" applyFont="1" applyFill="1" applyBorder="1"/>
    <xf numFmtId="0" fontId="8" fillId="16" borderId="4" xfId="3" applyFont="1" applyFill="1" applyBorder="1"/>
    <xf numFmtId="0" fontId="41" fillId="10" borderId="4" xfId="3" applyFont="1" applyFill="1" applyBorder="1"/>
    <xf numFmtId="1" fontId="8" fillId="0" borderId="4" xfId="0" applyNumberFormat="1" applyFont="1" applyBorder="1" applyAlignment="1">
      <alignment horizontal="right"/>
    </xf>
    <xf numFmtId="0" fontId="8" fillId="0" borderId="4" xfId="7" applyFont="1" applyBorder="1" applyAlignment="1">
      <alignment horizontal="right"/>
    </xf>
    <xf numFmtId="0" fontId="7" fillId="11" borderId="5" xfId="3" applyFont="1" applyFill="1" applyBorder="1" applyAlignment="1">
      <alignment vertical="center"/>
    </xf>
    <xf numFmtId="0" fontId="7" fillId="11" borderId="11" xfId="3" applyFont="1" applyFill="1" applyBorder="1" applyAlignment="1">
      <alignment vertical="center"/>
    </xf>
    <xf numFmtId="0" fontId="7" fillId="3" borderId="4" xfId="3" applyFont="1" applyFill="1" applyBorder="1" applyAlignment="1">
      <alignment vertical="center" wrapText="1"/>
    </xf>
    <xf numFmtId="49" fontId="7" fillId="11" borderId="4" xfId="3" applyNumberFormat="1" applyFont="1" applyFill="1" applyBorder="1" applyAlignment="1">
      <alignment vertical="center"/>
    </xf>
    <xf numFmtId="49" fontId="7" fillId="11" borderId="4" xfId="3" applyNumberFormat="1" applyFont="1" applyFill="1" applyBorder="1" applyAlignment="1">
      <alignment horizontal="center" vertical="center"/>
    </xf>
    <xf numFmtId="49" fontId="8" fillId="0" borderId="4" xfId="3" applyNumberFormat="1" applyFont="1" applyBorder="1" applyAlignment="1">
      <alignment horizontal="center" vertical="center"/>
    </xf>
    <xf numFmtId="1" fontId="8" fillId="0" borderId="4" xfId="0" applyNumberFormat="1" applyFont="1" applyBorder="1" applyAlignment="1">
      <alignment horizontal="center" vertical="center"/>
    </xf>
    <xf numFmtId="0" fontId="44" fillId="0" borderId="0" xfId="3" applyFont="1"/>
    <xf numFmtId="0" fontId="44" fillId="0" borderId="4" xfId="0" applyFont="1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/>
  </cellXfs>
  <cellStyles count="8">
    <cellStyle name="Hyperlink" xfId="1" builtinId="8"/>
    <cellStyle name="Hyperlink 2" xfId="4" xr:uid="{00000000-0005-0000-0000-000001000000}"/>
    <cellStyle name="Normal" xfId="0" builtinId="0"/>
    <cellStyle name="Normal 2" xfId="2" xr:uid="{00000000-0005-0000-0000-000002000000}"/>
    <cellStyle name="Normal 2 2 2" xfId="6" xr:uid="{00000000-0005-0000-0000-000003000000}"/>
    <cellStyle name="Normal 3 2" xfId="7" xr:uid="{00000000-0005-0000-0000-000004000000}"/>
    <cellStyle name="Normal 7 2" xfId="5" xr:uid="{00000000-0005-0000-0000-000005000000}"/>
    <cellStyle name="ปกติ 2" xfId="3" xr:uid="{00000000-0005-0000-0000-000007000000}"/>
  </cellStyles>
  <dxfs count="52"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ont>
        <b/>
      </font>
    </dxf>
    <dxf>
      <font>
        <b/>
      </font>
    </dxf>
    <dxf>
      <font>
        <sz val="16"/>
      </font>
    </dxf>
    <dxf>
      <font>
        <name val="TH SarabunPSK"/>
        <scheme val="none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0"/>
      </font>
      <fill>
        <patternFill patternType="solid">
          <fgColor theme="4" tint="0.39997558519241921"/>
          <bgColor theme="4" tint="0.39997558519241921"/>
        </patternFill>
      </fill>
    </dxf>
    <dxf>
      <numFmt numFmtId="30" formatCode="@"/>
    </dxf>
    <dxf>
      <numFmt numFmtId="30" formatCode="@"/>
    </dxf>
    <dxf>
      <numFmt numFmtId="30" formatCode="@"/>
    </dxf>
    <dxf>
      <font>
        <b/>
      </font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ont>
        <sz val="16"/>
      </font>
    </dxf>
    <dxf>
      <font>
        <name val="TH SarabunPSK"/>
        <scheme val="none"/>
      </font>
    </dxf>
    <dxf>
      <font>
        <sz val="12"/>
      </font>
    </dxf>
  </dxfs>
  <tableStyles count="0" defaultTableStyle="TableStyleMedium9" defaultPivotStyle="PivotStyleMedium4"/>
  <colors>
    <mruColors>
      <color rgb="FFFF0066"/>
      <color rgb="FF00FFFF"/>
      <color rgb="FFFF99FF"/>
      <color rgb="FFE096E2"/>
      <color rgb="FFFFFFAB"/>
      <color rgb="FFFFCCFF"/>
      <color rgb="FF66FF99"/>
      <color rgb="FF97BAFF"/>
      <color rgb="FFFBC1CF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8322469" y="6419007"/>
          <a:ext cx="2825750" cy="4062462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40968</xdr:colOff>
      <xdr:row>1</xdr:row>
      <xdr:rowOff>74845</xdr:rowOff>
    </xdr:from>
    <xdr:to>
      <xdr:col>1</xdr:col>
      <xdr:colOff>10508227</xdr:colOff>
      <xdr:row>4</xdr:row>
      <xdr:rowOff>194597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484B266-F662-43B1-9029-3423BE097591}"/>
            </a:ext>
          </a:extLst>
        </xdr:cNvPr>
        <xdr:cNvSpPr txBox="1"/>
      </xdr:nvSpPr>
      <xdr:spPr>
        <a:xfrm>
          <a:off x="40968" y="535732"/>
          <a:ext cx="10467259" cy="9186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</xdr:col>
      <xdr:colOff>10549194</xdr:colOff>
      <xdr:row>1</xdr:row>
      <xdr:rowOff>95779</xdr:rowOff>
    </xdr:from>
    <xdr:to>
      <xdr:col>6</xdr:col>
      <xdr:colOff>10241</xdr:colOff>
      <xdr:row>4</xdr:row>
      <xdr:rowOff>225323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A2307FB-B7AC-4A8A-AA88-0AD122AF5DA1}"/>
            </a:ext>
          </a:extLst>
        </xdr:cNvPr>
        <xdr:cNvSpPr txBox="1"/>
      </xdr:nvSpPr>
      <xdr:spPr>
        <a:xfrm>
          <a:off x="10549194" y="556666"/>
          <a:ext cx="7476612" cy="92841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38877</xdr:colOff>
      <xdr:row>32</xdr:row>
      <xdr:rowOff>165230</xdr:rowOff>
    </xdr:from>
    <xdr:ext cx="184731" cy="264560"/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696807B2-0CD9-4CCE-90A7-A344532D56C1}"/>
            </a:ext>
          </a:extLst>
        </xdr:cNvPr>
        <xdr:cNvSpPr txBox="1"/>
      </xdr:nvSpPr>
      <xdr:spPr>
        <a:xfrm>
          <a:off x="11449438" y="796989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28</xdr:col>
      <xdr:colOff>15858</xdr:colOff>
      <xdr:row>14</xdr:row>
      <xdr:rowOff>21432</xdr:rowOff>
    </xdr:from>
    <xdr:to>
      <xdr:col>28</xdr:col>
      <xdr:colOff>388540</xdr:colOff>
      <xdr:row>15</xdr:row>
      <xdr:rowOff>52956</xdr:rowOff>
    </xdr:to>
    <xdr:sp macro="" textlink="">
      <xdr:nvSpPr>
        <xdr:cNvPr id="75" name="TextBox 29">
          <a:extLst>
            <a:ext uri="{FF2B5EF4-FFF2-40B4-BE49-F238E27FC236}">
              <a16:creationId xmlns:a16="http://schemas.microsoft.com/office/drawing/2014/main" id="{E186D3EC-1F0D-44F8-A693-56F462D5BC02}"/>
            </a:ext>
          </a:extLst>
        </xdr:cNvPr>
        <xdr:cNvSpPr txBox="1"/>
      </xdr:nvSpPr>
      <xdr:spPr>
        <a:xfrm>
          <a:off x="17666874" y="3771901"/>
          <a:ext cx="372682" cy="29941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.</a:t>
          </a:r>
          <a:endParaRPr lang="en-US" sz="1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13</xdr:col>
      <xdr:colOff>203222</xdr:colOff>
      <xdr:row>41</xdr:row>
      <xdr:rowOff>169843</xdr:rowOff>
    </xdr:from>
    <xdr:to>
      <xdr:col>34</xdr:col>
      <xdr:colOff>320003</xdr:colOff>
      <xdr:row>45</xdr:row>
      <xdr:rowOff>80535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A06D2068-0D1C-4792-A9FC-BE3D2B7771E5}"/>
            </a:ext>
          </a:extLst>
        </xdr:cNvPr>
        <xdr:cNvSpPr/>
      </xdr:nvSpPr>
      <xdr:spPr>
        <a:xfrm>
          <a:off x="10670139" y="10859010"/>
          <a:ext cx="13007281" cy="715025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thaiDist" defTabSz="685784"/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 kern="12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lang="en-US" sz="1800" b="1" kern="1200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จำนวนรวมโครงการในระบบ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ที่หน่วยงานเลือกความสอดคล้องของโครงการเป็นปัจจัยหลักและปัจจัยรอง</a:t>
          </a:r>
          <a:r>
            <a:rPr lang="th-TH" sz="1800" b="1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จำนวนรวมโครงการในห้วงที่ 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(พ.ศ.2566-2568) ที่หน่วยงานเลือก</a:t>
          </a:r>
        </a:p>
        <a:p>
          <a:pPr algn="thaiDist" defTabSz="685784"/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    ความสอดคล้องของโครงการเป็นปัจจัยหลักและปัจจัยรอง </a:t>
          </a:r>
          <a:endParaRPr lang="en-US" sz="18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12</xdr:col>
      <xdr:colOff>21166</xdr:colOff>
      <xdr:row>37</xdr:row>
      <xdr:rowOff>105834</xdr:rowOff>
    </xdr:from>
    <xdr:to>
      <xdr:col>34</xdr:col>
      <xdr:colOff>158257</xdr:colOff>
      <xdr:row>42</xdr:row>
      <xdr:rowOff>169011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4D2D658-942B-4852-9499-3D18A15DB5C3}"/>
            </a:ext>
          </a:extLst>
        </xdr:cNvPr>
        <xdr:cNvSpPr/>
      </xdr:nvSpPr>
      <xdr:spPr>
        <a:xfrm>
          <a:off x="9874249" y="9990667"/>
          <a:ext cx="13641425" cy="1068594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269875" indent="-269875" algn="thaiDist" defTabSz="685783">
            <a:lnSpc>
              <a:spcPct val="100000"/>
            </a:lnSpc>
          </a:pPr>
          <a:r>
            <a:rPr lang="th-TH" sz="18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en-US" sz="18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:</a:t>
          </a:r>
          <a:r>
            <a:rPr lang="th-TH" sz="18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+n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จำนวนโครงการทั้งหมดในระบบ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จำนวนโครงการในห้วงที่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</a:t>
          </a:r>
          <a:r>
            <a:rPr lang="en-US" sz="1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2566-2568)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ซึ่งนับรวมโครงการเพื่อขับเคลื่อนการบรรลุเป้าหมายตามยุทธศาสตร์ชาติ (โครงการสำคัญ) 			ประจำปีงบประมาณ พ.ศ.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และ พ.ศ.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2567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ที่ผ่านการคัดเลือก         </a:t>
          </a:r>
        </a:p>
        <a:p>
          <a:pPr marL="269875" indent="-269875" algn="thaiDist" defTabSz="685783">
            <a:lnSpc>
              <a:spcPct val="100000"/>
            </a:lnSpc>
          </a:pP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			โดย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</a:t>
          </a:r>
          <a:r>
            <a:rPr lang="th-TH" sz="1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โครงการที่หน่วยงานเลือกความสอดคล้องของโครงการเป็น</a:t>
          </a:r>
          <a:r>
            <a:rPr lang="th-TH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ปัจจัยหลัก</a:t>
          </a:r>
          <a:r>
            <a:rPr lang="en-US" sz="18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โครงการที่หน่วยงานเลือกความสอดคล้องของโครงการเป็นปัจจัยรอง </a:t>
          </a:r>
        </a:p>
      </xdr:txBody>
    </xdr:sp>
    <xdr:clientData/>
  </xdr:twoCellAnchor>
  <xdr:twoCellAnchor>
    <xdr:from>
      <xdr:col>12</xdr:col>
      <xdr:colOff>237399</xdr:colOff>
      <xdr:row>46</xdr:row>
      <xdr:rowOff>41434</xdr:rowOff>
    </xdr:from>
    <xdr:to>
      <xdr:col>34</xdr:col>
      <xdr:colOff>88936</xdr:colOff>
      <xdr:row>52</xdr:row>
      <xdr:rowOff>8327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5312B112-F5DE-4956-AF14-E5225DCFB44B}"/>
            </a:ext>
          </a:extLst>
        </xdr:cNvPr>
        <xdr:cNvSpPr/>
      </xdr:nvSpPr>
      <xdr:spPr>
        <a:xfrm>
          <a:off x="10090482" y="11736017"/>
          <a:ext cx="13355871" cy="1173393"/>
        </a:xfrm>
        <a:prstGeom prst="rect">
          <a:avLst/>
        </a:prstGeom>
        <a:solidFill>
          <a:schemeClr val="bg1"/>
        </a:solidFill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defTabSz="685784"/>
          <a:r>
            <a:rPr lang="th-TH" sz="2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 </a:t>
          </a:r>
        </a:p>
        <a:p>
          <a:pPr algn="ctr" defTabSz="685784"/>
          <a:r>
            <a:rPr lang="th-TH" sz="2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2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2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28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12</xdr:col>
      <xdr:colOff>192128</xdr:colOff>
      <xdr:row>1</xdr:row>
      <xdr:rowOff>268654</xdr:rowOff>
    </xdr:from>
    <xdr:to>
      <xdr:col>40</xdr:col>
      <xdr:colOff>586154</xdr:colOff>
      <xdr:row>34</xdr:row>
      <xdr:rowOff>185881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726DAEC-1762-F586-D5FE-ECFB247BEC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783" b="7795"/>
        <a:stretch/>
      </xdr:blipFill>
      <xdr:spPr>
        <a:xfrm>
          <a:off x="10034628" y="561731"/>
          <a:ext cx="17490180" cy="9631331"/>
        </a:xfrm>
        <a:prstGeom prst="rect">
          <a:avLst/>
        </a:prstGeom>
      </xdr:spPr>
    </xdr:pic>
    <xdr:clientData/>
  </xdr:twoCellAnchor>
  <xdr:twoCellAnchor>
    <xdr:from>
      <xdr:col>36</xdr:col>
      <xdr:colOff>340768</xdr:colOff>
      <xdr:row>28</xdr:row>
      <xdr:rowOff>155177</xdr:rowOff>
    </xdr:from>
    <xdr:to>
      <xdr:col>40</xdr:col>
      <xdr:colOff>396583</xdr:colOff>
      <xdr:row>30</xdr:row>
      <xdr:rowOff>130907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FE2A1705-1B0C-429E-9040-9D8C896FAF7E}"/>
            </a:ext>
          </a:extLst>
        </xdr:cNvPr>
        <xdr:cNvSpPr txBox="1"/>
      </xdr:nvSpPr>
      <xdr:spPr>
        <a:xfrm>
          <a:off x="24796849" y="8564636"/>
          <a:ext cx="2492842" cy="5764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th-TH" sz="20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th-TH" sz="20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247</a:t>
          </a:r>
          <a:r>
            <a:rPr lang="en-US" sz="20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105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0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2000" b="1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36</xdr:col>
      <xdr:colOff>205945</xdr:colOff>
      <xdr:row>26</xdr:row>
      <xdr:rowOff>171621</xdr:rowOff>
    </xdr:from>
    <xdr:to>
      <xdr:col>40</xdr:col>
      <xdr:colOff>600894</xdr:colOff>
      <xdr:row>29</xdr:row>
      <xdr:rowOff>55096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94E6CC08-1D33-4E40-872F-4D462F679F89}"/>
            </a:ext>
          </a:extLst>
        </xdr:cNvPr>
        <xdr:cNvSpPr txBox="1"/>
      </xdr:nvSpPr>
      <xdr:spPr>
        <a:xfrm>
          <a:off x="24662026" y="7980405"/>
          <a:ext cx="2831976" cy="7844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>
            <a:lnSpc>
              <a:spcPts val="2100"/>
            </a:lnSpc>
          </a:pPr>
          <a:r>
            <a:rPr lang="th-TH" sz="20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จำนวนโครงการทั้งหมด</a:t>
          </a:r>
          <a:r>
            <a:rPr lang="th-TH" sz="20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  <a:p>
          <a:pPr algn="ctr">
            <a:lnSpc>
              <a:spcPts val="2100"/>
            </a:lnSpc>
          </a:pPr>
          <a:r>
            <a:rPr lang="en-US" sz="20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240</a:t>
          </a:r>
          <a:r>
            <a:rPr lang="en-US" sz="20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+7</a:t>
          </a: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20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103</a:t>
          </a:r>
          <a:r>
            <a:rPr lang="en-US" sz="20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+2 </a:t>
          </a:r>
          <a:r>
            <a:rPr lang="th-TH" sz="20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2000" b="1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19</xdr:col>
      <xdr:colOff>51486</xdr:colOff>
      <xdr:row>12</xdr:row>
      <xdr:rowOff>248852</xdr:rowOff>
    </xdr:from>
    <xdr:to>
      <xdr:col>20</xdr:col>
      <xdr:colOff>353530</xdr:colOff>
      <xdr:row>14</xdr:row>
      <xdr:rowOff>143030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A363B9E-3191-423D-B106-8F67D99F0C99}"/>
            </a:ext>
          </a:extLst>
        </xdr:cNvPr>
        <xdr:cNvSpPr txBox="1"/>
      </xdr:nvSpPr>
      <xdr:spPr>
        <a:xfrm>
          <a:off x="14150202" y="3852906"/>
          <a:ext cx="911301" cy="4948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+2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19</xdr:col>
      <xdr:colOff>32265</xdr:colOff>
      <xdr:row>15</xdr:row>
      <xdr:rowOff>160979</xdr:rowOff>
    </xdr:from>
    <xdr:to>
      <xdr:col>20</xdr:col>
      <xdr:colOff>334309</xdr:colOff>
      <xdr:row>17</xdr:row>
      <xdr:rowOff>55158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C9E91A72-54AF-46D2-FDB6-849FBCF08525}"/>
            </a:ext>
          </a:extLst>
        </xdr:cNvPr>
        <xdr:cNvSpPr txBox="1"/>
      </xdr:nvSpPr>
      <xdr:spPr>
        <a:xfrm>
          <a:off x="14130981" y="4666047"/>
          <a:ext cx="911301" cy="4948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19</xdr:col>
      <xdr:colOff>55949</xdr:colOff>
      <xdr:row>18</xdr:row>
      <xdr:rowOff>30202</xdr:rowOff>
    </xdr:from>
    <xdr:to>
      <xdr:col>20</xdr:col>
      <xdr:colOff>357993</xdr:colOff>
      <xdr:row>19</xdr:row>
      <xdr:rowOff>224718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9BEB4F0-FD37-9CE0-8E81-C8879E7FC89A}"/>
            </a:ext>
          </a:extLst>
        </xdr:cNvPr>
        <xdr:cNvSpPr txBox="1"/>
      </xdr:nvSpPr>
      <xdr:spPr>
        <a:xfrm>
          <a:off x="14154665" y="5436283"/>
          <a:ext cx="911301" cy="4948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31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12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26</xdr:col>
      <xdr:colOff>109493</xdr:colOff>
      <xdr:row>12</xdr:row>
      <xdr:rowOff>263955</xdr:rowOff>
    </xdr:from>
    <xdr:to>
      <xdr:col>27</xdr:col>
      <xdr:colOff>411538</xdr:colOff>
      <xdr:row>14</xdr:row>
      <xdr:rowOff>158133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776BB218-1368-0444-B1C9-F33204A2E4BF}"/>
            </a:ext>
          </a:extLst>
        </xdr:cNvPr>
        <xdr:cNvSpPr txBox="1"/>
      </xdr:nvSpPr>
      <xdr:spPr>
        <a:xfrm>
          <a:off x="18473007" y="3868009"/>
          <a:ext cx="911301" cy="4948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13+0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26</xdr:col>
      <xdr:colOff>98607</xdr:colOff>
      <xdr:row>15</xdr:row>
      <xdr:rowOff>135141</xdr:rowOff>
    </xdr:from>
    <xdr:to>
      <xdr:col>27</xdr:col>
      <xdr:colOff>400652</xdr:colOff>
      <xdr:row>17</xdr:row>
      <xdr:rowOff>29319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E1601B68-7F8B-DFB7-49AD-AE6CD6E3FEEF}"/>
            </a:ext>
          </a:extLst>
        </xdr:cNvPr>
        <xdr:cNvSpPr txBox="1"/>
      </xdr:nvSpPr>
      <xdr:spPr>
        <a:xfrm>
          <a:off x="18477321" y="4625498"/>
          <a:ext cx="909831" cy="49289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32+0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15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26</xdr:col>
      <xdr:colOff>87721</xdr:colOff>
      <xdr:row>18</xdr:row>
      <xdr:rowOff>6326</xdr:rowOff>
    </xdr:from>
    <xdr:to>
      <xdr:col>27</xdr:col>
      <xdr:colOff>389766</xdr:colOff>
      <xdr:row>19</xdr:row>
      <xdr:rowOff>199861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671F3C1F-DC8B-90EE-B777-9C86C9546E34}"/>
            </a:ext>
          </a:extLst>
        </xdr:cNvPr>
        <xdr:cNvSpPr txBox="1"/>
      </xdr:nvSpPr>
      <xdr:spPr>
        <a:xfrm>
          <a:off x="18466435" y="5394755"/>
          <a:ext cx="909831" cy="49289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6+0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33</xdr:col>
      <xdr:colOff>125822</xdr:colOff>
      <xdr:row>13</xdr:row>
      <xdr:rowOff>26284</xdr:rowOff>
    </xdr:from>
    <xdr:to>
      <xdr:col>34</xdr:col>
      <xdr:colOff>427867</xdr:colOff>
      <xdr:row>14</xdr:row>
      <xdr:rowOff>219819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6EC0912F-9CD3-8BE7-F09C-0A71B590695A}"/>
            </a:ext>
          </a:extLst>
        </xdr:cNvPr>
        <xdr:cNvSpPr txBox="1"/>
      </xdr:nvSpPr>
      <xdr:spPr>
        <a:xfrm>
          <a:off x="22759036" y="3917927"/>
          <a:ext cx="909831" cy="49289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40+2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23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</a:t>
          </a:r>
        </a:p>
      </xdr:txBody>
    </xdr:sp>
    <xdr:clientData/>
  </xdr:twoCellAnchor>
  <xdr:twoCellAnchor>
    <xdr:from>
      <xdr:col>33</xdr:col>
      <xdr:colOff>160294</xdr:colOff>
      <xdr:row>15</xdr:row>
      <xdr:rowOff>187758</xdr:rowOff>
    </xdr:from>
    <xdr:to>
      <xdr:col>34</xdr:col>
      <xdr:colOff>462339</xdr:colOff>
      <xdr:row>17</xdr:row>
      <xdr:rowOff>81936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6CB5127D-8B6B-0896-9095-FF2E1F9F92A8}"/>
            </a:ext>
          </a:extLst>
        </xdr:cNvPr>
        <xdr:cNvSpPr txBox="1"/>
      </xdr:nvSpPr>
      <xdr:spPr>
        <a:xfrm>
          <a:off x="22793508" y="4678115"/>
          <a:ext cx="909831" cy="49289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4+0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33</xdr:col>
      <xdr:colOff>194766</xdr:colOff>
      <xdr:row>18</xdr:row>
      <xdr:rowOff>58945</xdr:rowOff>
    </xdr:from>
    <xdr:to>
      <xdr:col>34</xdr:col>
      <xdr:colOff>496811</xdr:colOff>
      <xdr:row>19</xdr:row>
      <xdr:rowOff>252480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7169225B-0D8C-7A48-96BC-D28744070037}"/>
            </a:ext>
          </a:extLst>
        </xdr:cNvPr>
        <xdr:cNvSpPr txBox="1"/>
      </xdr:nvSpPr>
      <xdr:spPr>
        <a:xfrm>
          <a:off x="22827980" y="5447374"/>
          <a:ext cx="909831" cy="49289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4+0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22</xdr:col>
      <xdr:colOff>426063</xdr:colOff>
      <xdr:row>26</xdr:row>
      <xdr:rowOff>291459</xdr:rowOff>
    </xdr:from>
    <xdr:to>
      <xdr:col>24</xdr:col>
      <xdr:colOff>120321</xdr:colOff>
      <xdr:row>28</xdr:row>
      <xdr:rowOff>186618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346FE229-8F4D-3CC4-0E87-375938408C50}"/>
            </a:ext>
          </a:extLst>
        </xdr:cNvPr>
        <xdr:cNvSpPr txBox="1"/>
      </xdr:nvSpPr>
      <xdr:spPr>
        <a:xfrm>
          <a:off x="16373634" y="8074745"/>
          <a:ext cx="909830" cy="4938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22</xdr:col>
      <xdr:colOff>424248</xdr:colOff>
      <xdr:row>29</xdr:row>
      <xdr:rowOff>81002</xdr:rowOff>
    </xdr:from>
    <xdr:to>
      <xdr:col>24</xdr:col>
      <xdr:colOff>118506</xdr:colOff>
      <xdr:row>30</xdr:row>
      <xdr:rowOff>275518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35B8BF82-DE2D-FE1B-A970-A6C06276FF0F}"/>
            </a:ext>
          </a:extLst>
        </xdr:cNvPr>
        <xdr:cNvSpPr txBox="1"/>
      </xdr:nvSpPr>
      <xdr:spPr>
        <a:xfrm>
          <a:off x="16371819" y="8762359"/>
          <a:ext cx="909830" cy="4938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48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+3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8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</a:t>
          </a:r>
        </a:p>
      </xdr:txBody>
    </xdr:sp>
    <xdr:clientData/>
  </xdr:twoCellAnchor>
  <xdr:twoCellAnchor>
    <xdr:from>
      <xdr:col>33</xdr:col>
      <xdr:colOff>41434</xdr:colOff>
      <xdr:row>26</xdr:row>
      <xdr:rowOff>287830</xdr:rowOff>
    </xdr:from>
    <xdr:to>
      <xdr:col>34</xdr:col>
      <xdr:colOff>343478</xdr:colOff>
      <xdr:row>28</xdr:row>
      <xdr:rowOff>182989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83C9308B-565F-647F-8AB5-C3E47EB16ECE}"/>
            </a:ext>
          </a:extLst>
        </xdr:cNvPr>
        <xdr:cNvSpPr txBox="1"/>
      </xdr:nvSpPr>
      <xdr:spPr>
        <a:xfrm>
          <a:off x="22674648" y="8071116"/>
          <a:ext cx="909830" cy="4938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19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10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33</xdr:col>
      <xdr:colOff>57763</xdr:colOff>
      <xdr:row>29</xdr:row>
      <xdr:rowOff>68302</xdr:rowOff>
    </xdr:from>
    <xdr:to>
      <xdr:col>34</xdr:col>
      <xdr:colOff>359807</xdr:colOff>
      <xdr:row>30</xdr:row>
      <xdr:rowOff>262818</xdr:rowOff>
    </xdr:to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3B26AED4-B77F-4032-B42A-EC0BB2264D6B}"/>
            </a:ext>
          </a:extLst>
        </xdr:cNvPr>
        <xdr:cNvSpPr txBox="1"/>
      </xdr:nvSpPr>
      <xdr:spPr>
        <a:xfrm>
          <a:off x="22690977" y="8749659"/>
          <a:ext cx="909830" cy="4938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22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22</a:t>
          </a:r>
          <a:r>
            <a:rPr lang="en-US" sz="14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355598</xdr:colOff>
      <xdr:row>0</xdr:row>
      <xdr:rowOff>457198</xdr:rowOff>
    </xdr:from>
    <xdr:to>
      <xdr:col>29</xdr:col>
      <xdr:colOff>377711</xdr:colOff>
      <xdr:row>16</xdr:row>
      <xdr:rowOff>181933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3D7EFC-13D9-4E6B-9C00-38E1E2974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132865" y="457198"/>
          <a:ext cx="5034379" cy="43136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40968</xdr:colOff>
      <xdr:row>1</xdr:row>
      <xdr:rowOff>74845</xdr:rowOff>
    </xdr:from>
    <xdr:to>
      <xdr:col>1</xdr:col>
      <xdr:colOff>10508227</xdr:colOff>
      <xdr:row>4</xdr:row>
      <xdr:rowOff>194597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7C02D73-D8BA-49FD-BACF-7BEC86201063}"/>
            </a:ext>
          </a:extLst>
        </xdr:cNvPr>
        <xdr:cNvSpPr txBox="1"/>
      </xdr:nvSpPr>
      <xdr:spPr>
        <a:xfrm>
          <a:off x="1774518" y="595545"/>
          <a:ext cx="10467259" cy="101510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</xdr:col>
      <xdr:colOff>10549194</xdr:colOff>
      <xdr:row>1</xdr:row>
      <xdr:rowOff>95779</xdr:rowOff>
    </xdr:from>
    <xdr:to>
      <xdr:col>6</xdr:col>
      <xdr:colOff>10241</xdr:colOff>
      <xdr:row>4</xdr:row>
      <xdr:rowOff>225323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C9D8205-550E-4C44-B7D6-9A74059AE802}"/>
            </a:ext>
          </a:extLst>
        </xdr:cNvPr>
        <xdr:cNvSpPr txBox="1"/>
      </xdr:nvSpPr>
      <xdr:spPr>
        <a:xfrm>
          <a:off x="12282744" y="616479"/>
          <a:ext cx="28373847" cy="102489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0e97f7768c633aa/&#3648;&#3604;&#3626;&#3585;&#3660;&#3607;&#3655;&#3629;&#3611;/22%20&#3585;&#3598;&#3627;&#3617;&#3634;&#3618;&#3649;&#3621;&#3632;&#3585;&#3619;&#3632;&#3610;&#3623;&#3609;&#3585;&#3634;&#3619;&#3618;&#3640;&#3605;&#3636;&#3608;&#3619;&#3619;&#3617;/ver.&#3611;&#3619;&#3633;&#3610;&#3605;&#3634;&#3617;&#3588;&#3641;&#3656;&#3605;&#3619;&#3623;&#3592;&#3649;&#3621;&#3657;&#3623;/&#3629;&#3633;&#3614;&#3648;&#3604;&#3607;%20FVCT70/&#3650;&#3588;&#3619;&#3591;&#3585;&#3634;&#3619;&#3611;&#3637;%202563-2568%20&#3651;&#3609;%20eMENSC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ต้นฉบับ"/>
      <sheetName val="ลองสูตร"/>
      <sheetName val="ทำการ"/>
      <sheetName val="รวมไฟล์ที่ใส่ v3 ปัจจบันแล้ว"/>
      <sheetName val="ข้อเสนอโครงการสำคัญ 69"/>
      <sheetName val="โครงการสำคัญ 69 (ผ่านเข้ารอบ)"/>
      <sheetName val="FVCT for eMENSCR"/>
      <sheetName val="กรณี"/>
      <sheetName val="ตัวย่อ(ต่อท้าย)"/>
      <sheetName val="ตัวอย่างpivot"/>
      <sheetName val="ภาคผนวก"/>
      <sheetName val="4. (ร่าง) ข้อเสนอโครงการฯ 69"/>
      <sheetName val="FVCT for eMENSCR เก่า"/>
      <sheetName val="Pivot"/>
      <sheetName val="โครงการปกติ หลัก"/>
      <sheetName val="โครงการปกติ หลัก (เดิม)"/>
      <sheetName val="โครงการปกติ รอง"/>
      <sheetName val="โครงการปกติ รอง (เดิม)"/>
      <sheetName val="โครงการสำคัญ หลัก"/>
      <sheetName val="โครงการสำคัญ รอง"/>
      <sheetName val="ปรับรหัสปัจจัยเก่าเป็นใหม่ รอง"/>
      <sheetName val="ปรับรหัสปัจจัยเก่าเป็นใหม่ หลัก"/>
      <sheetName val="แก้รหัส v2 Y1+ปัจจัย รอง "/>
      <sheetName val="แก้รหัส v2 Y1+ปัจจัย หลัก"/>
      <sheetName val="ย้ายรหัส Y1 รอง"/>
      <sheetName val="ย้ายรหัส Y1 หลัก"/>
      <sheetName val="เติม 0 Y1 รอง"/>
      <sheetName val="เติม 0 Y1 หลัก"/>
      <sheetName val="Sheet7"/>
      <sheetName val="Sheet5"/>
      <sheetName val="Sheet3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กรมการกงสุล</v>
          </cell>
          <cell r="C2" t="str">
            <v>กรมการกงสุล</v>
          </cell>
          <cell r="G2" t="str">
            <v>กรมการกงสุล</v>
          </cell>
          <cell r="H2" t="str">
            <v>กระทรวงการต่างประเทศ</v>
          </cell>
        </row>
        <row r="3">
          <cell r="B3" t="str">
            <v>ขบ.</v>
          </cell>
          <cell r="C3" t="str">
            <v>กรมการขนส่งทางบก</v>
          </cell>
          <cell r="G3" t="str">
            <v>กรมการขนส่งทางบก</v>
          </cell>
          <cell r="H3" t="str">
            <v>กระทรวงคมนาคม</v>
          </cell>
        </row>
        <row r="4">
          <cell r="B4" t="str">
            <v>ขร.</v>
          </cell>
          <cell r="C4" t="str">
            <v>กรมการขนส่งทางราง</v>
          </cell>
          <cell r="G4" t="str">
            <v>กรมการขนส่งทางราง</v>
          </cell>
          <cell r="H4" t="str">
            <v>กระทรวงคมนาคม</v>
          </cell>
        </row>
        <row r="5">
          <cell r="B5" t="str">
            <v>กข.</v>
          </cell>
          <cell r="C5" t="str">
            <v>กรมการข้าว</v>
          </cell>
          <cell r="G5" t="str">
            <v>กรมการข้าว</v>
          </cell>
          <cell r="H5" t="str">
            <v>กระทรวงเกษตรและสหกรณ์</v>
          </cell>
        </row>
        <row r="6">
          <cell r="B6" t="str">
            <v>คต.</v>
          </cell>
          <cell r="C6" t="str">
            <v>กรมการค้าต่างประเทศ</v>
          </cell>
          <cell r="G6" t="str">
            <v>กรมการค้าต่างประเทศ</v>
          </cell>
          <cell r="H6" t="str">
            <v>กระทรวงพาณิชย์</v>
          </cell>
        </row>
        <row r="7">
          <cell r="B7" t="str">
            <v>คน.</v>
          </cell>
          <cell r="C7" t="str">
            <v>กรมการค้าภายใน</v>
          </cell>
          <cell r="G7" t="str">
            <v>กรมการค้าภายใน</v>
          </cell>
          <cell r="H7" t="str">
            <v>กระทรวงพาณิชย์</v>
          </cell>
        </row>
        <row r="8">
          <cell r="B8" t="str">
            <v>กกจ.</v>
          </cell>
          <cell r="C8" t="str">
            <v>กรมการจัดหางาน</v>
          </cell>
          <cell r="G8" t="str">
            <v>กรมการจัดหางาน</v>
          </cell>
          <cell r="H8" t="str">
            <v>กระทรวงแรงงาน</v>
          </cell>
        </row>
        <row r="9">
          <cell r="B9" t="str">
            <v xml:space="preserve">กทท. </v>
          </cell>
          <cell r="C9" t="str">
            <v>กรมการท่องเที่ยว</v>
          </cell>
          <cell r="G9" t="str">
            <v>กรมการท่องเที่ยว</v>
          </cell>
          <cell r="H9" t="str">
            <v>กระทรวงการท่องเที่ยวและกีฬา</v>
          </cell>
        </row>
        <row r="10">
          <cell r="B10" t="str">
            <v>ปค.</v>
          </cell>
          <cell r="C10" t="str">
            <v>กรมการปกครอง</v>
          </cell>
          <cell r="G10" t="str">
            <v>กรมการปกครอง</v>
          </cell>
          <cell r="H10" t="str">
            <v>กระทรวงมหาดไทย</v>
          </cell>
        </row>
        <row r="11">
          <cell r="B11" t="str">
            <v>สส.</v>
          </cell>
          <cell r="C11" t="str">
            <v>กรมการเปลี่ยนแปลงสภาพภูมิอากาศและสิ่งแวดล้อม</v>
          </cell>
          <cell r="G11" t="str">
            <v>กรมการเปลี่ยนแปลงสภาพภูมิอากาศและสิ่งแวดล้อม</v>
          </cell>
          <cell r="H11" t="str">
            <v>กระทรวงทรัพยากรธรรมชาติและสิ่งแวดล้อม</v>
          </cell>
        </row>
        <row r="12">
          <cell r="B12" t="str">
            <v>พช.</v>
          </cell>
          <cell r="C12" t="str">
            <v>กรมการพัฒนาชุมชน</v>
          </cell>
          <cell r="G12" t="str">
            <v>กรมการพัฒนาชุมชน</v>
          </cell>
          <cell r="H12" t="str">
            <v>กระทรวงมหาดไทย</v>
          </cell>
        </row>
        <row r="13">
          <cell r="B13" t="str">
            <v>กพ.</v>
          </cell>
          <cell r="C13" t="str">
            <v>กรมการแพทย์</v>
          </cell>
          <cell r="G13" t="str">
            <v>กรมการแพทย์</v>
          </cell>
          <cell r="H13" t="str">
            <v>กระทรวงสาธารณสุข</v>
          </cell>
        </row>
        <row r="14">
          <cell r="B14" t="str">
            <v>DTAM</v>
          </cell>
          <cell r="C14" t="str">
            <v>กรมการแพทย์แผนไทยและการแพทย์ทางเลือก</v>
          </cell>
          <cell r="G14" t="str">
            <v>กรมการแพทย์แผนไทยและการแพทย์ทางเลือก</v>
          </cell>
          <cell r="H14" t="str">
            <v>กระทรวงสาธารณสุข</v>
          </cell>
        </row>
        <row r="15">
          <cell r="B15" t="str">
            <v>ศน.</v>
          </cell>
          <cell r="C15" t="str">
            <v>กรมการศาสนา</v>
          </cell>
          <cell r="G15" t="str">
            <v>กรมการศาสนา</v>
          </cell>
          <cell r="H15" t="str">
            <v>กระทรวงวัฒนธรรม</v>
          </cell>
        </row>
        <row r="16">
          <cell r="B16" t="str">
            <v>ดย.</v>
          </cell>
          <cell r="C16" t="str">
            <v>กรมกิจการเด็กและเยาวชน</v>
          </cell>
          <cell r="G16" t="str">
            <v>กรมกิจการเด็กและเยาวชน</v>
          </cell>
          <cell r="H16" t="str">
            <v>กระทรวงการพัฒนาสังคมและความมั่นคงของมนุษย์</v>
          </cell>
        </row>
        <row r="17">
          <cell r="B17" t="str">
            <v>ผส.</v>
          </cell>
          <cell r="C17" t="str">
            <v>กรมกิจการผู้สูงอายุ</v>
          </cell>
          <cell r="G17" t="str">
            <v>กรมกิจการผู้สูงอายุ</v>
          </cell>
          <cell r="H17" t="str">
            <v>กระทรวงการพัฒนาสังคมและความมั่นคงของมนุษย์</v>
          </cell>
        </row>
        <row r="18">
          <cell r="B18" t="str">
            <v>สค.</v>
          </cell>
          <cell r="C18" t="str">
            <v>กรมกิจการสตรีและสถาบันครอบครัว</v>
          </cell>
          <cell r="G18" t="str">
            <v>กรมกิจการสตรีและสถาบันครอบครัว</v>
          </cell>
          <cell r="H18" t="str">
            <v>กระทรวงการพัฒนาสังคมและความมั่นคงของมนุษย์</v>
          </cell>
        </row>
        <row r="19">
          <cell r="B19" t="str">
            <v>คพ.</v>
          </cell>
          <cell r="C19" t="str">
            <v>กรมควบคุมมลพิษ</v>
          </cell>
          <cell r="G19" t="str">
            <v>กรมควบคุมมลพิษ</v>
          </cell>
          <cell r="H19" t="str">
            <v>กระทรวงทรัพยากรธรรมชาติและสิ่งแวดล้อม</v>
          </cell>
        </row>
        <row r="20">
          <cell r="B20" t="str">
            <v>คร.</v>
          </cell>
          <cell r="C20" t="str">
            <v>กรมควบคุมโรค</v>
          </cell>
          <cell r="G20" t="str">
            <v>กรมควบคุมโรค</v>
          </cell>
          <cell r="H20" t="str">
            <v>กระทรวงสาธารณสุข</v>
          </cell>
        </row>
        <row r="21">
          <cell r="B21" t="str">
            <v>TICA</v>
          </cell>
          <cell r="C21" t="str">
            <v>กรมความร่วมมือระหว่างประเทศ</v>
          </cell>
          <cell r="G21" t="str">
            <v>กรมความร่วมมือระหว่างประเทศ</v>
          </cell>
          <cell r="H21" t="str">
            <v>กระทรวงการต่างประเทศ</v>
          </cell>
        </row>
        <row r="22">
          <cell r="B22" t="str">
            <v>กคส.</v>
          </cell>
          <cell r="C22" t="str">
            <v>กรมคุ้มครองสิทธิและเสรีภาพ</v>
          </cell>
          <cell r="G22" t="str">
            <v>กรมคุ้มครองสิทธิและเสรีภาพ</v>
          </cell>
          <cell r="H22" t="str">
            <v>กระทรวงยุติธรรม</v>
          </cell>
        </row>
        <row r="23">
          <cell r="B23" t="str">
            <v>คป.</v>
          </cell>
          <cell r="C23" t="str">
            <v>กรมคุมประพฤติ</v>
          </cell>
          <cell r="G23" t="str">
            <v>กรมคุมประพฤติ</v>
          </cell>
          <cell r="H23" t="str">
            <v>กระทรวงยุติธรรม</v>
          </cell>
        </row>
        <row r="24">
          <cell r="B24" t="str">
            <v>กกจ.</v>
          </cell>
          <cell r="C24" t="str">
            <v>กรมจัดหางาน</v>
          </cell>
          <cell r="G24" t="str">
            <v>กรมจัดหางาน</v>
          </cell>
          <cell r="H24" t="str">
            <v>กระทรวงแรงงาน</v>
          </cell>
        </row>
        <row r="25">
          <cell r="B25" t="str">
            <v>จร.</v>
          </cell>
          <cell r="C25" t="str">
            <v>กรมเจรจาการค้าระหว่างประเทศ</v>
          </cell>
          <cell r="G25" t="str">
            <v>กรมเจรจาการค้าระหว่างประเทศ</v>
          </cell>
          <cell r="H25" t="str">
            <v>กระทรวงพาณิชย์</v>
          </cell>
        </row>
        <row r="26">
          <cell r="B26" t="str">
            <v>จท.</v>
          </cell>
          <cell r="C26" t="str">
            <v>กรมเจ้าท่า</v>
          </cell>
          <cell r="G26" t="str">
            <v>กรมเจ้าท่า</v>
          </cell>
          <cell r="H26" t="str">
            <v>กระทรวงคมนาคม</v>
          </cell>
        </row>
        <row r="27">
          <cell r="B27" t="str">
            <v>ชป.</v>
          </cell>
          <cell r="C27" t="str">
            <v>กรมชลประทาน</v>
          </cell>
          <cell r="G27" t="str">
            <v>กรมชลประทาน</v>
          </cell>
          <cell r="H27" t="str">
            <v>กระทรวงเกษตรและสหกรณ์</v>
          </cell>
        </row>
        <row r="28">
          <cell r="B28" t="str">
            <v>ชธ.</v>
          </cell>
          <cell r="C28" t="str">
            <v>กรมเชื้อเพลิงธรรมชาติ</v>
          </cell>
          <cell r="G28" t="str">
            <v>กรมเชื้อเพลิงธรรมชาติ</v>
          </cell>
          <cell r="H28" t="str">
            <v>กระทรวงพลังงาน</v>
          </cell>
        </row>
        <row r="29">
          <cell r="B29" t="str">
            <v>กตส.</v>
          </cell>
          <cell r="C29" t="str">
            <v>กรมตรวจบัญชีสหกรณ์</v>
          </cell>
          <cell r="G29" t="str">
            <v>กรมตรวจบัญชีสหกรณ์</v>
          </cell>
          <cell r="H29" t="str">
            <v>กระทรวงเกษตรและสหกรณ์</v>
          </cell>
        </row>
        <row r="30">
          <cell r="B30" t="str">
            <v>ทป.</v>
          </cell>
          <cell r="C30" t="str">
            <v>กรมทรัพย์สินทางปัญญา</v>
          </cell>
          <cell r="G30" t="str">
            <v>กรมทรัพย์สินทางปัญญา</v>
          </cell>
          <cell r="H30" t="str">
            <v>กระทรวงพาณิชย์</v>
          </cell>
        </row>
        <row r="31">
          <cell r="B31" t="str">
            <v>ทช.</v>
          </cell>
          <cell r="C31" t="str">
            <v>กรมทรัพยากรทางทะเลและชายฝั่ง</v>
          </cell>
          <cell r="G31" t="str">
            <v>กรมทรัพยากรทางทะเลและชายฝั่ง</v>
          </cell>
          <cell r="H31" t="str">
            <v>กระทรวงทรัพยากรธรรมชาติและสิ่งแวดล้อม</v>
          </cell>
        </row>
        <row r="32">
          <cell r="B32" t="str">
            <v>ทธ.</v>
          </cell>
          <cell r="C32" t="str">
            <v>กรมทรัพยากรธรณี</v>
          </cell>
          <cell r="G32" t="str">
            <v>กรมทรัพยากรธรณี</v>
          </cell>
          <cell r="H32" t="str">
            <v>กระทรวงทรัพยากรธรรมชาติและสิ่งแวดล้อม</v>
          </cell>
        </row>
        <row r="33">
          <cell r="B33" t="str">
            <v>ทน.</v>
          </cell>
          <cell r="C33" t="str">
            <v>กรมทรัพยากรน้ำ</v>
          </cell>
          <cell r="G33" t="str">
            <v>กรมทรัพยากรน้ำ</v>
          </cell>
          <cell r="H33" t="str">
            <v>กระทรวงทรัพยากรธรรมชาติและสิ่งแวดล้อม</v>
          </cell>
        </row>
        <row r="34">
          <cell r="B34" t="str">
            <v>ทบ.</v>
          </cell>
          <cell r="C34" t="str">
            <v>กรมทรัพยากรน้ำบาดาล</v>
          </cell>
          <cell r="G34" t="str">
            <v>กรมทรัพยากรน้ำบาดาล</v>
          </cell>
          <cell r="H34" t="str">
            <v>กระทรวงทรัพยากรธรรมชาติและสิ่งแวดล้อม</v>
          </cell>
        </row>
        <row r="35">
          <cell r="B35" t="str">
            <v>ทล.</v>
          </cell>
          <cell r="C35" t="str">
            <v>กรมทางหลวง</v>
          </cell>
          <cell r="G35" t="str">
            <v>กรมทางหลวง</v>
          </cell>
          <cell r="H35" t="str">
            <v>กระทรวงคมนาคม</v>
          </cell>
        </row>
        <row r="36">
          <cell r="B36" t="str">
            <v>ทช.</v>
          </cell>
          <cell r="C36" t="str">
            <v>กรมทางหลวงชนบท</v>
          </cell>
          <cell r="G36" t="str">
            <v>กรมทางหลวงชนบท</v>
          </cell>
          <cell r="H36" t="str">
            <v>กระทรวงคมนาคม</v>
          </cell>
        </row>
        <row r="37">
          <cell r="B37" t="str">
            <v>ทย.</v>
          </cell>
          <cell r="C37" t="str">
            <v>กรมท่าอากาศยาน</v>
          </cell>
          <cell r="G37" t="str">
            <v>กรมท่าอากาศยาน</v>
          </cell>
          <cell r="H37" t="str">
            <v>กระทรวงคมนาคม</v>
          </cell>
        </row>
        <row r="38">
          <cell r="B38" t="str">
            <v>ทด.</v>
          </cell>
          <cell r="C38" t="str">
            <v>กรมที่ดิน</v>
          </cell>
          <cell r="G38" t="str">
            <v>กรมที่ดิน</v>
          </cell>
          <cell r="H38" t="str">
            <v>กระทรวงมหาดไทย</v>
          </cell>
        </row>
        <row r="39">
          <cell r="B39" t="str">
            <v>ธร.</v>
          </cell>
          <cell r="C39" t="str">
            <v>กรมธนารักษ์</v>
          </cell>
          <cell r="G39" t="str">
            <v>กรมธนารักษ์</v>
          </cell>
          <cell r="H39" t="str">
            <v>กระทรวงการคลัง</v>
          </cell>
        </row>
        <row r="40">
          <cell r="B40" t="str">
            <v>ธพ.</v>
          </cell>
          <cell r="C40" t="str">
            <v>กรมธุรกิจพลังงาน</v>
          </cell>
          <cell r="G40" t="str">
            <v>กรมธุรกิจพลังงาน</v>
          </cell>
          <cell r="H40" t="str">
            <v>กระทรวงพลังงาน</v>
          </cell>
        </row>
        <row r="41">
          <cell r="B41" t="str">
            <v>กบค.</v>
          </cell>
          <cell r="C41" t="str">
            <v>กรมบังคับคดี</v>
          </cell>
          <cell r="G41" t="str">
            <v>กรมบังคับคดี</v>
          </cell>
          <cell r="H41" t="str">
            <v>กระทรวงยุติธรรม</v>
          </cell>
        </row>
        <row r="42">
          <cell r="B42" t="str">
            <v>บก.</v>
          </cell>
          <cell r="C42" t="str">
            <v>กรมบัญชีกลาง</v>
          </cell>
          <cell r="G42" t="str">
            <v>กรมบัญชีกลาง</v>
          </cell>
          <cell r="H42" t="str">
            <v>กระทรวงการคลัง</v>
          </cell>
        </row>
        <row r="43">
          <cell r="B43" t="str">
            <v>กปส.</v>
          </cell>
          <cell r="C43" t="str">
            <v>กรมประชาสัมพันธ์</v>
          </cell>
          <cell r="G43" t="str">
            <v>กรมประชาสัมพันธ์</v>
          </cell>
          <cell r="H43" t="str">
            <v>สำนักนายกรัฐมนตรี</v>
          </cell>
        </row>
        <row r="44">
          <cell r="B44" t="str">
            <v>กปม.</v>
          </cell>
          <cell r="C44" t="str">
            <v>กรมประมง</v>
          </cell>
          <cell r="G44" t="str">
            <v>กรมประมง</v>
          </cell>
          <cell r="H44" t="str">
            <v>กระทรวงเกษตรและสหกรณ์</v>
          </cell>
        </row>
        <row r="45">
          <cell r="B45" t="str">
            <v>กปศ.</v>
          </cell>
          <cell r="C45" t="str">
            <v>กรมปศุสัตว์</v>
          </cell>
          <cell r="G45" t="str">
            <v>กรมปศุสัตว์</v>
          </cell>
          <cell r="H45" t="str">
            <v>กระทรวงเกษตรและสหกรณ์</v>
          </cell>
        </row>
        <row r="46">
          <cell r="B46" t="str">
            <v>ปภ.</v>
          </cell>
          <cell r="C46" t="str">
            <v>กรมป้องกันและบรรเทาสาธารณภัย</v>
          </cell>
          <cell r="G46" t="str">
            <v>กรมป้องกันและบรรเทาสาธารณภัย</v>
          </cell>
          <cell r="H46" t="str">
            <v>กระทรวงมหาดไทย</v>
          </cell>
        </row>
        <row r="47">
          <cell r="B47" t="str">
            <v>ปม.</v>
          </cell>
          <cell r="C47" t="str">
            <v>กรมป่าไม้</v>
          </cell>
          <cell r="G47" t="str">
            <v>กรมป่าไม้</v>
          </cell>
          <cell r="H47" t="str">
            <v>กระทรวงทรัพยากรธรรมชาติและสิ่งแวดล้อม</v>
          </cell>
        </row>
        <row r="48">
          <cell r="B48" t="str">
            <v>ปม.</v>
          </cell>
          <cell r="C48" t="str">
            <v xml:space="preserve">กรมป่าไม้ </v>
          </cell>
          <cell r="G48" t="str">
            <v xml:space="preserve">กรมป่าไม้ </v>
          </cell>
          <cell r="H48" t="str">
            <v>กระทรวงทรัพยากรธรรมชาติและสิ่งแวดล้อม</v>
          </cell>
        </row>
        <row r="49">
          <cell r="B49" t="str">
            <v>ฝล.</v>
          </cell>
          <cell r="C49" t="str">
            <v>กรมฝนหลวงและการบินเกษตร</v>
          </cell>
          <cell r="G49" t="str">
            <v>กรมฝนหลวงและการบินเกษตร</v>
          </cell>
          <cell r="H49" t="str">
            <v>กระทรวงเกษตรและสหกรณ์</v>
          </cell>
        </row>
        <row r="50">
          <cell r="B50" t="str">
            <v>กพล.</v>
          </cell>
          <cell r="C50" t="str">
            <v>กรมพลศึกษา</v>
          </cell>
          <cell r="G50" t="str">
            <v>กรมพลศึกษา</v>
          </cell>
          <cell r="H50" t="str">
            <v>กระทรวงการท่องเที่ยวและกีฬา</v>
          </cell>
        </row>
        <row r="51">
          <cell r="B51" t="str">
            <v>พด.</v>
          </cell>
          <cell r="C51" t="str">
            <v>กรมพัฒนาที่ดิน</v>
          </cell>
          <cell r="G51" t="str">
            <v>กรมพัฒนาที่ดิน</v>
          </cell>
          <cell r="H51" t="str">
            <v>กระทรวงเกษตรและสหกรณ์</v>
          </cell>
        </row>
        <row r="52">
          <cell r="B52" t="str">
            <v>พค.</v>
          </cell>
          <cell r="C52" t="str">
            <v>กรมพัฒนาธุรกิจการค้า</v>
          </cell>
          <cell r="G52" t="str">
            <v>กรมพัฒนาธุรกิจการค้า</v>
          </cell>
          <cell r="H52" t="str">
            <v>กระทรวงพาณิชย์</v>
          </cell>
        </row>
        <row r="53">
          <cell r="B53" t="str">
            <v>กพร.</v>
          </cell>
          <cell r="C53" t="str">
            <v>กรมพัฒนาฝีมือแรงงาน</v>
          </cell>
          <cell r="G53" t="str">
            <v>กรมพัฒนาฝีมือแรงงาน</v>
          </cell>
          <cell r="H53" t="str">
            <v>กระทรวงแรงงาน</v>
          </cell>
        </row>
        <row r="54">
          <cell r="B54" t="str">
            <v>พพ.</v>
          </cell>
          <cell r="C54" t="str">
            <v>กรมพัฒนาพลังงานทดแทนและอนุรักษ์พลังงาน</v>
          </cell>
          <cell r="G54" t="str">
            <v>กรมพัฒนาพลังงานทดแทนและอนุรักษ์พลังงาน</v>
          </cell>
          <cell r="H54" t="str">
            <v>กระทรวงพลังงาน</v>
          </cell>
        </row>
        <row r="55">
          <cell r="B55" t="str">
            <v>พส.</v>
          </cell>
          <cell r="C55" t="str">
            <v>กรมพัฒนาสังคมและสวัสดิการ</v>
          </cell>
          <cell r="G55" t="str">
            <v>กรมพัฒนาสังคมและสวัสดิการ</v>
          </cell>
          <cell r="H55" t="str">
            <v>กระทรวงการพัฒนาสังคมและความมั่นคงของมนุษย์</v>
          </cell>
        </row>
        <row r="56">
          <cell r="B56" t="str">
            <v>กรมพิธีการทูต</v>
          </cell>
          <cell r="C56" t="str">
            <v>กรมพิธีการทูต</v>
          </cell>
          <cell r="G56" t="str">
            <v>กรมพิธีการทูต</v>
          </cell>
          <cell r="H56" t="str">
            <v>กระทรวงการต่างประเทศ</v>
          </cell>
        </row>
        <row r="57">
          <cell r="B57" t="str">
            <v>กพน.</v>
          </cell>
          <cell r="C57" t="str">
            <v>กรมพินิจและคุ้มครองเด็กและเยาวชน</v>
          </cell>
          <cell r="G57" t="str">
            <v>กรมพินิจและคุ้มครองเด็กและเยาวชน</v>
          </cell>
          <cell r="H57" t="str">
            <v>กระทรวงยุติธรรม</v>
          </cell>
        </row>
        <row r="58">
          <cell r="B58" t="str">
            <v>กรมยุโรป</v>
          </cell>
          <cell r="C58" t="str">
            <v>กรมยุโรป</v>
          </cell>
          <cell r="G58" t="str">
            <v>กรมยุโรป</v>
          </cell>
          <cell r="H58" t="str">
            <v>กระทรวงการต่างประเทศ</v>
          </cell>
        </row>
        <row r="59">
          <cell r="B59" t="str">
            <v>ยผ.</v>
          </cell>
          <cell r="C59" t="str">
            <v>กรมโยธาธิการและผังเมือง</v>
          </cell>
          <cell r="G59" t="str">
            <v>กรมโยธาธิการและผังเมือง</v>
          </cell>
          <cell r="H59" t="str">
            <v>กระทรวงมหาดไทย</v>
          </cell>
        </row>
        <row r="60">
          <cell r="B60" t="str">
            <v>รท.</v>
          </cell>
          <cell r="C60" t="str">
            <v>กรมราชทัณฑ์</v>
          </cell>
          <cell r="G60" t="str">
            <v>กรมราชทัณฑ์</v>
          </cell>
          <cell r="H60" t="str">
            <v>กระทรวงยุติธรรม</v>
          </cell>
        </row>
        <row r="61">
          <cell r="B61" t="str">
            <v>กรอ.</v>
          </cell>
          <cell r="C61" t="str">
            <v>กรมโรงงานอุตสาหกรรม</v>
          </cell>
          <cell r="G61" t="str">
            <v>กรมโรงงานอุตสาหกรรม</v>
          </cell>
          <cell r="H61" t="str">
            <v>กระทรวงอุตสาหกรรม</v>
          </cell>
        </row>
        <row r="62">
          <cell r="B62" t="str">
            <v>กวก.</v>
          </cell>
          <cell r="C62" t="str">
            <v>กรมวิชาการเกษตร</v>
          </cell>
          <cell r="G62" t="str">
            <v>กรมวิชาการเกษตร</v>
          </cell>
          <cell r="H62" t="str">
            <v>กระทรวงเกษตรและสหกรณ์</v>
          </cell>
        </row>
        <row r="63">
          <cell r="B63" t="str">
            <v>DMSC</v>
          </cell>
          <cell r="C63" t="str">
            <v>กรมวิทยาศาสตร์การแพทย์</v>
          </cell>
          <cell r="G63" t="str">
            <v>กรมวิทยาศาสตร์การแพทย์</v>
          </cell>
          <cell r="H63" t="str">
            <v>กระทรวงสาธารณสุข</v>
          </cell>
        </row>
        <row r="64">
          <cell r="B64" t="str">
            <v>วศ.</v>
          </cell>
          <cell r="C64" t="str">
            <v>กรมวิทยาศาสตร์บริการ</v>
          </cell>
          <cell r="G64" t="str">
            <v>กรมวิทยาศาสตร์บริการ</v>
          </cell>
          <cell r="H64" t="str">
            <v>กระทรวงการอุดมศึกษา วิทยาศาสตร์ วิจัย และนวัตกรรม</v>
          </cell>
        </row>
        <row r="65">
          <cell r="B65" t="str">
            <v>ศก.</v>
          </cell>
          <cell r="C65" t="str">
            <v>กรมศิลปากร</v>
          </cell>
          <cell r="G65" t="str">
            <v>กรมศิลปากร</v>
          </cell>
          <cell r="H65" t="str">
            <v>กระทรวงวัฒนธรรม</v>
          </cell>
        </row>
        <row r="66">
          <cell r="B66" t="str">
            <v>กศก.</v>
          </cell>
          <cell r="C66" t="str">
            <v>กรมศุลกากร</v>
          </cell>
          <cell r="G66" t="str">
            <v>กรมศุลกากร</v>
          </cell>
          <cell r="H66" t="str">
            <v>กระทรวงการคลัง</v>
          </cell>
        </row>
        <row r="67">
          <cell r="B67" t="str">
            <v>กรมเศรษฐกิจระหว่างประเทศ</v>
          </cell>
          <cell r="C67" t="str">
            <v>กรมเศรษฐกิจระหว่างประเทศ</v>
          </cell>
          <cell r="G67" t="str">
            <v>กรมเศรษฐกิจระหว่างประเทศ</v>
          </cell>
          <cell r="H67" t="str">
            <v>กระทรวงการต่างประเทศ</v>
          </cell>
        </row>
        <row r="68">
          <cell r="B68" t="str">
            <v>กสก.</v>
          </cell>
          <cell r="C68" t="str">
            <v>กรมส่งเสริมการเกษตร</v>
          </cell>
          <cell r="G68" t="str">
            <v>กรมส่งเสริมการเกษตร</v>
          </cell>
          <cell r="H68" t="str">
            <v>กระทรวงเกษตรและสหกรณ์</v>
          </cell>
        </row>
        <row r="69">
          <cell r="B69" t="str">
            <v>สค.</v>
          </cell>
          <cell r="C69" t="str">
            <v>กรมส่งเสริมการค้าระหว่างประเทศ</v>
          </cell>
          <cell r="G69" t="str">
            <v>กรมส่งเสริมการค้าระหว่างประเทศ</v>
          </cell>
          <cell r="H69" t="str">
            <v>กระทรวงพาณิชย์</v>
          </cell>
        </row>
        <row r="70">
          <cell r="B70" t="str">
            <v>สถ.</v>
          </cell>
          <cell r="C70" t="str">
            <v>กรมส่งเสริมการปกครองท้องถิ่น</v>
          </cell>
          <cell r="G70" t="str">
            <v>กรมส่งเสริมการปกครองท้องถิ่น</v>
          </cell>
          <cell r="H70" t="str">
            <v>กระทรวงมหาดไทย</v>
          </cell>
        </row>
        <row r="71">
          <cell r="B71" t="str">
            <v>สถ.</v>
          </cell>
          <cell r="C71" t="str">
            <v xml:space="preserve">กรมส่งเสริมการปกครองท้องถิ่น </v>
          </cell>
          <cell r="G71" t="str">
            <v xml:space="preserve">กรมส่งเสริมการปกครองท้องถิ่น </v>
          </cell>
          <cell r="H71" t="str">
            <v>กระทรวงมหาดไทย</v>
          </cell>
        </row>
        <row r="72">
          <cell r="B72" t="str">
            <v>สกร.</v>
          </cell>
          <cell r="C72" t="str">
            <v>กรมส่งเสริมการเรียนรู้</v>
          </cell>
          <cell r="G72" t="str">
            <v>กรมส่งเสริมการเรียนรู้</v>
          </cell>
          <cell r="H72" t="str">
            <v>กระทรวงศึกษาธิการ</v>
          </cell>
        </row>
        <row r="73">
          <cell r="B73" t="str">
            <v>สส.</v>
          </cell>
          <cell r="C73" t="str">
            <v>กรมส่งเสริมคุณภาพสิ่งแวดล้อม</v>
          </cell>
          <cell r="G73" t="str">
            <v>กรมส่งเสริมคุณภาพสิ่งแวดล้อม</v>
          </cell>
          <cell r="H73" t="str">
            <v>กระทรวงทรัพยากรธรรมชาติและสิ่งแวดล้อม</v>
          </cell>
        </row>
        <row r="74">
          <cell r="B74" t="str">
            <v>พก.</v>
          </cell>
          <cell r="C74" t="str">
            <v>กรมส่งเสริมและพัฒนาคุณภาพชีวิตคนพิการ</v>
          </cell>
          <cell r="G74" t="str">
            <v>กรมส่งเสริมและพัฒนาคุณภาพชีวิตคนพิการ</v>
          </cell>
          <cell r="H74" t="str">
            <v>กระทรวงการพัฒนาสังคมและความมั่นคงของมนุษย์</v>
          </cell>
        </row>
        <row r="75">
          <cell r="B75" t="str">
            <v>สวธ.</v>
          </cell>
          <cell r="C75" t="str">
            <v>กรมส่งเสริมวัฒนธรรม</v>
          </cell>
          <cell r="G75" t="str">
            <v>กรมส่งเสริมวัฒนธรรม</v>
          </cell>
          <cell r="H75" t="str">
            <v>กระทรวงวัฒนธรรม</v>
          </cell>
        </row>
        <row r="76">
          <cell r="B76" t="str">
            <v>กสส.</v>
          </cell>
          <cell r="C76" t="str">
            <v>กรมส่งเสริมสหกรณ์</v>
          </cell>
          <cell r="G76" t="str">
            <v>กรมส่งเสริมสหกรณ์</v>
          </cell>
          <cell r="H76" t="str">
            <v>กระทรวงเกษตรและสหกรณ์</v>
          </cell>
        </row>
        <row r="77">
          <cell r="B77" t="str">
            <v>กสอ.</v>
          </cell>
          <cell r="C77" t="str">
            <v>กรมส่งเสริมอุตสาหกรรม</v>
          </cell>
          <cell r="G77" t="str">
            <v>กรมส่งเสริมอุตสาหกรรม</v>
          </cell>
          <cell r="H77" t="str">
            <v>กระทรวงอุตสาหกรรม</v>
          </cell>
        </row>
        <row r="78">
          <cell r="B78" t="str">
            <v>กรมสนธิสัญญาและกฎหมาย</v>
          </cell>
          <cell r="C78" t="str">
            <v>กรมสนธิสัญญาและกฎหมาย</v>
          </cell>
          <cell r="G78" t="str">
            <v>กรมสนธิสัญญาและกฎหมาย</v>
          </cell>
          <cell r="H78" t="str">
            <v>กระทรวงการต่างประเทศ</v>
          </cell>
        </row>
        <row r="79">
          <cell r="B79" t="str">
            <v>สบส.</v>
          </cell>
          <cell r="C79" t="str">
            <v>กรมสนับสนุนบริการสุขภาพ</v>
          </cell>
          <cell r="G79" t="str">
            <v>กรมสนับสนุนบริการสุขภาพ</v>
          </cell>
          <cell r="H79" t="str">
            <v>กระทรวงสาธารณสุข</v>
          </cell>
        </row>
        <row r="80">
          <cell r="B80" t="str">
            <v>สสพ.</v>
          </cell>
          <cell r="C80" t="str">
            <v>กรมสรรพสามิต</v>
          </cell>
          <cell r="G80" t="str">
            <v>กรมสรรพสามิต</v>
          </cell>
          <cell r="H80" t="str">
            <v>กระทรวงการคลัง</v>
          </cell>
        </row>
        <row r="81">
          <cell r="B81" t="str">
            <v>สพ.</v>
          </cell>
          <cell r="C81" t="str">
            <v>กรมสรรพากร</v>
          </cell>
          <cell r="G81" t="str">
            <v>กรมสรรพากร</v>
          </cell>
          <cell r="H81" t="str">
            <v>กระทรวงการคลัง</v>
          </cell>
        </row>
        <row r="82">
          <cell r="B82" t="str">
            <v>กสร.</v>
          </cell>
          <cell r="C82" t="str">
            <v>กรมสวัสดิการและคุ้มครองแรงงาน</v>
          </cell>
          <cell r="G82" t="str">
            <v>กรมสวัสดิการและคุ้มครองแรงงาน</v>
          </cell>
          <cell r="H82" t="str">
            <v>กระทรวงแรงงาน</v>
          </cell>
        </row>
        <row r="83">
          <cell r="B83" t="str">
            <v>DSI</v>
          </cell>
          <cell r="C83" t="str">
            <v>กรมสอบสวนคดีพิเศษ</v>
          </cell>
          <cell r="G83" t="str">
            <v>กรมสอบสวนคดีพิเศษ</v>
          </cell>
          <cell r="H83" t="str">
            <v>กระทรวงยุติธรรม</v>
          </cell>
        </row>
        <row r="84">
          <cell r="B84" t="str">
            <v>กรมสารนิเทศ</v>
          </cell>
          <cell r="C84" t="str">
            <v>กรมสารนิเทศ</v>
          </cell>
          <cell r="G84" t="str">
            <v>กรมสารนิเทศ</v>
          </cell>
          <cell r="H84" t="str">
            <v>กระทรวงการต่างประเทศ</v>
          </cell>
        </row>
        <row r="85">
          <cell r="B85" t="str">
            <v>DMH</v>
          </cell>
          <cell r="C85" t="str">
            <v>กรมสุขภาพจิต</v>
          </cell>
          <cell r="G85" t="str">
            <v>กรมสุขภาพจิต</v>
          </cell>
          <cell r="H85" t="str">
            <v>กระทรวงสาธารณสุข</v>
          </cell>
        </row>
        <row r="86">
          <cell r="B86" t="str">
            <v>มม.</v>
          </cell>
          <cell r="C86" t="str">
            <v>กรมหม่อนไหม</v>
          </cell>
          <cell r="G86" t="str">
            <v>กรมหม่อนไหม</v>
          </cell>
          <cell r="H86" t="str">
            <v>กระทรวงเกษตรและสหกรณ์</v>
          </cell>
        </row>
        <row r="87">
          <cell r="B87" t="str">
            <v>กรมองค์การระหว่างประเทศ</v>
          </cell>
          <cell r="C87" t="str">
            <v>กรมองค์การระหว่างประเทศ</v>
          </cell>
          <cell r="G87" t="str">
            <v>กรมองค์การระหว่างประเทศ</v>
          </cell>
          <cell r="H87" t="str">
            <v>กระทรวงการต่างประเทศ</v>
          </cell>
        </row>
        <row r="88">
          <cell r="B88" t="str">
            <v>กรมอนามัย</v>
          </cell>
          <cell r="C88" t="str">
            <v>กรมอนามัย</v>
          </cell>
          <cell r="G88" t="str">
            <v>กรมอนามัย</v>
          </cell>
          <cell r="H88" t="str">
            <v>กระทรวงสาธารณสุข</v>
          </cell>
        </row>
        <row r="89">
          <cell r="B89" t="str">
            <v>กรมอเมริกาและแปซิฟิกใต้</v>
          </cell>
          <cell r="C89" t="str">
            <v>กรมอเมริกาและแปซิฟิกใต้</v>
          </cell>
          <cell r="G89" t="str">
            <v>กรมอเมริกาและแปซิฟิกใต้</v>
          </cell>
          <cell r="H89" t="str">
            <v>กระทรวงการต่างประเทศ</v>
          </cell>
        </row>
        <row r="90">
          <cell r="B90" t="str">
            <v>กรมอาเซียน</v>
          </cell>
          <cell r="C90" t="str">
            <v>กรมอาเซียน</v>
          </cell>
          <cell r="G90" t="str">
            <v>กรมอาเซียน</v>
          </cell>
          <cell r="H90" t="str">
            <v>กระทรวงการต่างประเทศ</v>
          </cell>
        </row>
        <row r="91">
          <cell r="B91" t="str">
            <v>กพร.</v>
          </cell>
          <cell r="C91" t="str">
            <v>กรมอุตสาหกรรมพื้นฐานและการเหมืองแร่</v>
          </cell>
          <cell r="G91" t="str">
            <v>กรมอุตสาหกรรมพื้นฐานและการเหมืองแร่</v>
          </cell>
          <cell r="H91" t="str">
            <v>กระทรวงอุตสาหกรรม</v>
          </cell>
        </row>
        <row r="92">
          <cell r="B92" t="str">
            <v>DPIM</v>
          </cell>
          <cell r="C92" t="str">
            <v xml:space="preserve">กรมอุตสาหกรรมพื้นฐานและการเหมืองแร่ </v>
          </cell>
          <cell r="G92" t="str">
            <v xml:space="preserve">กรมอุตสาหกรรมพื้นฐานและการเหมืองแร่ </v>
          </cell>
          <cell r="H92" t="str">
            <v>กระทรวงอุตสาหกรรม</v>
          </cell>
        </row>
        <row r="93">
          <cell r="B93" t="str">
            <v>อต.</v>
          </cell>
          <cell r="C93" t="str">
            <v>กรมอุตุนิยมวิทยา</v>
          </cell>
          <cell r="G93" t="str">
            <v>กรมอุตุนิยมวิทยา</v>
          </cell>
          <cell r="H93" t="str">
            <v>กระทรวงดิจิทัลเพื่อเศรษฐกิจและสังคม</v>
          </cell>
        </row>
        <row r="94">
          <cell r="B94" t="str">
            <v>อส.</v>
          </cell>
          <cell r="C94" t="str">
            <v>กรมอุทยานแห่งชาติ สัตว์ป่า และพันธุ์พืช</v>
          </cell>
          <cell r="G94" t="str">
            <v>กรมอุทยานแห่งชาติ สัตว์ป่า และพันธุ์พืช</v>
          </cell>
          <cell r="H94" t="str">
            <v>กระทรวงทรัพยากรธรรมชาติและสิ่งแวดล้อม</v>
          </cell>
        </row>
        <row r="95">
          <cell r="B95" t="str">
            <v>กรมเอเชียตะวันออก</v>
          </cell>
          <cell r="C95" t="str">
            <v>กรมเอเชียตะวันออก</v>
          </cell>
          <cell r="G95" t="str">
            <v>กรมเอเชียตะวันออก</v>
          </cell>
          <cell r="H95" t="str">
            <v>กระทรวงการต่างประเทศ</v>
          </cell>
        </row>
        <row r="96">
          <cell r="B96" t="str">
            <v>กรมเอเชียใต้ ตะวันออกกลางและแอฟริกา</v>
          </cell>
          <cell r="C96" t="str">
            <v>กรมเอเชียใต้ ตะวันออกกลางและแอฟริกา</v>
          </cell>
          <cell r="G96" t="str">
            <v>กรมเอเชียใต้ ตะวันออกกลางและแอฟริกา</v>
          </cell>
          <cell r="H96" t="str">
            <v>กระทรวงการต่างประเทศ</v>
          </cell>
        </row>
        <row r="97">
          <cell r="B97" t="str">
            <v>กรมเอเชียใต้ตะวันออกกลางและแอฟริกา</v>
          </cell>
          <cell r="C97" t="str">
            <v>กรมเอเชียใต้ตะวันออกกลางและแอฟริกา</v>
          </cell>
          <cell r="G97" t="str">
            <v>กรมเอเชียใต้ตะวันออกกลางและแอฟริกา</v>
          </cell>
          <cell r="H97" t="str">
            <v>กระทรวงการต่างประเทศ</v>
          </cell>
        </row>
        <row r="98">
          <cell r="B98" t="str">
            <v>กทม.</v>
          </cell>
          <cell r="C98" t="str">
            <v>กรุงเทพมหานคร</v>
          </cell>
          <cell r="G98" t="str">
            <v>กรุงเทพมหานคร</v>
          </cell>
          <cell r="H98" t="str">
            <v>องค์กรปกครองส่วนท้องถิ่น</v>
          </cell>
        </row>
        <row r="99">
          <cell r="B99" t="str">
            <v>ทบ.</v>
          </cell>
          <cell r="C99" t="str">
            <v>กองทัพบก</v>
          </cell>
          <cell r="G99" t="str">
            <v>กองทัพบก</v>
          </cell>
          <cell r="H99" t="str">
            <v>กระทรวงกลาโหม</v>
          </cell>
        </row>
        <row r="100">
          <cell r="B100" t="str">
            <v>ทร.</v>
          </cell>
          <cell r="C100" t="str">
            <v>กองทัพเรือ</v>
          </cell>
          <cell r="G100" t="str">
            <v>กองทัพเรือ</v>
          </cell>
          <cell r="H100" t="str">
            <v>กระทรวงกลาโหม</v>
          </cell>
        </row>
        <row r="101">
          <cell r="B101" t="str">
            <v>ทอ.</v>
          </cell>
          <cell r="C101" t="str">
            <v>กองทัพอากาศ</v>
          </cell>
          <cell r="G101" t="str">
            <v>กองทัพอากาศ</v>
          </cell>
          <cell r="H101" t="str">
            <v>กระทรวงกลาโหม</v>
          </cell>
        </row>
        <row r="102">
          <cell r="B102" t="str">
            <v>กอช.</v>
          </cell>
          <cell r="C102" t="str">
            <v>กองทุนการออมแห่งชาติ</v>
          </cell>
          <cell r="G102" t="str">
            <v>กองทุนการออมแห่งชาติ</v>
          </cell>
          <cell r="H102" t="str">
            <v>กองทุน</v>
          </cell>
        </row>
        <row r="103">
          <cell r="B103" t="str">
            <v>กยศ.</v>
          </cell>
          <cell r="C103" t="str">
            <v>กองทุนเงินให้กู้ยืมเพื่อการศึกษา</v>
          </cell>
          <cell r="G103" t="str">
            <v>กองทุนเงินให้กู้ยืมเพื่อการศึกษา</v>
          </cell>
          <cell r="H103" t="str">
            <v>กระทรวงการคลัง</v>
          </cell>
        </row>
        <row r="104">
          <cell r="B104" t="str">
            <v>TMF</v>
          </cell>
          <cell r="C104" t="str">
            <v>กองทุนพัฒนาสื่อปลอดภัยและสร้างสรรค์</v>
          </cell>
          <cell r="G104" t="str">
            <v>กองทุนพัฒนาสื่อปลอดภัยและสร้างสรรค์</v>
          </cell>
          <cell r="H104" t="str">
            <v>กระทรวงวัฒนธรรม</v>
          </cell>
        </row>
        <row r="105">
          <cell r="B105" t="str">
            <v>กสศ.</v>
          </cell>
          <cell r="C105" t="str">
            <v>กองทุนเพื่อความเสมอภาคทางการศึกษา</v>
          </cell>
          <cell r="G105" t="str">
            <v>กองทุนเพื่อความเสมอภาคทางการศึกษา</v>
          </cell>
          <cell r="H105" t="str">
            <v>หน่วยงานอื่นของรัฐ</v>
          </cell>
        </row>
        <row r="106">
          <cell r="B106" t="str">
            <v>สสส.</v>
          </cell>
          <cell r="C106" t="str">
            <v>กองทุนสนับสนุนการสร้างเสริมสุขภาพ</v>
          </cell>
          <cell r="G106" t="str">
            <v>กองทุนสนับสนุนการสร้างเสริมสุขภาพ</v>
          </cell>
          <cell r="H106" t="str">
            <v>สำนักนายกรัฐมนตรี</v>
          </cell>
        </row>
        <row r="107">
          <cell r="B107" t="str">
            <v>บก.ทท.</v>
          </cell>
          <cell r="C107" t="str">
            <v>กองบัญชาการกองทัพไทย</v>
          </cell>
          <cell r="G107" t="str">
            <v>กองบัญชาการกองทัพไทย</v>
          </cell>
          <cell r="H107" t="str">
            <v>กระทรวงกลาโหม</v>
          </cell>
        </row>
        <row r="108">
          <cell r="B108" t="str">
            <v>กอ.รมน.</v>
          </cell>
          <cell r="C108" t="str">
            <v>กองอำนวยการรักษาความมั่นคงภายในราชอาณาจักร</v>
          </cell>
          <cell r="G108" t="str">
            <v>กองอำนวยการรักษาความมั่นคงภายในราชอาณาจักร</v>
          </cell>
          <cell r="H108" t="str">
            <v>สำนักนายกรัฐมนตรี</v>
          </cell>
        </row>
        <row r="109">
          <cell r="B109" t="str">
            <v>กกท.</v>
          </cell>
          <cell r="C109" t="str">
            <v>การกีฬาแห่งประเทศไทย</v>
          </cell>
          <cell r="G109" t="str">
            <v>การกีฬาแห่งประเทศไทย</v>
          </cell>
          <cell r="H109" t="str">
            <v>กระทรวงการท่องเที่ยวและกีฬา</v>
          </cell>
        </row>
        <row r="110">
          <cell r="B110" t="str">
            <v>กคช.</v>
          </cell>
          <cell r="C110" t="str">
            <v>การเคหะแห่งชาติ</v>
          </cell>
          <cell r="G110" t="str">
            <v>การเคหะแห่งชาติ</v>
          </cell>
          <cell r="H110" t="str">
            <v>รัฐวิสาหกิจ</v>
          </cell>
        </row>
        <row r="111">
          <cell r="B111" t="str">
            <v>ททท.</v>
          </cell>
          <cell r="C111" t="str">
            <v>การท่องเที่ยวแห่งประเทศไทย</v>
          </cell>
          <cell r="G111" t="str">
            <v>การท่องเที่ยวแห่งประเทศไทย</v>
          </cell>
          <cell r="H111" t="str">
            <v>รัฐวิสาหกิจ</v>
          </cell>
        </row>
        <row r="112">
          <cell r="B112" t="str">
            <v>กทพ.</v>
          </cell>
          <cell r="C112" t="str">
            <v>การทางพิเศษแห่งประเทศไทย</v>
          </cell>
          <cell r="G112" t="str">
            <v>การทางพิเศษแห่งประเทศไทย</v>
          </cell>
          <cell r="H112" t="str">
            <v>รัฐวิสาหกิจ</v>
          </cell>
        </row>
        <row r="113">
          <cell r="B113" t="str">
            <v>กทท.</v>
          </cell>
          <cell r="C113" t="str">
            <v>การท่าเรือแห่งประเทศไทย</v>
          </cell>
          <cell r="G113" t="str">
            <v>การท่าเรือแห่งประเทศไทย</v>
          </cell>
          <cell r="H113" t="str">
            <v>กระทรวงคมนาคม</v>
          </cell>
        </row>
        <row r="114">
          <cell r="B114" t="str">
            <v>กนอ.</v>
          </cell>
          <cell r="C114" t="str">
            <v>การนิคมอุตสาหกรรมแห่งประเทศไทย</v>
          </cell>
          <cell r="G114" t="str">
            <v>การนิคมอุตสาหกรรมแห่งประเทศไทย</v>
          </cell>
          <cell r="H114" t="str">
            <v>กระทรวงอุตสาหกรรม</v>
          </cell>
        </row>
        <row r="115">
          <cell r="B115" t="str">
            <v>กปน.</v>
          </cell>
          <cell r="C115" t="str">
            <v>การประปานครหลวง</v>
          </cell>
          <cell r="G115" t="str">
            <v>การประปานครหลวง</v>
          </cell>
          <cell r="H115" t="str">
            <v>กระทรวงมหาดไทย</v>
          </cell>
        </row>
        <row r="116">
          <cell r="B116" t="str">
            <v>กปภ.</v>
          </cell>
          <cell r="C116" t="str">
            <v>การประปาส่วนภูมิภาค</v>
          </cell>
          <cell r="G116" t="str">
            <v>การประปาส่วนภูมิภาค</v>
          </cell>
          <cell r="H116" t="str">
            <v>กระทรวงมหาดไทย</v>
          </cell>
        </row>
        <row r="117">
          <cell r="B117" t="str">
            <v>กฟน.</v>
          </cell>
          <cell r="C117" t="str">
            <v>การไฟฟ้านครหลวง</v>
          </cell>
          <cell r="G117" t="str">
            <v>การไฟฟ้านครหลวง</v>
          </cell>
          <cell r="H117" t="str">
            <v>กระทรวงมหาดไทย</v>
          </cell>
        </row>
        <row r="118">
          <cell r="B118" t="str">
            <v>กฟผ.</v>
          </cell>
          <cell r="C118" t="str">
            <v>การไฟฟ้าฝ่ายผลิตแห่งประเทศไทย</v>
          </cell>
          <cell r="G118" t="str">
            <v>การไฟฟ้าฝ่ายผลิตแห่งประเทศไทย</v>
          </cell>
          <cell r="H118" t="str">
            <v>รัฐวิสาหกิจ</v>
          </cell>
        </row>
        <row r="119">
          <cell r="B119" t="str">
            <v>กฟภ.</v>
          </cell>
          <cell r="C119" t="str">
            <v>การไฟฟ้าส่วนภูมิภาค</v>
          </cell>
          <cell r="G119" t="str">
            <v>การไฟฟ้าส่วนภูมิภาค</v>
          </cell>
          <cell r="H119" t="str">
            <v>กระทรวงมหาดไทย</v>
          </cell>
        </row>
        <row r="120">
          <cell r="B120" t="str">
            <v>กยท.</v>
          </cell>
          <cell r="C120" t="str">
            <v>การยางแห่งประเทศไทย</v>
          </cell>
          <cell r="G120" t="str">
            <v>การยางแห่งประเทศไทย</v>
          </cell>
          <cell r="H120" t="str">
            <v>กระทรวงเกษตรและสหกรณ์</v>
          </cell>
        </row>
        <row r="121">
          <cell r="B121" t="str">
            <v>รฟม.</v>
          </cell>
          <cell r="C121" t="str">
            <v>การรถไฟฟ้าขนส่งมวลชนแห่งประเทศไทย</v>
          </cell>
          <cell r="G121" t="str">
            <v>การรถไฟฟ้าขนส่งมวลชนแห่งประเทศไทย</v>
          </cell>
          <cell r="H121" t="str">
            <v>กระทรวงคมนาคม</v>
          </cell>
        </row>
        <row r="122">
          <cell r="B122" t="str">
            <v>รฟท.</v>
          </cell>
          <cell r="C122" t="str">
            <v>การรถไฟแห่งประเทศไทย</v>
          </cell>
          <cell r="G122" t="str">
            <v>การรถไฟแห่งประเทศไทย</v>
          </cell>
          <cell r="H122" t="str">
            <v>กระทรวงคมนาคม</v>
          </cell>
        </row>
        <row r="123">
          <cell r="B123" t="str">
            <v>กสอ.</v>
          </cell>
          <cell r="C123" t="str">
            <v>การส่งเสริมอุตสาหกรรม</v>
          </cell>
          <cell r="G123" t="str">
            <v>การส่งเสริมอุตสาหกรรม</v>
          </cell>
          <cell r="H123" t="str">
            <v>กระทรวงอุตสาหกรรม</v>
          </cell>
        </row>
        <row r="124">
          <cell r="B124" t="str">
            <v>NOCT</v>
          </cell>
          <cell r="C124" t="str">
            <v>คณะกรรมการโอลิมปิคแห่งประเทศไทยในพระบรมราชูปถัมภ์</v>
          </cell>
          <cell r="G124" t="str">
            <v>คณะกรรมการโอลิมปิคแห่งประเทศไทยในพระบรมราชูปถัมภ์</v>
          </cell>
          <cell r="H124" t="str">
            <v>หน่วยงานอื่นของรัฐ</v>
          </cell>
        </row>
        <row r="125">
          <cell r="B125" t="str">
            <v>คส.</v>
          </cell>
          <cell r="C125" t="str">
            <v>คุรุสภา</v>
          </cell>
          <cell r="G125" t="str">
            <v>คุรุสภา</v>
          </cell>
          <cell r="H125" t="str">
            <v>กระทรวงศึกษาธิการ</v>
          </cell>
        </row>
        <row r="126">
          <cell r="B126" t="str">
            <v>จุฬา</v>
          </cell>
          <cell r="C126" t="str">
            <v>จุฬาลงกรณ์มหาวิทยาลัย</v>
          </cell>
          <cell r="G126" t="str">
            <v>จุฬาลงกรณ์มหาวิทยาลัย</v>
          </cell>
          <cell r="H126" t="str">
            <v>กระทรวงการอุดมศึกษา วิทยาศาสตร์ วิจัยและนวัตกรรม</v>
          </cell>
        </row>
        <row r="127">
          <cell r="B127" t="str">
            <v>KTB</v>
          </cell>
          <cell r="C127" t="str">
            <v>ธนาคารกรุงไทย จำกัด (มหาชน)</v>
          </cell>
          <cell r="G127" t="str">
            <v>ธนาคารกรุงไทย จำกัด (มหาชน)</v>
          </cell>
          <cell r="H127" t="str">
            <v>อื่นๆ</v>
          </cell>
        </row>
        <row r="128">
          <cell r="B128" t="str">
            <v>ธพว.</v>
          </cell>
          <cell r="C128" t="str">
            <v>ธนาคารพัฒนาวิสาหกิจขนาดกลางและขนาดย่อมแห่งประเทศไทย</v>
          </cell>
          <cell r="G128" t="str">
            <v>ธนาคารพัฒนาวิสาหกิจขนาดกลางและขนาดย่อมแห่งประเทศไทย</v>
          </cell>
          <cell r="H128" t="str">
            <v>รัฐวิสาหกิจ</v>
          </cell>
        </row>
        <row r="129">
          <cell r="B129" t="str">
            <v>ธกส.</v>
          </cell>
          <cell r="C129" t="str">
            <v>ธนาคารเพื่อการเกษตรและสหกรณ์การเกษตร</v>
          </cell>
          <cell r="G129" t="str">
            <v>ธนาคารเพื่อการเกษตรและสหกรณ์การเกษตร</v>
          </cell>
          <cell r="H129" t="str">
            <v>รัฐวิสาหกิจ</v>
          </cell>
        </row>
        <row r="130">
          <cell r="B130" t="str">
            <v>ธสน.</v>
          </cell>
          <cell r="C130" t="str">
            <v>ธนาคารเพื่อการส่งออกและนำเข้าแห่งประเทศไทย</v>
          </cell>
          <cell r="G130" t="str">
            <v>ธนาคารเพื่อการส่งออกและนำเข้าแห่งประเทศไทย</v>
          </cell>
          <cell r="H130" t="str">
            <v>รัฐวิสาหกิจ</v>
          </cell>
        </row>
        <row r="131">
          <cell r="B131" t="str">
            <v>ธปท.</v>
          </cell>
          <cell r="C131" t="str">
            <v>ธนาคารแห่งประเทศไทย</v>
          </cell>
          <cell r="G131" t="str">
            <v>ธนาคารแห่งประเทศไทย</v>
          </cell>
          <cell r="H131" t="str">
            <v>กระทรวงการคลัง</v>
          </cell>
        </row>
        <row r="132">
          <cell r="B132" t="str">
            <v>GSB</v>
          </cell>
          <cell r="C132" t="str">
            <v>ธนาคารออมสิน</v>
          </cell>
          <cell r="G132" t="str">
            <v>ธนาคารออมสิน</v>
          </cell>
          <cell r="H132" t="str">
            <v>กระทรวงการคลัง</v>
          </cell>
        </row>
        <row r="133">
          <cell r="B133" t="str">
            <v>ธอส.</v>
          </cell>
          <cell r="C133" t="str">
            <v>ธนาคารอาคารสงเคราะห์</v>
          </cell>
          <cell r="G133" t="str">
            <v>ธนาคารอาคารสงเคราะห์</v>
          </cell>
          <cell r="H133" t="str">
            <v>รัฐวิสาหกิจ</v>
          </cell>
        </row>
        <row r="134">
          <cell r="B134" t="str">
            <v>ISBT</v>
          </cell>
          <cell r="C134" t="str">
            <v>ธนาคารอิสลามแห่งประเทศไทย</v>
          </cell>
          <cell r="G134" t="str">
            <v>ธนาคารอิสลามแห่งประเทศไทย</v>
          </cell>
          <cell r="H134" t="str">
            <v>รัฐวิสาหกิจ</v>
          </cell>
        </row>
        <row r="135">
          <cell r="B135" t="str">
            <v>บสย.</v>
          </cell>
          <cell r="C135" t="str">
            <v>บรรษัทประกันสินเชื่ออุตสาหกรรมขนาดย่อม</v>
          </cell>
          <cell r="G135" t="str">
            <v>บรรษัทประกันสินเชื่ออุตสาหกรรมขนาดย่อม</v>
          </cell>
          <cell r="H135" t="str">
            <v>กระทรวงการคลัง</v>
          </cell>
        </row>
        <row r="136">
          <cell r="B136" t="str">
            <v>บขส.</v>
          </cell>
          <cell r="C136" t="str">
            <v>บริษัท ขนส่ง จํากัด</v>
          </cell>
          <cell r="G136" t="str">
            <v>บริษัท ขนส่ง จํากัด</v>
          </cell>
          <cell r="H136" t="str">
            <v>กระทรวงคมนาคม</v>
          </cell>
        </row>
        <row r="137">
          <cell r="B137" t="str">
            <v>บขส.</v>
          </cell>
          <cell r="C137" t="str">
            <v>บริษัท ขนส่ง จำกัด</v>
          </cell>
          <cell r="G137" t="str">
            <v>บริษัท ขนส่ง จำกัด</v>
          </cell>
          <cell r="H137" t="str">
            <v>รัฐวิสาหกิจ</v>
          </cell>
        </row>
        <row r="138">
          <cell r="B138" t="str">
            <v>NCB</v>
          </cell>
          <cell r="C138" t="str">
            <v>บริษัท ข้อมูลเครดิตแห่งชาติ จำกัด</v>
          </cell>
          <cell r="G138" t="str">
            <v>บริษัท ข้อมูลเครดิตแห่งชาติ จำกัด</v>
          </cell>
          <cell r="H138" t="str">
            <v>หน่วยงานอื่นของรัฐ</v>
          </cell>
        </row>
        <row r="139">
          <cell r="B139" t="str">
            <v>ทอท.</v>
          </cell>
          <cell r="C139" t="str">
            <v>บริษัท ท่าอากาศยานไทย จํากัด (มหาชน)</v>
          </cell>
          <cell r="G139" t="str">
            <v>บริษัท ท่าอากาศยานไทย จํากัด (มหาชน)</v>
          </cell>
          <cell r="H139" t="str">
            <v>กระทรวงคมนาคม</v>
          </cell>
        </row>
        <row r="140">
          <cell r="B140" t="str">
            <v>ทอท.</v>
          </cell>
          <cell r="C140" t="str">
            <v>บริษัท ท่าอากาศยานไทย จำกัด (มหาชน)</v>
          </cell>
          <cell r="G140" t="str">
            <v>บริษัท ท่าอากาศยานไทย จำกัด (มหาชน)</v>
          </cell>
          <cell r="H140" t="str">
            <v>รัฐวิสาหกิจ</v>
          </cell>
        </row>
        <row r="141">
          <cell r="B141" t="str">
            <v>NT</v>
          </cell>
          <cell r="C141" t="str">
            <v>บริษัท โทรคมนาคมแห่งชาติ จำกัด (​มหาชน)</v>
          </cell>
          <cell r="G141" t="str">
            <v>บริษัท โทรคมนาคมแห่งชาติ จำกัด (​มหาชน)</v>
          </cell>
          <cell r="H141" t="str">
            <v>อื่นๆ</v>
          </cell>
        </row>
        <row r="142">
          <cell r="B142" t="str">
            <v>NT</v>
          </cell>
          <cell r="C142" t="str">
            <v>บริษัท โทรคมนาคมแห่งชาติ จำกัด (มหาชน)</v>
          </cell>
          <cell r="G142" t="str">
            <v>บริษัท โทรคมนาคมแห่งชาติ จำกัด (มหาชน)</v>
          </cell>
          <cell r="H142" t="str">
            <v>รัฐวิสาหกิจ</v>
          </cell>
        </row>
        <row r="143">
          <cell r="B143" t="str">
            <v>ปตท.</v>
          </cell>
          <cell r="C143" t="str">
            <v>บริษัท ปตท จํากัด (มหาชน)</v>
          </cell>
          <cell r="G143" t="str">
            <v>บริษัท ปตท จํากัด (มหาชน)</v>
          </cell>
          <cell r="H143" t="str">
            <v>กระทรวงพลังงาน</v>
          </cell>
        </row>
        <row r="144">
          <cell r="B144" t="str">
            <v>ปตท.</v>
          </cell>
          <cell r="C144" t="str">
            <v>บริษัท ปตท. จำกัด (มหาชน)</v>
          </cell>
          <cell r="G144" t="str">
            <v>บริษัท ปตท. จำกัด (มหาชน)</v>
          </cell>
          <cell r="H144" t="str">
            <v>รัฐวิสาหกิจ</v>
          </cell>
        </row>
        <row r="145">
          <cell r="B145" t="str">
            <v>ปตท.สผ.</v>
          </cell>
          <cell r="C145" t="str">
            <v>บริษัท ปตท. สำรวจและผลิตปิโตรเลียม จำกัด</v>
          </cell>
          <cell r="G145" t="str">
            <v>บริษัท ปตท. สำรวจและผลิตปิโตรเลียม จำกัด</v>
          </cell>
          <cell r="H145" t="str">
            <v>รัฐวิสาหกิจ</v>
          </cell>
        </row>
        <row r="146">
          <cell r="B146" t="str">
            <v>ปณท.</v>
          </cell>
          <cell r="C146" t="str">
            <v>บริษัท ไปรษณีย์ไทย จํากัด</v>
          </cell>
          <cell r="G146" t="str">
            <v>บริษัท ไปรษณีย์ไทย จํากัด</v>
          </cell>
          <cell r="H146" t="str">
            <v>กระทรวงดิจิทัลเพื่อเศรษฐกิจและสังคม</v>
          </cell>
        </row>
        <row r="147">
          <cell r="B147" t="str">
            <v>ปณท.</v>
          </cell>
          <cell r="C147" t="str">
            <v>บริษัท ไปรษณีย์ไทย จำกัด</v>
          </cell>
          <cell r="G147" t="str">
            <v>บริษัท ไปรษณีย์ไทย จำกัด</v>
          </cell>
          <cell r="H147" t="str">
            <v>รัฐวิสาหกิจ</v>
          </cell>
        </row>
        <row r="148">
          <cell r="B148" t="str">
            <v>รฟฟท.</v>
          </cell>
          <cell r="C148" t="str">
            <v>บริษัท รถไฟฟ้า ร.ฟ.ท. จำกัด</v>
          </cell>
          <cell r="G148" t="str">
            <v>บริษัท รถไฟฟ้า ร.ฟ.ท. จำกัด</v>
          </cell>
          <cell r="H148" t="str">
            <v>บริษัท</v>
          </cell>
        </row>
        <row r="149">
          <cell r="B149" t="str">
            <v>บวท.</v>
          </cell>
          <cell r="C149" t="str">
            <v>บริษัท วิทยุการบินแห่งประเทศไทย จํากัด</v>
          </cell>
          <cell r="G149" t="str">
            <v>บริษัท วิทยุการบินแห่งประเทศไทย จํากัด</v>
          </cell>
          <cell r="H149" t="str">
            <v>กระทรวงคมนาคม</v>
          </cell>
        </row>
        <row r="150">
          <cell r="B150" t="str">
            <v>บวท.</v>
          </cell>
          <cell r="C150" t="str">
            <v>บริษัท วิทยุการบินแห่งประเทศไทย จำกัด</v>
          </cell>
          <cell r="G150" t="str">
            <v>บริษัท วิทยุการบินแห่งประเทศไทย จำกัด</v>
          </cell>
          <cell r="H150" t="str">
            <v>รัฐวิสาหกิจ</v>
          </cell>
        </row>
        <row r="151">
          <cell r="B151" t="str">
            <v>อสมท.</v>
          </cell>
          <cell r="C151" t="str">
            <v>บริษัท อสมท จํากัด (มหาชน)</v>
          </cell>
          <cell r="G151" t="str">
            <v>บริษัท อสมท จํากัด (มหาชน)</v>
          </cell>
          <cell r="H151" t="str">
            <v>สำนักนายกรัฐมนตรี</v>
          </cell>
        </row>
        <row r="152">
          <cell r="B152" t="str">
            <v>บอท.</v>
          </cell>
          <cell r="C152" t="str">
            <v>บริษัท อู่กรุงเทพ จำกัด</v>
          </cell>
          <cell r="G152" t="str">
            <v>บริษัท อู่กรุงเทพ จำกัด</v>
          </cell>
          <cell r="H152" t="str">
            <v>รัฐวิสาหกิจ</v>
          </cell>
        </row>
        <row r="153">
          <cell r="B153" t="str">
            <v>LCFA</v>
          </cell>
          <cell r="C153" t="str">
            <v>บริษัทห้องปฏิบัติการกลางตรวจสอบผลิตภัณฑ์เกษตรและอาหาร จำกัด</v>
          </cell>
          <cell r="G153" t="str">
            <v>บริษัทห้องปฏิบัติการกลางตรวจสอบผลิตภัณฑ์เกษตรและอาหาร จำกัด</v>
          </cell>
          <cell r="H153" t="str">
            <v>รัฐวิสาหกิจ</v>
          </cell>
        </row>
        <row r="154">
          <cell r="B154" t="str">
            <v>มกช.</v>
          </cell>
          <cell r="C154" t="str">
            <v>มหาวิทยาลัยการกีฬาแห่งชาติ</v>
          </cell>
          <cell r="G154" t="str">
            <v>มหาวิทยาลัยการกีฬาแห่งชาติ</v>
          </cell>
          <cell r="H154" t="str">
            <v>กระทรวงการท่องเที่ยวและกีฬา</v>
          </cell>
        </row>
        <row r="155">
          <cell r="B155" t="str">
            <v>มกส.</v>
          </cell>
          <cell r="C155" t="str">
            <v>มหาวิทยาลัยกาฬสินธุ์</v>
          </cell>
          <cell r="G155" t="str">
            <v>มหาวิทยาลัยกาฬสินธุ์</v>
          </cell>
          <cell r="H155" t="str">
            <v>กระทรวงการอุดมศึกษา วิทยาศาสตร์ วิจัยและนวัตกรรม</v>
          </cell>
        </row>
        <row r="156">
          <cell r="B156" t="str">
            <v>มก.</v>
          </cell>
          <cell r="C156" t="str">
            <v>มหาวิทยาลัยเกษตรศาสตร์</v>
          </cell>
          <cell r="G156" t="str">
            <v>มหาวิทยาลัยเกษตรศาสตร์</v>
          </cell>
          <cell r="H156" t="str">
            <v>กระทรวงการอุดมศึกษา วิทยาศาสตร์ วิจัยและนวัตกรรม</v>
          </cell>
        </row>
        <row r="157">
          <cell r="B157" t="str">
            <v>มข.</v>
          </cell>
          <cell r="C157" t="str">
            <v>มหาวิทยาลัยขอนแก่น</v>
          </cell>
          <cell r="G157" t="str">
            <v>มหาวิทยาลัยขอนแก่น</v>
          </cell>
          <cell r="H157" t="str">
            <v>กระทรวงการอุดมศึกษา วิทยาศาสตร์ วิจัยและนวัตกรรม</v>
          </cell>
        </row>
        <row r="158">
          <cell r="B158" t="str">
            <v>มช.</v>
          </cell>
          <cell r="C158" t="str">
            <v>มหาวิทยาลัยเชียงใหม่</v>
          </cell>
          <cell r="G158" t="str">
            <v>มหาวิทยาลัยเชียงใหม่</v>
          </cell>
          <cell r="H158" t="str">
            <v>กระทรวงการอุดมศึกษา วิทยาศาสตร์ วิจัยและนวัตกรรม</v>
          </cell>
        </row>
        <row r="159">
          <cell r="B159" t="str">
            <v>มทษ.</v>
          </cell>
          <cell r="C159" t="str">
            <v>มหาวิทยาลัยทักษิณ</v>
          </cell>
          <cell r="G159" t="str">
            <v>มหาวิทยาลัยทักษิณ</v>
          </cell>
          <cell r="H159" t="str">
            <v>กระทรวงการอุดมศึกษา วิทยาศาสตร์ วิจัยและนวัตกรรม</v>
          </cell>
        </row>
        <row r="160">
          <cell r="B160" t="str">
            <v>มจธ.</v>
          </cell>
          <cell r="C160" t="str">
            <v>มหาวิทยาลัยเทคโนโลยีพระจอมเกล้าธนบุรี</v>
          </cell>
          <cell r="G160" t="str">
            <v>มหาวิทยาลัยเทคโนโลยีพระจอมเกล้าธนบุรี</v>
          </cell>
          <cell r="H160" t="str">
            <v>กระทรวงการอุดมศึกษา วิทยาศาสตร์ วิจัยและนวัตกรรม</v>
          </cell>
        </row>
        <row r="161">
          <cell r="B161" t="str">
            <v>มจพ.</v>
          </cell>
          <cell r="C161" t="str">
            <v>มหาวิทยาลัยเทคโนโลยีพระจอมเกล้าพระนครเหนือ</v>
          </cell>
          <cell r="G161" t="str">
            <v>มหาวิทยาลัยเทคโนโลยีพระจอมเกล้าพระนครเหนือ</v>
          </cell>
          <cell r="H161" t="str">
            <v>กระทรวงการอุดมศึกษา วิทยาศาสตร์ วิจัยและนวัตกรรม</v>
          </cell>
        </row>
        <row r="162">
          <cell r="B162" t="str">
            <v>มทร.กรุงเทพ</v>
          </cell>
          <cell r="C162" t="str">
            <v>มหาวิทยาลัยเทคโนโลยีราชมงคลกรุงเทพ</v>
          </cell>
          <cell r="G162" t="str">
            <v>มหาวิทยาลัยเทคโนโลยีราชมงคลกรุงเทพ</v>
          </cell>
          <cell r="H162" t="str">
            <v>กระทรวงการอุดมศึกษา วิทยาศาสตร์ วิจัยและนวัตกรรม</v>
          </cell>
        </row>
        <row r="163">
          <cell r="B163" t="str">
            <v>มทร.ตะวันออก</v>
          </cell>
          <cell r="C163" t="str">
            <v>มหาวิทยาลัยเทคโนโลยีราชมงคลตะวันออก</v>
          </cell>
          <cell r="G163" t="str">
            <v>มหาวิทยาลัยเทคโนโลยีราชมงคลตะวันออก</v>
          </cell>
          <cell r="H163" t="str">
            <v>กระทรวงการอุดมศึกษา วิทยาศาสตร์ วิจัยและนวัตกรรม</v>
          </cell>
        </row>
        <row r="164">
          <cell r="B164" t="str">
            <v>มทร.ธัญบุรี</v>
          </cell>
          <cell r="C164" t="str">
            <v>มหาวิทยาลัยเทคโนโลยีราชมงคลธัญบุรี</v>
          </cell>
          <cell r="G164" t="str">
            <v>มหาวิทยาลัยเทคโนโลยีราชมงคลธัญบุรี</v>
          </cell>
          <cell r="H164" t="str">
            <v>กระทรวงการอุดมศึกษา วิทยาศาสตร์ วิจัยและนวัตกรรม</v>
          </cell>
        </row>
        <row r="165">
          <cell r="B165" t="str">
            <v>มทร.พระนคร</v>
          </cell>
          <cell r="C165" t="str">
            <v>มหาวิทยาลัยเทคโนโลยีราชมงคลพระนคร</v>
          </cell>
          <cell r="G165" t="str">
            <v>มหาวิทยาลัยเทคโนโลยีราชมงคลพระนคร</v>
          </cell>
          <cell r="H165" t="str">
            <v>กระทรวงการอุดมศึกษา วิทยาศาสตร์ วิจัยและนวัตกรรม</v>
          </cell>
        </row>
        <row r="166">
          <cell r="B166" t="str">
            <v>มทร.รัตนโกสินทร์</v>
          </cell>
          <cell r="C166" t="str">
            <v>มหาวิทยาลัยเทคโนโลยีราชมงคลรัตนโกสินทร์</v>
          </cell>
          <cell r="G166" t="str">
            <v>มหาวิทยาลัยเทคโนโลยีราชมงคลรัตนโกสินทร์</v>
          </cell>
          <cell r="H166" t="str">
            <v>กระทรวงการอุดมศึกษา วิทยาศาสตร์ วิจัยและนวัตกรรม</v>
          </cell>
        </row>
        <row r="167">
          <cell r="B167" t="str">
            <v>มทร.ล้านนา</v>
          </cell>
          <cell r="C167" t="str">
            <v>มหาวิทยาลัยเทคโนโลยีราชมงคลล้านนา</v>
          </cell>
          <cell r="G167" t="str">
            <v>มหาวิทยาลัยเทคโนโลยีราชมงคลล้านนา</v>
          </cell>
          <cell r="H167" t="str">
            <v>กระทรวงการอุดมศึกษา วิทยาศาสตร์ วิจัยและนวัตกรรม</v>
          </cell>
        </row>
        <row r="168">
          <cell r="B168" t="str">
            <v>มทร.ศรีวิชัย</v>
          </cell>
          <cell r="C168" t="str">
            <v>มหาวิทยาลัยเทคโนโลยีราชมงคลศรีวิชัย</v>
          </cell>
          <cell r="G168" t="str">
            <v>มหาวิทยาลัยเทคโนโลยีราชมงคลศรีวิชัย</v>
          </cell>
          <cell r="H168" t="str">
            <v>กระทรวงการอุดมศึกษา วิทยาศาสตร์ วิจัยและนวัตกรรม</v>
          </cell>
        </row>
        <row r="169">
          <cell r="B169" t="str">
            <v>มทร.สุวรรณภูมิ</v>
          </cell>
          <cell r="C169" t="str">
            <v>มหาวิทยาลัยเทคโนโลยีราชมงคลสุวรรณภูมิ</v>
          </cell>
          <cell r="G169" t="str">
            <v>มหาวิทยาลัยเทคโนโลยีราชมงคลสุวรรณภูมิ</v>
          </cell>
          <cell r="H169" t="str">
            <v>กระทรวงการอุดมศึกษา วิทยาศาสตร์ วิจัยและนวัตกรรม</v>
          </cell>
        </row>
        <row r="170">
          <cell r="B170" t="str">
            <v>มทร.อีสาน</v>
          </cell>
          <cell r="C170" t="str">
            <v>มหาวิทยาลัยเทคโนโลยีราชมงคลอีสาน</v>
          </cell>
          <cell r="G170" t="str">
            <v>มหาวิทยาลัยเทคโนโลยีราชมงคลอีสาน</v>
          </cell>
          <cell r="H170" t="str">
            <v>กระทรวงการอุดมศึกษา วิทยาศาสตร์ วิจัยและนวัตกรรม</v>
          </cell>
        </row>
        <row r="171">
          <cell r="B171" t="str">
            <v>มทส.</v>
          </cell>
          <cell r="C171" t="str">
            <v>มหาวิทยาลัยเทคโนโลยีสุรนารี</v>
          </cell>
          <cell r="G171" t="str">
            <v>มหาวิทยาลัยเทคโนโลยีสุรนารี</v>
          </cell>
          <cell r="H171" t="str">
            <v>กระทรวงการอุดมศึกษา วิทยาศาสตร์ วิจัยและนวัตกรรม</v>
          </cell>
        </row>
        <row r="172">
          <cell r="B172" t="str">
            <v>มธ.</v>
          </cell>
          <cell r="C172" t="str">
            <v>มหาวิทยาลัยธรรมศาสตร์</v>
          </cell>
          <cell r="G172" t="str">
            <v>มหาวิทยาลัยธรรมศาสตร์</v>
          </cell>
          <cell r="H172" t="str">
            <v>กระทรวงการอุดมศึกษา วิทยาศาสตร์ วิจัยและนวัตกรรม</v>
          </cell>
        </row>
        <row r="173">
          <cell r="B173" t="str">
            <v>มนพ.</v>
          </cell>
          <cell r="C173" t="str">
            <v>มหาวิทยาลัยนครพนม</v>
          </cell>
          <cell r="G173" t="str">
            <v>มหาวิทยาลัยนครพนม</v>
          </cell>
          <cell r="H173" t="str">
            <v>กระทรวงการอุดมศึกษา วิทยาศาสตร์ วิจัยและนวัตกรรม</v>
          </cell>
        </row>
        <row r="174">
          <cell r="B174" t="str">
            <v>มนร.</v>
          </cell>
          <cell r="C174" t="str">
            <v>มหาวิทยาลัยนราธิวาสราชนครินทร์</v>
          </cell>
          <cell r="G174" t="str">
            <v>มหาวิทยาลัยนราธิวาสราชนครินทร์</v>
          </cell>
          <cell r="H174" t="str">
            <v>กระทรวงการอุดมศึกษา วิทยาศาสตร์ วิจัยและนวัตกรรม</v>
          </cell>
        </row>
        <row r="175">
          <cell r="B175" t="str">
            <v>มน.</v>
          </cell>
          <cell r="C175" t="str">
            <v>มหาวิทยาลัยนเรศวร</v>
          </cell>
          <cell r="G175" t="str">
            <v>มหาวิทยาลัยนเรศวร</v>
          </cell>
          <cell r="H175" t="str">
            <v>กระทรวงการอุดมศึกษา วิทยาศาสตร์ วิจัยและนวัตกรรม</v>
          </cell>
        </row>
        <row r="176">
          <cell r="B176" t="str">
            <v>มบ.</v>
          </cell>
          <cell r="C176" t="str">
            <v>มหาวิทยาลัยบูรพา</v>
          </cell>
          <cell r="G176" t="str">
            <v>มหาวิทยาลัยบูรพา</v>
          </cell>
          <cell r="H176" t="str">
            <v>กระทรวงการอุดมศึกษา วิทยาศาสตร์ วิจัยและนวัตกรรม</v>
          </cell>
        </row>
        <row r="177">
          <cell r="B177" t="str">
            <v>มพ.</v>
          </cell>
          <cell r="C177" t="str">
            <v>มหาวิทยาลัยพะเยา</v>
          </cell>
          <cell r="G177" t="str">
            <v>มหาวิทยาลัยพะเยา</v>
          </cell>
          <cell r="H177" t="str">
            <v>กระทรวงการอุดมศึกษา วิทยาศาสตร์ วิจัยและนวัตกรรม</v>
          </cell>
        </row>
        <row r="178">
          <cell r="B178" t="str">
            <v>มจร.</v>
          </cell>
          <cell r="C178" t="str">
            <v>มหาวิทยาลัยมหาจุฬาลงกรณราชวิทยาลัย</v>
          </cell>
          <cell r="G178" t="str">
            <v>มหาวิทยาลัยมหาจุฬาลงกรณราชวิทยาลัย</v>
          </cell>
          <cell r="H178" t="str">
            <v>กระทรวงการอุดมศึกษา วิทยาศาสตร์ วิจัยและนวัตกรรม</v>
          </cell>
        </row>
        <row r="179">
          <cell r="B179" t="str">
            <v>มมร.อส.</v>
          </cell>
          <cell r="C179" t="str">
            <v>มหาวิทยาลัยมหามกุฏราชวิทยาลัย</v>
          </cell>
          <cell r="G179" t="str">
            <v>มหาวิทยาลัยมหามกุฏราชวิทยาลัย</v>
          </cell>
          <cell r="H179" t="str">
            <v>กระทรวงการอุดมศึกษา วิทยาศาสตร์ วิจัยและนวัตกรรม</v>
          </cell>
        </row>
        <row r="180">
          <cell r="B180" t="str">
            <v>มมส.</v>
          </cell>
          <cell r="C180" t="str">
            <v>มหาวิทยาลัยมหาสารคาม</v>
          </cell>
          <cell r="G180" t="str">
            <v>มหาวิทยาลัยมหาสารคาม</v>
          </cell>
          <cell r="H180" t="str">
            <v>กระทรวงการอุดมศึกษา วิทยาศาสตร์ วิจัยและนวัตกรรม</v>
          </cell>
        </row>
        <row r="181">
          <cell r="B181" t="str">
            <v>มม</v>
          </cell>
          <cell r="C181" t="str">
            <v>มหาวิทยาลัยมหิดล</v>
          </cell>
          <cell r="G181" t="str">
            <v>มหาวิทยาลัยมหิดล</v>
          </cell>
          <cell r="H181" t="str">
            <v>กระทรวงการอุดมศึกษา วิทยาศาสตร์ วิจัยและนวัตกรรม</v>
          </cell>
        </row>
        <row r="182">
          <cell r="B182" t="str">
            <v>มจ.</v>
          </cell>
          <cell r="C182" t="str">
            <v>มหาวิทยาลัยแม่โจ้</v>
          </cell>
          <cell r="G182" t="str">
            <v>มหาวิทยาลัยแม่โจ้</v>
          </cell>
          <cell r="H182" t="str">
            <v>กระทรวงการอุดมศึกษา วิทยาศาสตร์ วิจัยและนวัตกรรม</v>
          </cell>
        </row>
        <row r="183">
          <cell r="B183" t="str">
            <v>มฟล.</v>
          </cell>
          <cell r="C183" t="str">
            <v>มหาวิทยาลัยแม่ฟ้าหลวง</v>
          </cell>
          <cell r="G183" t="str">
            <v>มหาวิทยาลัยแม่ฟ้าหลวง</v>
          </cell>
          <cell r="H183" t="str">
            <v>กระทรวงการอุดมศึกษา วิทยาศาสตร์ วิจัยและนวัตกรรม</v>
          </cell>
        </row>
        <row r="184">
          <cell r="B184" t="str">
            <v>มร.กจ.</v>
          </cell>
          <cell r="C184" t="str">
            <v>มหาวิทยาลัยราชภัฏกาญจนบุรี</v>
          </cell>
          <cell r="G184" t="str">
            <v>มหาวิทยาลัยราชภัฏกาญจนบุรี</v>
          </cell>
          <cell r="H184" t="str">
            <v>กระทรวงการอุดมศึกษา วิทยาศาสตร์ วิจัยและนวัตกรรม</v>
          </cell>
        </row>
        <row r="185">
          <cell r="B185" t="str">
            <v>มรภ.กพ.</v>
          </cell>
          <cell r="C185" t="str">
            <v>มหาวิทยาลัยราชภัฏกำแพงเพชร</v>
          </cell>
          <cell r="G185" t="str">
            <v>มหาวิทยาลัยราชภัฏกำแพงเพชร</v>
          </cell>
          <cell r="H185" t="str">
            <v>กระทรวงการอุดมศึกษา วิทยาศาสตร์ วิจัยและนวัตกรรม</v>
          </cell>
        </row>
        <row r="186">
          <cell r="B186" t="str">
            <v>มจษ.</v>
          </cell>
          <cell r="C186" t="str">
            <v>มหาวิทยาลัยราชภัฏจันทรเกษม</v>
          </cell>
          <cell r="G186" t="str">
            <v>มหาวิทยาลัยราชภัฏจันทรเกษม</v>
          </cell>
          <cell r="H186" t="str">
            <v>กระทรวงการอุดมศึกษา วิทยาศาสตร์ วิจัยและนวัตกรรม</v>
          </cell>
        </row>
        <row r="187">
          <cell r="B187" t="str">
            <v>มชย.</v>
          </cell>
          <cell r="C187" t="str">
            <v>มหาวิทยาลัยราชภัฏชัยภูมิ</v>
          </cell>
          <cell r="G187" t="str">
            <v>มหาวิทยาลัยราชภัฏชัยภูมิ</v>
          </cell>
          <cell r="H187" t="str">
            <v>กระทรวงการอุดมศึกษา วิทยาศาสตร์ วิจัยและนวัตกรรม</v>
          </cell>
        </row>
        <row r="188">
          <cell r="B188" t="str">
            <v>มร.ชร.</v>
          </cell>
          <cell r="C188" t="str">
            <v>มหาวิทยาลัยราชภัฏเชียงราย</v>
          </cell>
          <cell r="G188" t="str">
            <v>มหาวิทยาลัยราชภัฏเชียงราย</v>
          </cell>
          <cell r="H188" t="str">
            <v>กระทรวงการอุดมศึกษา วิทยาศาสตร์ วิจัยและนวัตกรรม</v>
          </cell>
        </row>
        <row r="189">
          <cell r="B189" t="str">
            <v>มร.ชม.</v>
          </cell>
          <cell r="C189" t="str">
            <v>มหาวิทยาลัยราชภัฏเชียงใหม่</v>
          </cell>
          <cell r="G189" t="str">
            <v>มหาวิทยาลัยราชภัฏเชียงใหม่</v>
          </cell>
          <cell r="H189" t="str">
            <v>กระทรวงการอุดมศึกษา วิทยาศาสตร์ วิจัยและนวัตกรรม</v>
          </cell>
        </row>
        <row r="190">
          <cell r="B190" t="str">
            <v>มรท.</v>
          </cell>
          <cell r="C190" t="str">
            <v>มหาวิทยาลัยราชภัฏเทพสตรี</v>
          </cell>
          <cell r="G190" t="str">
            <v>มหาวิทยาลัยราชภัฏเทพสตรี</v>
          </cell>
          <cell r="H190" t="str">
            <v>กระทรวงการอุดมศึกษา วิทยาศาสตร์ วิจัยและนวัตกรรม</v>
          </cell>
        </row>
        <row r="191">
          <cell r="B191" t="str">
            <v>มรธ.</v>
          </cell>
          <cell r="C191" t="str">
            <v>มหาวิทยาลัยราชภัฏธนบุรี</v>
          </cell>
          <cell r="G191" t="str">
            <v>มหาวิทยาลัยราชภัฏธนบุรี</v>
          </cell>
          <cell r="H191" t="str">
            <v>กระทรวงการอุดมศึกษา วิทยาศาสตร์ วิจัยและนวัตกรรม</v>
          </cell>
        </row>
        <row r="192">
          <cell r="B192" t="str">
            <v>มรน.</v>
          </cell>
          <cell r="C192" t="str">
            <v>มหาวิทยาลัยราชภัฏนครปฐม</v>
          </cell>
          <cell r="G192" t="str">
            <v>มหาวิทยาลัยราชภัฏนครปฐม</v>
          </cell>
          <cell r="H192" t="str">
            <v>กระทรวงการอุดมศึกษา วิทยาศาสตร์ วิจัยและนวัตกรรม</v>
          </cell>
        </row>
        <row r="193">
          <cell r="B193" t="str">
            <v>มรภ.นม.</v>
          </cell>
          <cell r="C193" t="str">
            <v>มหาวิทยาลัยราชภัฏนครราชสีมา</v>
          </cell>
          <cell r="G193" t="str">
            <v>มหาวิทยาลัยราชภัฏนครราชสีมา</v>
          </cell>
          <cell r="H193" t="str">
            <v>กระทรวงการอุดมศึกษา วิทยาศาสตร์ วิจัยและนวัตกรรม</v>
          </cell>
        </row>
        <row r="194">
          <cell r="B194" t="str">
            <v>มรภ.นศ.</v>
          </cell>
          <cell r="C194" t="str">
            <v>มหาวิทยาลัยราชภัฏนครศรีธรรมราช</v>
          </cell>
          <cell r="G194" t="str">
            <v>มหาวิทยาลัยราชภัฏนครศรีธรรมราช</v>
          </cell>
          <cell r="H194" t="str">
            <v>กระทรวงการอุดมศึกษา วิทยาศาสตร์ วิจัยและนวัตกรรม</v>
          </cell>
        </row>
        <row r="195">
          <cell r="B195" t="str">
            <v>มร.นว.</v>
          </cell>
          <cell r="C195" t="str">
            <v>มหาวิทยาลัยราชภัฏนครสวรรค์</v>
          </cell>
          <cell r="G195" t="str">
            <v>มหาวิทยาลัยราชภัฏนครสวรรค์</v>
          </cell>
          <cell r="H195" t="str">
            <v>กระทรวงการอุดมศึกษา วิทยาศาสตร์ วิจัยและนวัตกรรม</v>
          </cell>
        </row>
        <row r="196">
          <cell r="B196" t="str">
            <v>มบส.</v>
          </cell>
          <cell r="C196" t="str">
            <v>มหาวิทยาลัยราชภัฏบ้านสมเด็จเจ้าพระยา</v>
          </cell>
          <cell r="G196" t="str">
            <v>มหาวิทยาลัยราชภัฏบ้านสมเด็จเจ้าพระยา</v>
          </cell>
          <cell r="H196" t="str">
            <v>กระทรวงการอุดมศึกษา วิทยาศาสตร์ วิจัยและนวัตกรรม</v>
          </cell>
        </row>
        <row r="197">
          <cell r="B197" t="str">
            <v>มรภ.บร.</v>
          </cell>
          <cell r="C197" t="str">
            <v>มหาวิทยาลัยราชภัฏบุรีรัมย์</v>
          </cell>
          <cell r="G197" t="str">
            <v>มหาวิทยาลัยราชภัฏบุรีรัมย์</v>
          </cell>
          <cell r="H197" t="str">
            <v>กระทรวงการอุดมศึกษา วิทยาศาสตร์ วิจัยและนวัตกรรม</v>
          </cell>
        </row>
        <row r="198">
          <cell r="B198" t="str">
            <v>มรภ.พระนคร</v>
          </cell>
          <cell r="C198" t="str">
            <v>มหาวิทยาลัยราชภัฏพระนคร</v>
          </cell>
          <cell r="G198" t="str">
            <v>มหาวิทยาลัยราชภัฏพระนคร</v>
          </cell>
          <cell r="H198" t="str">
            <v>กระทรวงการอุดมศึกษา วิทยาศาสตร์ วิจัยและนวัตกรรม</v>
          </cell>
        </row>
        <row r="199">
          <cell r="B199" t="str">
            <v>มรภ.อย.</v>
          </cell>
          <cell r="C199" t="str">
            <v>มหาวิทยาลัยราชภัฏพระนครศรีอยุธยา</v>
          </cell>
          <cell r="G199" t="str">
            <v>มหาวิทยาลัยราชภัฏพระนครศรีอยุธยา</v>
          </cell>
          <cell r="H199" t="str">
            <v>กระทรวงการอุดมศึกษา วิทยาศาสตร์ วิจัยและนวัตกรรม</v>
          </cell>
        </row>
        <row r="200">
          <cell r="B200" t="str">
            <v>มร.พส.</v>
          </cell>
          <cell r="C200" t="str">
            <v>มหาวิทยาลัยราชภัฏพิบูลสงคราม</v>
          </cell>
          <cell r="G200" t="str">
            <v>มหาวิทยาลัยราชภัฏพิบูลสงคราม</v>
          </cell>
          <cell r="H200" t="str">
            <v>กระทรวงการอุดมศึกษา วิทยาศาสตร์ วิจัยและนวัตกรรม</v>
          </cell>
        </row>
        <row r="201">
          <cell r="B201" t="str">
            <v>มรภ.พบ.</v>
          </cell>
          <cell r="C201" t="str">
            <v>มหาวิทยาลัยราชภัฏเพชรบุรี</v>
          </cell>
          <cell r="G201" t="str">
            <v>มหาวิทยาลัยราชภัฏเพชรบุรี</v>
          </cell>
          <cell r="H201" t="str">
            <v>กระทรวงการอุดมศึกษา วิทยาศาสตร์ วิจัยและนวัตกรรม</v>
          </cell>
        </row>
        <row r="202">
          <cell r="B202" t="str">
            <v>มร.พช.</v>
          </cell>
          <cell r="C202" t="str">
            <v>มหาวิทยาลัยราชภัฏเพชรบูรณ์</v>
          </cell>
          <cell r="G202" t="str">
            <v>มหาวิทยาลัยราชภัฏเพชรบูรณ์</v>
          </cell>
          <cell r="H202" t="str">
            <v>กระทรวงการอุดมศึกษา วิทยาศาสตร์ วิจัยและนวัตกรรม</v>
          </cell>
        </row>
        <row r="203">
          <cell r="B203" t="str">
            <v>มรภ.</v>
          </cell>
          <cell r="C203" t="str">
            <v>มหาวิทยาลัยราชภัฏภูเก็ต</v>
          </cell>
          <cell r="G203" t="str">
            <v>มหาวิทยาลัยราชภัฏภูเก็ต</v>
          </cell>
          <cell r="H203" t="str">
            <v>กระทรวงการอุดมศึกษา วิทยาศาสตร์ วิจัยและนวัตกรรม</v>
          </cell>
        </row>
        <row r="204">
          <cell r="B204" t="str">
            <v>มรม.</v>
          </cell>
          <cell r="C204" t="str">
            <v>มหาวิทยาลัยราชภัฏมหาสารคาม</v>
          </cell>
          <cell r="G204" t="str">
            <v>มหาวิทยาลัยราชภัฏมหาสารคาม</v>
          </cell>
          <cell r="H204" t="str">
            <v>กระทรวงการอุดมศึกษา วิทยาศาสตร์ วิจัยและนวัตกรรม</v>
          </cell>
        </row>
        <row r="205">
          <cell r="B205" t="str">
            <v>มรย.</v>
          </cell>
          <cell r="C205" t="str">
            <v>มหาวิทยาลัยราชภัฏยะลา</v>
          </cell>
          <cell r="G205" t="str">
            <v>มหาวิทยาลัยราชภัฏยะลา</v>
          </cell>
          <cell r="H205" t="str">
            <v>กระทรวงการอุดมศึกษา วิทยาศาสตร์ วิจัยและนวัตกรรม</v>
          </cell>
        </row>
        <row r="206">
          <cell r="B206" t="str">
            <v>มรภ.รอ.</v>
          </cell>
          <cell r="C206" t="str">
            <v>มหาวิทยาลัยราชภัฏร้อยเอ็ด</v>
          </cell>
          <cell r="G206" t="str">
            <v>มหาวิทยาลัยราชภัฏร้อยเอ็ด</v>
          </cell>
          <cell r="H206" t="str">
            <v>กระทรวงการอุดมศึกษา วิทยาศาสตร์ วิจัยและนวัตกรรม</v>
          </cell>
        </row>
        <row r="207">
          <cell r="B207" t="str">
            <v>มรร.</v>
          </cell>
          <cell r="C207" t="str">
            <v>มหาวิทยาลัยราชภัฏราชนครินทร์</v>
          </cell>
          <cell r="G207" t="str">
            <v>มหาวิทยาลัยราชภัฏราชนครินทร์</v>
          </cell>
          <cell r="H207" t="str">
            <v>กระทรวงการอุดมศึกษา วิทยาศาสตร์ วิจัยและนวัตกรรม</v>
          </cell>
        </row>
        <row r="208">
          <cell r="B208" t="str">
            <v>มร.รพ.</v>
          </cell>
          <cell r="C208" t="str">
            <v>มหาวิทยาลัยราชภัฏรำไพพรรณี</v>
          </cell>
          <cell r="G208" t="str">
            <v>มหาวิทยาลัยราชภัฏรำไพพรรณี</v>
          </cell>
          <cell r="H208" t="str">
            <v>กระทรวงการอุดมศึกษา วิทยาศาสตร์ วิจัยและนวัตกรรม</v>
          </cell>
        </row>
        <row r="209">
          <cell r="B209" t="str">
            <v>มรภ.ลป.</v>
          </cell>
          <cell r="C209" t="str">
            <v>มหาวิทยาลัยราชภัฏลำปาง</v>
          </cell>
          <cell r="G209" t="str">
            <v>มหาวิทยาลัยราชภัฏลำปาง</v>
          </cell>
          <cell r="H209" t="str">
            <v>กระทรวงการอุดมศึกษา วิทยาศาสตร์ วิจัยและนวัตกรรม</v>
          </cell>
        </row>
        <row r="210">
          <cell r="B210" t="str">
            <v>มรล.</v>
          </cell>
          <cell r="C210" t="str">
            <v>มหาวิทยาลัยราชภัฏเลย</v>
          </cell>
          <cell r="G210" t="str">
            <v>มหาวิทยาลัยราชภัฏเลย</v>
          </cell>
          <cell r="H210" t="str">
            <v>กระทรวงการอุดมศึกษา วิทยาศาสตร์ วิจัยและนวัตกรรม</v>
          </cell>
        </row>
        <row r="211">
          <cell r="B211" t="str">
            <v>มรว.</v>
          </cell>
          <cell r="C211" t="str">
            <v>มหาวิทยาลัยราชภัฏวไลยอลงกรณ์ ในพระบรมราชูปถัมภ์</v>
          </cell>
          <cell r="G211" t="str">
            <v>มหาวิทยาลัยราชภัฏวไลยอลงกรณ์ ในพระบรมราชูปถัมภ์</v>
          </cell>
          <cell r="H211" t="str">
            <v>กระทรวงการอุดมศึกษา วิทยาศาสตร์ วิจัยและนวัตกรรม</v>
          </cell>
        </row>
        <row r="212">
          <cell r="B212" t="str">
            <v>มรภ.ศก.</v>
          </cell>
          <cell r="C212" t="str">
            <v>มหาวิทยาลัยราชภัฏศรีสะเกษ</v>
          </cell>
          <cell r="G212" t="str">
            <v>มหาวิทยาลัยราชภัฏศรีสะเกษ</v>
          </cell>
          <cell r="H212" t="str">
            <v>กระทรวงการอุดมศึกษา วิทยาศาสตร์ วิจัยและนวัตกรรม</v>
          </cell>
        </row>
        <row r="213">
          <cell r="B213" t="str">
            <v>มร.สน.</v>
          </cell>
          <cell r="C213" t="str">
            <v>มหาวิทยาลัยราชภัฏสกลนคร</v>
          </cell>
          <cell r="G213" t="str">
            <v>มหาวิทยาลัยราชภัฏสกลนคร</v>
          </cell>
          <cell r="H213" t="str">
            <v>กระทรวงการอุดมศึกษา วิทยาศาสตร์ วิจัยและนวัตกรรม</v>
          </cell>
        </row>
        <row r="214">
          <cell r="B214" t="str">
            <v>มรภ.สข.</v>
          </cell>
          <cell r="C214" t="str">
            <v>มหาวิทยาลัยราชภัฏสงขลา</v>
          </cell>
          <cell r="G214" t="str">
            <v>มหาวิทยาลัยราชภัฏสงขลา</v>
          </cell>
          <cell r="H214" t="str">
            <v>กระทรวงการอุดมศึกษา วิทยาศาสตร์ วิจัยและนวัตกรรม</v>
          </cell>
        </row>
        <row r="215">
          <cell r="B215" t="str">
            <v>มรภ.สส.</v>
          </cell>
          <cell r="C215" t="str">
            <v>มหาวิทยาลัยราชภัฏสวนสุนันทา</v>
          </cell>
          <cell r="G215" t="str">
            <v>มหาวิทยาลัยราชภัฏสวนสุนันทา</v>
          </cell>
          <cell r="H215" t="str">
            <v>กระทรวงการอุดมศึกษา วิทยาศาสตร์ วิจัยและนวัตกรรม</v>
          </cell>
        </row>
        <row r="216">
          <cell r="B216" t="str">
            <v>มรส.</v>
          </cell>
          <cell r="C216" t="str">
            <v>มหาวิทยาลัยราชภัฏสุราษฎร์ธานี</v>
          </cell>
          <cell r="G216" t="str">
            <v>มหาวิทยาลัยราชภัฏสุราษฎร์ธานี</v>
          </cell>
          <cell r="H216" t="str">
            <v>กระทรวงการอุดมศึกษา วิทยาศาสตร์ วิจัยและนวัตกรรม</v>
          </cell>
        </row>
        <row r="217">
          <cell r="B217" t="str">
            <v>มรภ.สร.</v>
          </cell>
          <cell r="C217" t="str">
            <v>มหาวิทยาลัยราชภัฏสุรินทร์</v>
          </cell>
          <cell r="G217" t="str">
            <v>มหาวิทยาลัยราชภัฏสุรินทร์</v>
          </cell>
          <cell r="H217" t="str">
            <v>กระทรวงการอุดมศึกษา วิทยาศาสตร์ วิจัยและนวัตกรรม</v>
          </cell>
        </row>
        <row r="218">
          <cell r="B218" t="str">
            <v>มร.มจ.</v>
          </cell>
          <cell r="C218" t="str">
            <v>มหาวิทยาลัยราชภัฏหมู่บ้านจอมบึง</v>
          </cell>
          <cell r="G218" t="str">
            <v>มหาวิทยาลัยราชภัฏหมู่บ้านจอมบึง</v>
          </cell>
          <cell r="H218" t="str">
            <v>กระทรวงการอุดมศึกษา วิทยาศาสตร์ วิจัยและนวัตกรรม</v>
          </cell>
        </row>
        <row r="219">
          <cell r="B219" t="str">
            <v>มร.อด.</v>
          </cell>
          <cell r="C219" t="str">
            <v>มหาวิทยาลัยราชภัฏอุดรธานี</v>
          </cell>
          <cell r="G219" t="str">
            <v>มหาวิทยาลัยราชภัฏอุดรธานี</v>
          </cell>
          <cell r="H219" t="str">
            <v>กระทรวงการอุดมศึกษา วิทยาศาสตร์ วิจัยและนวัตกรรม</v>
          </cell>
        </row>
        <row r="220">
          <cell r="B220" t="str">
            <v>มรอ.</v>
          </cell>
          <cell r="C220" t="str">
            <v>มหาวิทยาลัยราชภัฏอุตรดิตถ์</v>
          </cell>
          <cell r="G220" t="str">
            <v>มหาวิทยาลัยราชภัฏอุตรดิตถ์</v>
          </cell>
          <cell r="H220" t="str">
            <v>กระทรวงการอุดมศึกษา วิทยาศาสตร์ วิจัยและนวัตกรรม</v>
          </cell>
        </row>
        <row r="221">
          <cell r="B221" t="str">
            <v>มรภ.อบ.</v>
          </cell>
          <cell r="C221" t="str">
            <v>มหาวิทยาลัยราชภัฏอุบลราชธานี</v>
          </cell>
          <cell r="G221" t="str">
            <v>มหาวิทยาลัยราชภัฏอุบลราชธานี</v>
          </cell>
          <cell r="H221" t="str">
            <v>กระทรวงการอุดมศึกษา วิทยาศาสตร์ วิจัยและนวัตกรรม</v>
          </cell>
        </row>
        <row r="222">
          <cell r="B222" t="str">
            <v>มร.</v>
          </cell>
          <cell r="C222" t="str">
            <v>มหาวิทยาลัยรามคำแหง</v>
          </cell>
          <cell r="G222" t="str">
            <v>มหาวิทยาลัยรามคำแหง</v>
          </cell>
          <cell r="H222" t="str">
            <v>กระทรวงการอุดมศึกษา วิทยาศาสตร์ วิจัยและนวัตกรรม</v>
          </cell>
        </row>
        <row r="223">
          <cell r="B223" t="str">
            <v>มวล.</v>
          </cell>
          <cell r="C223" t="str">
            <v>มหาวิทยาลัยวลัยลักษณ์</v>
          </cell>
          <cell r="G223" t="str">
            <v>มหาวิทยาลัยวลัยลักษณ์</v>
          </cell>
          <cell r="H223" t="str">
            <v>กระทรวงการอุดมศึกษา วิทยาศาสตร์ วิจัยและนวัตกรรม</v>
          </cell>
        </row>
        <row r="224">
          <cell r="B224" t="str">
            <v>มศว.</v>
          </cell>
          <cell r="C224" t="str">
            <v>มหาวิทยาลัยศรีนครินทรวิโรฒ</v>
          </cell>
          <cell r="G224" t="str">
            <v>มหาวิทยาลัยศรีนครินทรวิโรฒ</v>
          </cell>
          <cell r="H224" t="str">
            <v>กระทรวงการอุดมศึกษา วิทยาศาสตร์ วิจัยและนวัตกรรม</v>
          </cell>
        </row>
        <row r="225">
          <cell r="B225" t="str">
            <v>มศก.</v>
          </cell>
          <cell r="C225" t="str">
            <v>มหาวิทยาลัยศิลปากร</v>
          </cell>
          <cell r="G225" t="str">
            <v>มหาวิทยาลัยศิลปากร</v>
          </cell>
          <cell r="H225" t="str">
            <v>กระทรวงการอุดมศึกษา วิทยาศาสตร์ วิจัยและนวัตกรรม</v>
          </cell>
        </row>
        <row r="226">
          <cell r="B226" t="str">
            <v>มอ.</v>
          </cell>
          <cell r="C226" t="str">
            <v>มหาวิทยาลัยสงขลานครินทร์</v>
          </cell>
          <cell r="G226" t="str">
            <v>มหาวิทยาลัยสงขลานครินทร์</v>
          </cell>
          <cell r="H226" t="str">
            <v>กระทรวงการอุดมศึกษา วิทยาศาสตร์ วิจัยและนวัตกรรม</v>
          </cell>
        </row>
        <row r="227">
          <cell r="B227" t="str">
            <v>มสด.</v>
          </cell>
          <cell r="C227" t="str">
            <v>มหาวิทยาลัยสวนดุสิต</v>
          </cell>
          <cell r="G227" t="str">
            <v>มหาวิทยาลัยสวนดุสิต</v>
          </cell>
          <cell r="H227" t="str">
            <v>กระทรวงการอุดมศึกษา วิทยาศาสตร์ วิจัยและนวัตกรรม</v>
          </cell>
        </row>
        <row r="228">
          <cell r="B228" t="str">
            <v>มสธ.</v>
          </cell>
          <cell r="C228" t="str">
            <v>มหาวิทยาลัยสุโขทัยธรรมมาธิราช</v>
          </cell>
          <cell r="G228" t="str">
            <v>มหาวิทยาลัยสุโขทัยธรรมมาธิราช</v>
          </cell>
          <cell r="H228" t="str">
            <v>กระทรวงการอุดมศึกษา วิทยาศาสตร์ วิจัยและนวัตกรรม</v>
          </cell>
        </row>
        <row r="229">
          <cell r="B229" t="str">
            <v>มอบ.</v>
          </cell>
          <cell r="C229" t="str">
            <v>มหาวิทยาลัยอุบลราชธานี</v>
          </cell>
          <cell r="G229" t="str">
            <v>มหาวิทยาลัยอุบลราชธานี</v>
          </cell>
          <cell r="H229" t="str">
            <v>กระทรวงการอุดมศึกษา วิทยาศาสตร์ วิจัยและนวัตกรรม</v>
          </cell>
        </row>
        <row r="230">
          <cell r="B230" t="str">
            <v>เมืองพัทยา</v>
          </cell>
          <cell r="C230" t="str">
            <v>เมืองพัทยา</v>
          </cell>
          <cell r="G230" t="str">
            <v>เมืองพัทยา</v>
          </cell>
          <cell r="H230" t="str">
            <v>อปท. พิเศษ</v>
          </cell>
        </row>
        <row r="231">
          <cell r="B231" t="str">
            <v>โรงงานไพ่</v>
          </cell>
          <cell r="C231" t="str">
            <v>โรงงานไพ่</v>
          </cell>
          <cell r="G231" t="str">
            <v>โรงงานไพ่</v>
          </cell>
          <cell r="H231" t="str">
            <v>รัฐวิสาหกิจ</v>
          </cell>
        </row>
        <row r="232">
          <cell r="B232" t="str">
            <v>MWIT</v>
          </cell>
          <cell r="C232" t="str">
            <v>โรงเรียนมหิดลวิทยานุสรณ์</v>
          </cell>
          <cell r="G232" t="str">
            <v>โรงเรียนมหิดลวิทยานุสรณ์</v>
          </cell>
          <cell r="H232" t="str">
            <v>กระทรวงศึกษาธิการ</v>
          </cell>
        </row>
        <row r="233">
          <cell r="B233" t="str">
            <v>ศลช.</v>
          </cell>
          <cell r="C233" t="str">
            <v>ศูนย์ความเป็นเลิศด้านชีววิทยาศาสตร์ (องค์การมหาชน)</v>
          </cell>
          <cell r="G233" t="str">
            <v>ศูนย์ความเป็นเลิศด้านชีววิทยาศาสตร์ (องค์การมหาชน)</v>
          </cell>
          <cell r="H233" t="str">
            <v>กระทรวงการอุดมศึกษา วิทยาศาสตร์ วิจัยและนวัตกรรม</v>
          </cell>
        </row>
        <row r="234">
          <cell r="B234" t="str">
            <v>ศคธ.</v>
          </cell>
          <cell r="C234" t="str">
            <v>ศูนย์คุณธรรม (องค์การมหาชน)</v>
          </cell>
          <cell r="G234" t="str">
            <v>ศูนย์คุณธรรม (องค์การมหาชน)</v>
          </cell>
          <cell r="H234" t="str">
            <v>กระทรวงวัฒนธรรม</v>
          </cell>
        </row>
        <row r="235">
          <cell r="B235" t="str">
            <v>ศมส.</v>
          </cell>
          <cell r="C235" t="str">
            <v>ศูนย์มานุษยวิทยาสิรินธร (องค์การมหาชน)</v>
          </cell>
          <cell r="G235" t="str">
            <v>ศูนย์มานุษยวิทยาสิรินธร (องค์การมหาชน)</v>
          </cell>
          <cell r="H235" t="str">
            <v>กระทรวงวัฒนธรรม</v>
          </cell>
        </row>
        <row r="236">
          <cell r="B236" t="str">
            <v>ศอ.บต.</v>
          </cell>
          <cell r="C236" t="str">
            <v>ศูนย์อำนวยการบริหารจังหวัดชายแดนภาคใต้</v>
          </cell>
          <cell r="G236" t="str">
            <v>ศูนย์อำนวยการบริหารจังหวัดชายแดนภาคใต้</v>
          </cell>
          <cell r="H236" t="str">
            <v>หน่วยงานไม่สังกัดกระทรวง ทบวง กรม และสำนักนายกรัฐมนตรี</v>
          </cell>
        </row>
        <row r="237">
          <cell r="B237" t="str">
            <v>ศร.ชล.</v>
          </cell>
          <cell r="C237" t="str">
            <v>ศูนย์อำนวยการรักษาผลประโยชน์ของชาติทางทะเล</v>
          </cell>
          <cell r="G237" t="str">
            <v>ศูนย์อำนวยการรักษาผลประโยชน์ของชาติทางทะเล</v>
          </cell>
          <cell r="H237" t="str">
            <v>สำนักนายกรัฐมนตรี</v>
          </cell>
        </row>
        <row r="238">
          <cell r="B238" t="str">
            <v>สบพ.</v>
          </cell>
          <cell r="C238" t="str">
            <v>สถาบันการบินพลเรือน</v>
          </cell>
          <cell r="G238" t="str">
            <v>สถาบันการบินพลเรือน</v>
          </cell>
          <cell r="H238" t="str">
            <v>กระทรวงคมนาคม</v>
          </cell>
        </row>
        <row r="239">
          <cell r="B239" t="str">
            <v>STIN</v>
          </cell>
          <cell r="C239" t="str">
            <v>สถาบันการพยาบาลศรีสวรินทิรา สภากาชาดไทย</v>
          </cell>
          <cell r="G239" t="str">
            <v>สถาบันการพยาบาลศรีสวรินทิรา สภากาชาดไทย</v>
          </cell>
          <cell r="H239" t="str">
            <v>กระทรวงการอุดมศึกษา วิทยาศาสตร์ วิจัยและนวัตกรรม</v>
          </cell>
        </row>
        <row r="240">
          <cell r="B240" t="str">
            <v>สพฉ.</v>
          </cell>
          <cell r="C240" t="str">
            <v>สถาบันการแพทย์ฉุกเฉินแห่งชาติ</v>
          </cell>
          <cell r="G240" t="str">
            <v>สถาบันการแพทย์ฉุกเฉินแห่งชาติ</v>
          </cell>
          <cell r="H240" t="str">
            <v>กระทรวงสาธารณสุข</v>
          </cell>
        </row>
        <row r="241">
          <cell r="B241" t="str">
            <v>Bdi</v>
          </cell>
          <cell r="C241" t="str">
            <v>สถาบันข้อมูลขนาดใหญ่ (องค์การมหาชน)</v>
          </cell>
          <cell r="G241" t="str">
            <v>สถาบันข้อมูลขนาดใหญ่ (องค์การมหาชน)</v>
          </cell>
          <cell r="H241" t="str">
            <v>กระทรวงดิจิทัลเพื่อเศรษฐกิจและสังคม</v>
          </cell>
        </row>
        <row r="242">
          <cell r="B242" t="str">
            <v>สคช.</v>
          </cell>
          <cell r="C242" t="str">
            <v>สถาบันคุณวุฒิวิชาชีพ (องค์การมหาชน)</v>
          </cell>
          <cell r="G242" t="str">
            <v>สถาบันคุณวุฒิวิชาชีพ (องค์การมหาชน)</v>
          </cell>
          <cell r="H242" t="str">
            <v>สำนักนายกรัฐมนตรี</v>
          </cell>
        </row>
        <row r="243">
          <cell r="B243" t="str">
            <v>สคฝ.</v>
          </cell>
          <cell r="C243" t="str">
            <v>สถาบันคุ้มครองเงินฝาก</v>
          </cell>
          <cell r="G243" t="str">
            <v>สถาบันคุ้มครองเงินฝาก</v>
          </cell>
          <cell r="H243" t="str">
            <v>กระทรวงการคลัง</v>
          </cell>
        </row>
        <row r="244">
          <cell r="B244" t="str">
            <v>สกว.</v>
          </cell>
          <cell r="C244" t="str">
            <v>สถาบันดนตรีกัลยาณิวัฒนา</v>
          </cell>
          <cell r="G244" t="str">
            <v>สถาบันดนตรีกัลยาณิวัฒนา</v>
          </cell>
          <cell r="H244" t="str">
            <v>อื่นๆ</v>
          </cell>
        </row>
        <row r="245">
          <cell r="B245" t="str">
            <v>สทศ.</v>
          </cell>
          <cell r="C245" t="str">
            <v>สถาบันทดสอบทางการศึกษาแห่งชาติ (องค์การมหาชน)</v>
          </cell>
          <cell r="G245" t="str">
            <v>สถาบันทดสอบทางการศึกษาแห่งชาติ (องค์การมหาชน)</v>
          </cell>
          <cell r="H245" t="str">
            <v>กระทรวงศึกษาธิการ</v>
          </cell>
        </row>
        <row r="246">
          <cell r="B246" t="str">
            <v>สจด.</v>
          </cell>
          <cell r="C246" t="str">
            <v>สถาบันเทคโนโลยีจิตรลดา</v>
          </cell>
          <cell r="G246" t="str">
            <v>สถาบันเทคโนโลยีจิตรลดา</v>
          </cell>
          <cell r="H246" t="str">
            <v>อื่นๆ</v>
          </cell>
        </row>
        <row r="247">
          <cell r="B247" t="str">
            <v>สทน.</v>
          </cell>
          <cell r="C247" t="str">
            <v>สถาบันเทคโนโลยีนิวเคลียร์แห่งชาติ (องค์การมหาชน)</v>
          </cell>
          <cell r="G247" t="str">
            <v>สถาบันเทคโนโลยีนิวเคลียร์แห่งชาติ (องค์การมหาชน)</v>
          </cell>
          <cell r="H247" t="str">
            <v>กระทรวงการอุดมศึกษา วิทยาศาสตร์ วิจัยและนวัตกรรม</v>
          </cell>
        </row>
        <row r="248">
          <cell r="B248" t="str">
            <v>สทป.</v>
          </cell>
          <cell r="C248" t="str">
            <v>สถาบันเทคโนโลยีปทุมวัน</v>
          </cell>
          <cell r="G248" t="str">
            <v>สถาบันเทคโนโลยีปทุมวัน</v>
          </cell>
          <cell r="H248" t="str">
            <v>อื่นๆ</v>
          </cell>
        </row>
        <row r="249">
          <cell r="B249" t="str">
            <v>DTI</v>
          </cell>
          <cell r="C249" t="str">
            <v>สถาบันเทคโนโลยีป้องกันประเทศ</v>
          </cell>
          <cell r="G249" t="str">
            <v>สถาบันเทคโนโลยีป้องกันประเทศ</v>
          </cell>
          <cell r="H249" t="str">
            <v>กระทรวงกลาโหม</v>
          </cell>
        </row>
        <row r="250">
          <cell r="B250" t="str">
            <v>สจล.</v>
          </cell>
          <cell r="C250" t="str">
            <v>สถาบันเทคโนโลยีพระจอมเกล้าเจ้าคุณทหารลาดกระบัง</v>
          </cell>
          <cell r="G250" t="str">
            <v>สถาบันเทคโนโลยีพระจอมเกล้าเจ้าคุณทหารลาดกระบัง</v>
          </cell>
          <cell r="H250" t="str">
            <v>อื่นๆ</v>
          </cell>
        </row>
        <row r="251">
          <cell r="B251" t="str">
            <v>TGI</v>
          </cell>
          <cell r="C251" t="str">
            <v>สถาบันไทย-เยอรมัน</v>
          </cell>
          <cell r="G251" t="str">
            <v>สถาบันไทย-เยอรมัน</v>
          </cell>
          <cell r="H251" t="str">
            <v>กระทรวงอุตสาหกรรม</v>
          </cell>
        </row>
        <row r="252">
          <cell r="B252" t="str">
            <v>สนว.</v>
          </cell>
          <cell r="C252" t="str">
            <v>สถาบันนิติวิทยาศาสตร์</v>
          </cell>
          <cell r="G252" t="str">
            <v>สถาบันนิติวิทยาศาสตร์</v>
          </cell>
          <cell r="H252" t="str">
            <v>กระทรวงยุติธรรม</v>
          </cell>
        </row>
        <row r="253">
          <cell r="B253" t="str">
            <v>บจธ.</v>
          </cell>
          <cell r="C253" t="str">
            <v>สถาบันบริหารจัดการธนาคารที่ดิน (องค์การมหาชน)</v>
          </cell>
          <cell r="G253" t="str">
            <v>สถาบันบริหารจัดการธนาคารที่ดิน (องค์การมหาชน)</v>
          </cell>
          <cell r="H253" t="str">
            <v>สำนักนายกรัฐมนตรี</v>
          </cell>
        </row>
        <row r="254">
          <cell r="B254" t="str">
            <v>NIDA</v>
          </cell>
          <cell r="C254" t="str">
            <v>สถาบันบัณฑิตพัฒนบริหารศาสตร์</v>
          </cell>
          <cell r="G254" t="str">
            <v>สถาบันบัณฑิตพัฒนบริหารศาสตร์</v>
          </cell>
          <cell r="H254" t="str">
            <v>กระทรวงการอุดมศึกษา วิทยาศาสตร์ วิจัยและนวัตกรรม</v>
          </cell>
        </row>
        <row r="255">
          <cell r="B255" t="str">
            <v>BPI</v>
          </cell>
          <cell r="C255" t="str">
            <v>สถาบันบัณฑิตพัฒนศิลป์</v>
          </cell>
          <cell r="G255" t="str">
            <v>สถาบันบัณฑิตพัฒนศิลป์</v>
          </cell>
          <cell r="H255" t="str">
            <v>อื่นๆ</v>
          </cell>
        </row>
        <row r="256">
          <cell r="B256" t="str">
            <v>สบช.</v>
          </cell>
          <cell r="C256" t="str">
            <v>สถาบันพระบรมราชชนก</v>
          </cell>
          <cell r="G256" t="str">
            <v>สถาบันพระบรมราชชนก</v>
          </cell>
          <cell r="H256" t="str">
            <v>กระทรวงสาธารณสุข</v>
          </cell>
        </row>
        <row r="257">
          <cell r="B257" t="str">
            <v>พป.</v>
          </cell>
          <cell r="C257" t="str">
            <v>สถาบันพระปกเกล้า</v>
          </cell>
          <cell r="G257" t="str">
            <v>สถาบันพระปกเกล้า</v>
          </cell>
          <cell r="H257" t="str">
            <v>หน่วยงานที่ไม่อยู่ในการบังคับบัญชาหรือกำกับดูแลของฝ่ายบริหาร</v>
          </cell>
        </row>
        <row r="258">
          <cell r="B258" t="str">
            <v>PIU</v>
          </cell>
          <cell r="C258" t="str">
            <v>สถาบันพลาสติก</v>
          </cell>
          <cell r="G258" t="str">
            <v>สถาบันพลาสติก</v>
          </cell>
          <cell r="H258" t="str">
            <v>กระทรวงอุตสาหกรรม</v>
          </cell>
        </row>
        <row r="259">
          <cell r="B259" t="str">
            <v>สสว.</v>
          </cell>
          <cell r="C259" t="str">
            <v>สถาบันพัฒนาวิสาหกิจขนาดกลาง และขนาดย่อม</v>
          </cell>
          <cell r="G259" t="str">
            <v>สถาบันพัฒนาวิสาหกิจขนาดกลาง และขนาดย่อม</v>
          </cell>
          <cell r="H259" t="str">
            <v>กระทรวงอุตสาหกรรม</v>
          </cell>
        </row>
        <row r="260">
          <cell r="B260" t="str">
            <v>พอช.</v>
          </cell>
          <cell r="C260" t="str">
            <v>สถาบันพัฒนาองค์กรชุมชน (องค์การมหาชน)</v>
          </cell>
          <cell r="G260" t="str">
            <v>สถาบันพัฒนาองค์กรชุมชน (องค์การมหาชน)</v>
          </cell>
          <cell r="H260" t="str">
            <v>กระทรวงการพัฒนาสังคมและความมั่นคงของมนุษย์</v>
          </cell>
        </row>
        <row r="261">
          <cell r="B261" t="str">
            <v>IDE</v>
          </cell>
          <cell r="C261" t="str">
            <v>สถาบันพัฒนาอุตสาหกรรมสิ่งทอ</v>
          </cell>
          <cell r="G261" t="str">
            <v>สถาบันพัฒนาอุตสาหกรรมสิ่งทอ</v>
          </cell>
          <cell r="H261" t="str">
            <v>กระทรวงอุตสาหกรรม</v>
          </cell>
        </row>
        <row r="262">
          <cell r="B262" t="str">
            <v>FTPI</v>
          </cell>
          <cell r="C262" t="str">
            <v>สถาบันเพิ่มผลผลิตแห่งชาติ</v>
          </cell>
          <cell r="G262" t="str">
            <v>สถาบันเพิ่มผลผลิตแห่งชาติ</v>
          </cell>
          <cell r="H262" t="str">
            <v>กระทรวงอุตสาหกรรม</v>
          </cell>
        </row>
        <row r="263">
          <cell r="B263" t="str">
            <v>TIJ</v>
          </cell>
          <cell r="C263" t="str">
            <v>สถาบันเพื่อการยุติธรรมแห่งประเทศไทย (องค์การมหาชน)</v>
          </cell>
          <cell r="G263" t="str">
            <v>สถาบันเพื่อการยุติธรรมแห่งประเทศไทย (องค์การมหาชน)</v>
          </cell>
          <cell r="H263" t="str">
            <v>กระทรวงยุติธรรม</v>
          </cell>
        </row>
        <row r="264">
          <cell r="B264" t="str">
            <v>สฟอ.</v>
          </cell>
          <cell r="C264" t="str">
            <v>สถาบันไฟฟ้าและอิเล็กทรอนิกส์</v>
          </cell>
          <cell r="G264" t="str">
            <v>สถาบันไฟฟ้าและอิเล็กทรอนิกส์</v>
          </cell>
          <cell r="H264" t="str">
            <v>กระทรวงอุตสาหกรรม</v>
          </cell>
        </row>
        <row r="265">
          <cell r="B265" t="str">
            <v>มว.</v>
          </cell>
          <cell r="C265" t="str">
            <v>สถาบันมาตรวิทยาแห่งชาติ</v>
          </cell>
          <cell r="G265" t="str">
            <v>สถาบันมาตรวิทยาแห่งชาติ</v>
          </cell>
          <cell r="H265" t="str">
            <v>กระทรวงการอุดมศึกษา วิทยาศาสตร์ วิจัยและนวัตกรรม</v>
          </cell>
        </row>
        <row r="266">
          <cell r="B266" t="str">
            <v>สถาบันยานยนต์</v>
          </cell>
          <cell r="C266" t="str">
            <v>สถาบันยานยนต์</v>
          </cell>
          <cell r="G266" t="str">
            <v>สถาบันยานยนต์</v>
          </cell>
          <cell r="H266" t="str">
            <v>กระทรวงอุตสาหกรรม</v>
          </cell>
        </row>
        <row r="267">
          <cell r="B267" t="str">
            <v>สรอ.</v>
          </cell>
          <cell r="C267" t="str">
            <v>สถาบันรองรับมาตรฐานไอเอสโอ</v>
          </cell>
          <cell r="G267" t="str">
            <v>สถาบันรองรับมาตรฐานไอเอสโอ</v>
          </cell>
          <cell r="H267" t="str">
            <v>กระทรวงอุตสาหกรรม</v>
          </cell>
        </row>
        <row r="268">
          <cell r="B268" t="str">
            <v>สคพ.</v>
          </cell>
          <cell r="C268" t="str">
            <v>สถาบันระหว่างประเทศเพื่อการค้าและการพัฒนา (องค์การมหาชน)</v>
          </cell>
          <cell r="G268" t="str">
            <v>สถาบันระหว่างประเทศเพื่อการค้าและการพัฒนา (องค์การมหาชน)</v>
          </cell>
          <cell r="H268" t="str">
            <v>กระทรวงพาณิชย์</v>
          </cell>
        </row>
        <row r="269">
          <cell r="B269" t="str">
            <v>สรพ.</v>
          </cell>
          <cell r="C269" t="str">
            <v>สถาบันรับรองคุณภาพสถานพยาบาล (องค์การมหาชน)</v>
          </cell>
          <cell r="G269" t="str">
            <v>สถาบันรับรองคุณภาพสถานพยาบาล (องค์การมหาชน)</v>
          </cell>
          <cell r="H269" t="str">
            <v>กระทรวงสาธารณสุข</v>
          </cell>
        </row>
        <row r="270">
          <cell r="B270" t="str">
            <v>สวช.</v>
          </cell>
          <cell r="C270" t="str">
            <v>สถาบันวัคซีนแห่งชาติ</v>
          </cell>
          <cell r="G270" t="str">
            <v>สถาบันวัคซีนแห่งชาติ</v>
          </cell>
          <cell r="H270" t="str">
            <v>กระทรวงสาธารณสุข</v>
          </cell>
        </row>
        <row r="271">
          <cell r="B271" t="str">
            <v>จ.ภ.</v>
          </cell>
          <cell r="C271" t="str">
            <v>สถาบันวิจัยจุฬาภรณ์</v>
          </cell>
          <cell r="G271" t="str">
            <v>สถาบันวิจัยจุฬาภรณ์</v>
          </cell>
          <cell r="H271" t="str">
            <v xml:space="preserve">หน่วยงานวิจัยทางวิทยาศาสตร์ </v>
          </cell>
        </row>
        <row r="272">
          <cell r="B272" t="str">
            <v>สดร.</v>
          </cell>
          <cell r="C272" t="str">
            <v>สถาบันวิจัยดาราศาสตร์แห่งชาติ (องค์การมหาชน)</v>
          </cell>
          <cell r="G272" t="str">
            <v>สถาบันวิจัยดาราศาสตร์แห่งชาติ (องค์การมหาชน)</v>
          </cell>
          <cell r="H272" t="str">
            <v>กระทรวงการอุดมศึกษา วิทยาศาสตร์ วิจัยและนวัตกรรม</v>
          </cell>
        </row>
        <row r="273">
          <cell r="B273" t="str">
            <v>สวรส.</v>
          </cell>
          <cell r="C273" t="str">
            <v>สถาบันวิจัยระบบสาธารณสุข</v>
          </cell>
          <cell r="G273" t="str">
            <v>สถาบันวิจัยระบบสาธารณสุข</v>
          </cell>
          <cell r="H273" t="str">
            <v>กระทรวงสาธารณสุข</v>
          </cell>
        </row>
        <row r="274">
          <cell r="B274" t="str">
            <v>สทร.</v>
          </cell>
          <cell r="C274" t="str">
            <v>สถาบันวิจัยและพัฒนาเทคโนโลยีระบบราง (องค์การมหาชน)</v>
          </cell>
          <cell r="G274" t="str">
            <v>สถาบันวิจัยและพัฒนาเทคโนโลยีระบบราง (องค์การมหาชน)</v>
          </cell>
          <cell r="H274" t="str">
            <v>กระทรวงคมนาคม</v>
          </cell>
        </row>
        <row r="275">
          <cell r="B275" t="str">
            <v>สวพส.</v>
          </cell>
          <cell r="C275" t="str">
            <v>สถาบันวิจัยและพัฒนาพื้นที่สูง</v>
          </cell>
          <cell r="G275" t="str">
            <v>สถาบันวิจัยและพัฒนาพื้นที่สูง</v>
          </cell>
          <cell r="H275" t="str">
            <v>กระทรวงเกษตรและสหกรณ์</v>
          </cell>
        </row>
        <row r="276">
          <cell r="B276" t="str">
            <v>สวอ.</v>
          </cell>
          <cell r="C276" t="str">
            <v>สถาบันวิจัยและพัฒนาอัญมณีและเครื่องประดับแห่งชาติ (องค์การมหาชน)</v>
          </cell>
          <cell r="G276" t="str">
            <v>สถาบันวิจัยและพัฒนาอัญมณีและเครื่องประดับแห่งชาติ (องค์การมหาชน)</v>
          </cell>
          <cell r="H276" t="str">
            <v>กระทรวงพาณิชย์</v>
          </cell>
        </row>
        <row r="277">
          <cell r="B277" t="str">
            <v>วว.</v>
          </cell>
          <cell r="C277" t="str">
            <v>สถาบันวิจัยวิทยาศาสตร์และเทคโนโลยีแห่งประเทศไทย</v>
          </cell>
          <cell r="G277" t="str">
            <v>สถาบันวิจัยวิทยาศาสตร์และเทคโนโลยีแห่งประเทศไทย</v>
          </cell>
          <cell r="H277" t="str">
            <v>รัฐวิสาหกิจ</v>
          </cell>
        </row>
        <row r="278">
          <cell r="B278" t="str">
            <v>สซ.</v>
          </cell>
          <cell r="C278" t="str">
            <v>สถาบันวิจัยแสงซินโครตรอน (องค์การมหาชน)</v>
          </cell>
          <cell r="G278" t="str">
            <v>สถาบันวิจัยแสงซินโครตรอน (องค์การมหาชน)</v>
          </cell>
          <cell r="H278" t="str">
            <v>กระทรวงการอุดมศึกษา วิทยาศาสตร์ วิจัย และนวัตกรรม</v>
          </cell>
        </row>
        <row r="279">
          <cell r="B279" t="str">
            <v>ICCS</v>
          </cell>
          <cell r="C279" t="str">
            <v>สถาบันวิทยาลัยชุมชน</v>
          </cell>
          <cell r="G279" t="str">
            <v>สถาบันวิทยาลัยชุมชน</v>
          </cell>
          <cell r="H279" t="str">
            <v>อื่นๆ</v>
          </cell>
        </row>
        <row r="280">
          <cell r="B280" t="str">
            <v>สสวท.</v>
          </cell>
          <cell r="C280" t="str">
            <v>สถาบันส่งเสริมการสอนวิทยาศาสตร์และเทคโนโลยี</v>
          </cell>
          <cell r="G280" t="str">
            <v>สถาบันส่งเสริมการสอนวิทยาศาสตร์และเทคโนโลยี</v>
          </cell>
          <cell r="H280" t="str">
            <v>กระทรวงศึกษาธิการ</v>
          </cell>
        </row>
        <row r="281">
          <cell r="B281" t="str">
            <v>สสปท.</v>
          </cell>
          <cell r="C281" t="str">
            <v>สถาบันส่งเสริมความปลอดภัย อาชีวอนามัย และสภาพแวดล้อมในการทำงาน (องค์การมหาชน)</v>
          </cell>
          <cell r="G281" t="str">
            <v>สถาบันส่งเสริมความปลอดภัย อาชีวอนามัย และสภาพแวดล้อมในการทำงาน (องค์การมหาชน)</v>
          </cell>
          <cell r="H281" t="str">
            <v>กระทรวงแรงงาน</v>
          </cell>
        </row>
        <row r="282">
          <cell r="B282" t="str">
            <v>สศท.</v>
          </cell>
          <cell r="C282" t="str">
            <v>สถาบันส่งเสริมศิลปหัตถกรรมไทย (องค์การมหาชน)</v>
          </cell>
          <cell r="G282" t="str">
            <v>สถาบันส่งเสริมศิลปหัตถกรรมไทย (องค์การมหาชน)</v>
          </cell>
          <cell r="H282" t="str">
            <v>กระทรวงพาณิชย์</v>
          </cell>
        </row>
        <row r="283">
          <cell r="B283" t="str">
            <v>สสน.</v>
          </cell>
          <cell r="C283" t="str">
            <v>สถาบันสารสนเทศทรัพยากรน้ำ (องค์การมหาชน) (สสน.)</v>
          </cell>
          <cell r="G283" t="str">
            <v>สถาบันสารสนเทศทรัพยากรน้ำ (องค์การมหาชน) (สสน.)</v>
          </cell>
          <cell r="H283" t="str">
            <v>กระทรวงการอุดมศึกษา วิทยาศาสตร์ วิจัยและนวัตกรรม</v>
          </cell>
        </row>
        <row r="284">
          <cell r="B284" t="str">
            <v>THAC</v>
          </cell>
          <cell r="C284" t="str">
            <v>สถาบันอนุญาโตตุลาการ</v>
          </cell>
          <cell r="G284" t="str">
            <v>สถาบันอนุญาโตตุลาการ</v>
          </cell>
          <cell r="H284" t="str">
            <v>กระทรวงยุติธรรม</v>
          </cell>
        </row>
        <row r="285">
          <cell r="B285" t="str">
            <v>NFI</v>
          </cell>
          <cell r="C285" t="str">
            <v>สถาบันอาหาร</v>
          </cell>
          <cell r="G285" t="str">
            <v>สถาบันอาหาร</v>
          </cell>
          <cell r="H285" t="str">
            <v>กระทรวงอุตสาหกรรม</v>
          </cell>
        </row>
        <row r="286">
          <cell r="B286" t="str">
            <v>กาชาดฯ</v>
          </cell>
          <cell r="C286" t="str">
            <v>สภากาชาดไทย</v>
          </cell>
          <cell r="G286" t="str">
            <v>สภากาชาดไทย</v>
          </cell>
          <cell r="H286" t="str">
            <v>หน่วยงานอิสระของรัฐ</v>
          </cell>
        </row>
        <row r="287">
          <cell r="B287" t="str">
            <v>สชวท.</v>
          </cell>
          <cell r="C287" t="str">
            <v>สภาวิชาชีพวิทยาศาสตร์และเทคโนโลยี</v>
          </cell>
          <cell r="G287" t="str">
            <v>สภาวิชาชีพวิทยาศาสตร์และเทคโนโลยี</v>
          </cell>
          <cell r="H287" t="str">
            <v>หน่วยงานอื่นของรัฐ</v>
          </cell>
        </row>
        <row r="288">
          <cell r="B288" t="str">
            <v>TCC</v>
          </cell>
          <cell r="C288" t="str">
            <v>สภาหอการค้าแห่งประเทศไทย</v>
          </cell>
          <cell r="G288" t="str">
            <v>สภาหอการค้าแห่งประเทศไทย</v>
          </cell>
          <cell r="H288" t="str">
            <v>หน่วยงานอื่นของรัฐ</v>
          </cell>
        </row>
        <row r="289">
          <cell r="B289" t="str">
            <v>ส.อ.ท.</v>
          </cell>
          <cell r="C289" t="str">
            <v>สภาอุตสาหกรรมแห่งประเทศไทย</v>
          </cell>
          <cell r="G289" t="str">
            <v>สภาอุตสาหกรรมแห่งประเทศไทย</v>
          </cell>
          <cell r="H289" t="str">
            <v>อื่นๆ</v>
          </cell>
        </row>
        <row r="290">
          <cell r="B290" t="str">
            <v>TBA</v>
          </cell>
          <cell r="C290" t="str">
            <v>สมาคมธนาคารไทย</v>
          </cell>
          <cell r="G290" t="str">
            <v>สมาคมธนาคารไทย</v>
          </cell>
          <cell r="H290" t="str">
            <v>หน่วยงานอื่นของรัฐ</v>
          </cell>
        </row>
        <row r="291">
          <cell r="B291" t="str">
            <v>สัตวแพทยสภา</v>
          </cell>
          <cell r="C291" t="str">
            <v>สัตวแพทยสภา</v>
          </cell>
          <cell r="G291" t="str">
            <v>สัตวแพทยสภา</v>
          </cell>
          <cell r="H291" t="str">
            <v>หน่วยงานอื่นของรัฐ</v>
          </cell>
        </row>
        <row r="292">
          <cell r="B292" t="str">
            <v>สป.ศธ.</v>
          </cell>
          <cell r="C292" t="str">
            <v>สํานักงานปลัดกระทรวงศึกษาธิการ</v>
          </cell>
          <cell r="G292" t="str">
            <v>สํานักงานปลัดกระทรวงศึกษาธิการ</v>
          </cell>
          <cell r="H292" t="str">
            <v>กระทรวงศึกษาธิการ</v>
          </cell>
        </row>
        <row r="293">
          <cell r="B293" t="str">
            <v>สศด.</v>
          </cell>
          <cell r="C293" t="str">
            <v>สํานักงานส่งเสริมเศรษฐกิจดิจิทัล</v>
          </cell>
          <cell r="G293" t="str">
            <v>สํานักงานส่งเสริมเศรษฐกิจดิจิทัล</v>
          </cell>
          <cell r="H293" t="str">
            <v>กระทรวงดิจิทัลเพื่อเศรษฐกิจและสังคม</v>
          </cell>
        </row>
        <row r="294">
          <cell r="B294" t="str">
            <v>สขช.</v>
          </cell>
          <cell r="C294" t="str">
            <v>สำนักข่าวกรองแห่งชาติ</v>
          </cell>
          <cell r="G294" t="str">
            <v>สำนักข่าวกรองแห่งชาติ</v>
          </cell>
          <cell r="H294" t="str">
            <v>สำนักนายกรัฐมนตรี</v>
          </cell>
        </row>
        <row r="295">
          <cell r="B295" t="str">
            <v>สงป.</v>
          </cell>
          <cell r="C295" t="str">
            <v>สำนักงบประมาณ</v>
          </cell>
          <cell r="G295" t="str">
            <v>สำนักงบประมาณ</v>
          </cell>
          <cell r="H295" t="str">
            <v>สำนักนายกรัฐมนตรี</v>
          </cell>
        </row>
        <row r="296">
          <cell r="B296" t="str">
            <v>สกนช.</v>
          </cell>
          <cell r="C296" t="str">
            <v>สำนักงานกองทุนน้ำมันเชื้อเพลิง</v>
          </cell>
          <cell r="G296" t="str">
            <v>สำนักงานกองทุนน้ำมันเชื้อเพลิง</v>
          </cell>
          <cell r="H296" t="str">
            <v>กระทรวงพลังงาน</v>
          </cell>
        </row>
        <row r="297">
          <cell r="B297" t="str">
            <v>สทบ.</v>
          </cell>
          <cell r="C297" t="str">
            <v>สำนักงานกองทุนหมู่บ้านและชุมชนเมืองแห่งชาติ</v>
          </cell>
          <cell r="G297" t="str">
            <v>สำนักงานกองทุนหมู่บ้านและชุมชนเมืองแห่งชาติ</v>
          </cell>
          <cell r="H297" t="str">
            <v>สำนักนายกรัฐมนตรี</v>
          </cell>
        </row>
        <row r="298">
          <cell r="B298" t="str">
            <v>สตง.</v>
          </cell>
          <cell r="C298" t="str">
            <v>สำนักงานการตรวจเงินแผ่นดิน</v>
          </cell>
          <cell r="G298" t="str">
            <v>สำนักงานการตรวจเงินแผ่นดิน</v>
          </cell>
          <cell r="H298" t="str">
            <v>หน่วยงานขององค์กรอิสระและองค์กรอัยการ</v>
          </cell>
        </row>
        <row r="299">
          <cell r="B299" t="str">
            <v>กพท.</v>
          </cell>
          <cell r="C299" t="str">
            <v>สำนักงานการบินพลเรือนแห่งประเทศไทย</v>
          </cell>
          <cell r="G299" t="str">
            <v>สำนักงานการบินพลเรือนแห่งประเทศไทย</v>
          </cell>
          <cell r="H299" t="str">
            <v>อื่นๆ</v>
          </cell>
        </row>
        <row r="300">
          <cell r="B300" t="str">
            <v>ส.ป.ก.</v>
          </cell>
          <cell r="C300" t="str">
            <v>สำนักงานการปฏิรูปที่ดินเพื่อเกษตรกรรม</v>
          </cell>
          <cell r="G300" t="str">
            <v>สำนักงานการปฏิรูปที่ดินเพื่อเกษตรกรรม</v>
          </cell>
          <cell r="H300" t="str">
            <v>กระทรวงเกษตรและสหกรณ์</v>
          </cell>
        </row>
        <row r="301">
          <cell r="B301" t="str">
            <v>วช.</v>
          </cell>
          <cell r="C301" t="str">
            <v>สำนักงานการวิจัยแห่งชาติ</v>
          </cell>
          <cell r="G301" t="str">
            <v>สำนักงานการวิจัยแห่งชาติ</v>
          </cell>
          <cell r="H301" t="str">
            <v>กระทรวงการอุดมศึกษา วิทยาศาสตร์ วิจัยและนวัตกรรม</v>
          </cell>
        </row>
        <row r="302">
          <cell r="B302" t="str">
            <v>สกธ.</v>
          </cell>
          <cell r="C302" t="str">
            <v>สำนักงานกิจการยุติธรรม</v>
          </cell>
          <cell r="G302" t="str">
            <v>สำนักงานกิจการยุติธรรม</v>
          </cell>
          <cell r="H302" t="str">
            <v>กระทรวงยุติธรรม</v>
          </cell>
        </row>
        <row r="303">
          <cell r="B303" t="str">
            <v>สำนักงาน ป.ย.ป.</v>
          </cell>
          <cell r="C303" t="str">
            <v>สำนักงานขับเคลื่อนการปฏิรูปประเทศ ยุทธศาสตร์ชาติ และการสร้างความสามัคคีปรองดอง</v>
          </cell>
          <cell r="G303" t="str">
            <v>สำนักงานขับเคลื่อนการปฏิรูปประเทศ ยุทธศาสตร์ชาติ และการสร้างความสามัคคีปรองดอง</v>
          </cell>
          <cell r="H303" t="str">
            <v>สำนักนายกรัฐมนตรี</v>
          </cell>
        </row>
        <row r="304">
          <cell r="B304" t="str">
            <v>สคก.</v>
          </cell>
          <cell r="C304" t="str">
            <v>สำนักงานคณะกรรมการกฤษฎีกา</v>
          </cell>
          <cell r="G304" t="str">
            <v>สำนักงานคณะกรรมการกฤษฎีกา</v>
          </cell>
          <cell r="H304" t="str">
            <v>สำนักนายกรัฐมนตรี</v>
          </cell>
        </row>
        <row r="305">
          <cell r="B305" t="str">
            <v>กอท.</v>
          </cell>
          <cell r="C305" t="str">
            <v>สำนักงานคณะกรรมการกลางอิสลามแห่งประเทศไทย</v>
          </cell>
          <cell r="G305" t="str">
            <v>สำนักงานคณะกรรมการกลางอิสลามแห่งประเทศไทย</v>
          </cell>
          <cell r="H305" t="str">
            <v>หน่วยงานอื่นของรัฐ</v>
          </cell>
        </row>
        <row r="306">
          <cell r="B306" t="str">
            <v>ก.ก.ถ.</v>
          </cell>
          <cell r="C306" t="str">
            <v>สำนักงานคณะกรรมการการกระจายอำนาจให้แก่องค์กรปกครองส่วนท้องถิ่น</v>
          </cell>
          <cell r="G306" t="str">
            <v>สำนักงานคณะกรรมการการกระจายอำนาจให้แก่องค์กรปกครองส่วนท้องถิ่น</v>
          </cell>
          <cell r="H306" t="str">
            <v>หน่วยงานรัฐอื่นๆ</v>
          </cell>
        </row>
        <row r="307">
          <cell r="B307" t="str">
            <v>สขค.</v>
          </cell>
          <cell r="C307" t="str">
            <v>สำนักงานคณะกรรมการการแข่งขันทางการค้า</v>
          </cell>
          <cell r="G307" t="str">
            <v>สำนักงานคณะกรรมการการแข่งขันทางการค้า</v>
          </cell>
          <cell r="H307" t="str">
            <v>หน่วยงานอื่นของรัฐ</v>
          </cell>
        </row>
        <row r="308">
          <cell r="B308" t="str">
            <v>สกมช.</v>
          </cell>
          <cell r="C308" t="str">
            <v>สำนักงานคณะกรรมการการรักษาความมั่นคงปลอดภัยไซเบอร์แห่งชาติ</v>
          </cell>
          <cell r="G308" t="str">
            <v>สำนักงานคณะกรรมการการรักษาความมั่นคงปลอดภัยไซเบอร์แห่งชาติ</v>
          </cell>
          <cell r="H308" t="str">
            <v>สำนักนายกรัฐมนตรี</v>
          </cell>
        </row>
        <row r="309">
          <cell r="B309" t="str">
            <v>สำนักงาน กกต.</v>
          </cell>
          <cell r="C309" t="str">
            <v>สำนักงานคณะกรรมการการเลือกตั้ง</v>
          </cell>
          <cell r="G309" t="str">
            <v>สำนักงานคณะกรรมการการเลือกตั้ง</v>
          </cell>
          <cell r="H309" t="str">
            <v>หน่วยงานที่ไม่อยู่ในการบังคับบัญชาหรือกำกับดูแลของฝ่ายบริหาร</v>
          </cell>
        </row>
        <row r="310">
          <cell r="B310" t="str">
            <v>สพฐ.</v>
          </cell>
          <cell r="C310" t="str">
            <v>สำนักงานคณะกรรมการการศึกษาขั้นพื้นฐาน</v>
          </cell>
          <cell r="G310" t="str">
            <v>สำนักงานคณะกรรมการการศึกษาขั้นพื้นฐาน</v>
          </cell>
          <cell r="H310" t="str">
            <v>กระทรวงศึกษาธิการ</v>
          </cell>
        </row>
        <row r="311">
          <cell r="B311" t="str">
            <v>สอศ.</v>
          </cell>
          <cell r="C311" t="str">
            <v>สำนักงานคณะกรรมการการอาชีวศึกษา</v>
          </cell>
          <cell r="G311" t="str">
            <v>สำนักงานคณะกรรมการการอาชีวศึกษา</v>
          </cell>
          <cell r="H311" t="str">
            <v>กระทรวงศึกษาธิการ</v>
          </cell>
        </row>
        <row r="312">
          <cell r="B312" t="str">
            <v>กกพ.</v>
          </cell>
          <cell r="C312" t="str">
            <v>สำนักงานคณะกรรมการกำกับกิจการพลังงาน</v>
          </cell>
          <cell r="G312" t="str">
            <v>สำนักงานคณะกรรมการกำกับกิจการพลังงาน</v>
          </cell>
          <cell r="H312" t="str">
            <v>หน่วยงานอิสระของรัฐ</v>
          </cell>
        </row>
        <row r="313">
          <cell r="B313" t="str">
            <v>สำนักงาน คปภ.</v>
          </cell>
          <cell r="C313" t="str">
            <v>สำนักงานคณะกรรมการกำกับและส่งเสริมการประกอบธุรกิจประกันภัย</v>
          </cell>
          <cell r="G313" t="str">
            <v>สำนักงานคณะกรรมการกำกับและส่งเสริมการประกอบธุรกิจประกันภัย</v>
          </cell>
          <cell r="H313" t="str">
            <v>กระทรวงการคลัง</v>
          </cell>
        </row>
        <row r="314">
          <cell r="B314" t="str">
            <v>สำนักงาน ก.ล.ต.</v>
          </cell>
          <cell r="C314" t="str">
            <v>สำนักงานคณะกรรมการกำกับหลักทรัพย์และตลาดหลักทรัพย์</v>
          </cell>
          <cell r="G314" t="str">
            <v>สำนักงานคณะกรรมการกำกับหลักทรัพย์และตลาดหลักทรัพย์</v>
          </cell>
          <cell r="H314" t="str">
            <v>อื่นๆ</v>
          </cell>
        </row>
        <row r="315">
          <cell r="B315" t="str">
            <v>สำนักงาน กสทช.</v>
          </cell>
          <cell r="C315" t="str">
            <v>สำนักงานคณะกรรมการกิจการกระจายเสียง กิจการโทรทัศน์ และกิจการโทรคมนาคมแห่งชาติ</v>
          </cell>
          <cell r="G315" t="str">
            <v>สำนักงานคณะกรรมการกิจการกระจายเสียง กิจการโทรทัศน์ และกิจการโทรคมนาคมแห่งชาติ</v>
          </cell>
          <cell r="H315" t="str">
            <v>หน่วยงานที่ไม่อยู่ในการบังคับบัญชาหรือกำกับดูแลของฝ่ายบริหาร</v>
          </cell>
        </row>
        <row r="316">
          <cell r="B316" t="str">
            <v>สขร.</v>
          </cell>
          <cell r="C316" t="str">
            <v>สำนักงานคณะกรรมการข้อมูลข่าวสารราชการ</v>
          </cell>
          <cell r="G316" t="str">
            <v>สำนักงานคณะกรรมการข้อมูลข่าวสารราชการ</v>
          </cell>
          <cell r="H316" t="str">
            <v>สำนักนายกรัฐมนตรี</v>
          </cell>
        </row>
        <row r="317">
          <cell r="B317" t="str">
            <v>สำนักงาน ก.พ.</v>
          </cell>
          <cell r="C317" t="str">
            <v>สำนักงานคณะกรรมการข้าราชการพลเรือน</v>
          </cell>
          <cell r="G317" t="str">
            <v>สำนักงานคณะกรรมการข้าราชการพลเรือน</v>
          </cell>
          <cell r="H317" t="str">
            <v>สำนักนายกรัฐมนตรี</v>
          </cell>
        </row>
        <row r="318">
          <cell r="B318" t="str">
            <v>สคส.</v>
          </cell>
          <cell r="C318" t="str">
            <v>สำนักงานคณะกรรมการคุ้มครองข้อมูลส่วนบุคคล</v>
          </cell>
          <cell r="G318" t="str">
            <v>สำนักงานคณะกรรมการคุ้มครองข้อมูลส่วนบุคคล</v>
          </cell>
          <cell r="H318" t="str">
            <v>กระทรวงดิจิทัลเพื่อเศรษฐกิจและสังคม</v>
          </cell>
        </row>
        <row r="319">
          <cell r="B319" t="str">
            <v>สคบ.</v>
          </cell>
          <cell r="C319" t="str">
            <v>สำนักงานคณะกรรมการคุ้มครองผู้บริโภค</v>
          </cell>
          <cell r="G319" t="str">
            <v>สำนักงานคณะกรรมการคุ้มครองผู้บริโภค</v>
          </cell>
          <cell r="H319" t="str">
            <v>สำนักนายกรัฐมนตรี</v>
          </cell>
        </row>
        <row r="320">
          <cell r="B320" t="str">
            <v>สดช.</v>
          </cell>
          <cell r="C320" t="str">
            <v>สำนักงานคณะกรรมการดิจิทัลเพื่อเศรษฐกิจและสังคมแห่งชาติ</v>
          </cell>
          <cell r="G320" t="str">
            <v>สำนักงานคณะกรรมการดิจิทัลเพื่อเศรษฐกิจและสังคมแห่งชาติ</v>
          </cell>
          <cell r="H320" t="str">
            <v>กระทรวงดิจิทัลเพื่อเศรษฐกิจและสังคม</v>
          </cell>
        </row>
        <row r="321">
          <cell r="B321" t="str">
            <v>สกพอ.</v>
          </cell>
          <cell r="C321" t="str">
            <v>สำนักงานคณะกรรมการนโยบายเขตพัฒนาพิเศษภาคตะวันออก</v>
          </cell>
          <cell r="G321" t="str">
            <v>สำนักงานคณะกรรมการนโยบายเขตพัฒนาพิเศษภาคตะวันออก</v>
          </cell>
          <cell r="H321" t="str">
            <v>ส่วนราชการไม่สังกัดสำนักนายกรัฐมนตรี กระทรวงหรือทบวง และหน่วยงานภายใต้การควบคุมดูแลของนายกรัฐมนตรี</v>
          </cell>
        </row>
        <row r="322">
          <cell r="B322" t="str">
            <v>สคทช.</v>
          </cell>
          <cell r="C322" t="str">
            <v>สำนักงานคณะกรรมการนโยบายที่ดินแห่งชาติ</v>
          </cell>
          <cell r="G322" t="str">
            <v>สำนักงานคณะกรรมการนโยบายที่ดินแห่งชาติ</v>
          </cell>
          <cell r="H322" t="str">
            <v>สำนักนายกรัฐมนตรี</v>
          </cell>
        </row>
        <row r="323">
          <cell r="B323" t="str">
            <v>สคร.</v>
          </cell>
          <cell r="C323" t="str">
            <v>สำนักงานคณะกรรมการนโยบายรัฐวิสาหกิจ</v>
          </cell>
          <cell r="G323" t="str">
            <v>สำนักงานคณะกรรมการนโยบายรัฐวิสาหกิจ</v>
          </cell>
          <cell r="H323" t="str">
            <v>กระทรวงการคลัง</v>
          </cell>
        </row>
        <row r="324">
          <cell r="B324" t="str">
            <v>สำนักงาน ป.ป.ท.</v>
          </cell>
          <cell r="C324" t="str">
            <v>สำนักงานคณะกรรมการป้องกันและปราบปรามการทุจริตในภาครัฐ</v>
          </cell>
          <cell r="G324" t="str">
            <v>สำนักงานคณะกรรมการป้องกันและปราบปรามการทุจริตในภาครัฐ</v>
          </cell>
          <cell r="H324" t="str">
            <v>หน่วยงานไม่สังกัดกระทรวง ทบวง กรม และสำนักนายกรัฐมนตรี</v>
          </cell>
        </row>
        <row r="325">
          <cell r="B325" t="str">
            <v>สำนักงาน ป.ป.ช.</v>
          </cell>
          <cell r="C325" t="str">
            <v>สำนักงานคณะกรรมการป้องกันและปราบปรามการทุจริตแห่งชาติ</v>
          </cell>
          <cell r="G325" t="str">
            <v>สำนักงานคณะกรรมการป้องกันและปราบปรามการทุจริตแห่งชาติ</v>
          </cell>
          <cell r="H325" t="str">
            <v>หน่วยงานขององค์กรอิสระและองค์กรอัยการ</v>
          </cell>
        </row>
        <row r="326">
          <cell r="B326" t="str">
            <v>สำนักงาน ป.ป.ส.</v>
          </cell>
          <cell r="C326" t="str">
            <v>สำนักงานคณะกรรมการป้องกันและปราบปรามยาเสพติด</v>
          </cell>
          <cell r="G326" t="str">
            <v>สำนักงานคณะกรรมการป้องกันและปราบปรามยาเสพติด</v>
          </cell>
          <cell r="H326" t="str">
            <v>กระทรวงยุติธรรม</v>
          </cell>
        </row>
        <row r="327">
          <cell r="B327" t="str">
            <v>สำนักงาน ก.พ.ร.</v>
          </cell>
          <cell r="C327" t="str">
            <v>สำนักงานคณะกรรมการพัฒนาระบบราชการ</v>
          </cell>
          <cell r="G327" t="str">
            <v>สำนักงานคณะกรรมการพัฒนาระบบราชการ</v>
          </cell>
          <cell r="H327" t="str">
            <v>สำนักนายกรัฐมนตรี</v>
          </cell>
        </row>
        <row r="328">
          <cell r="B328" t="str">
            <v>กปร.</v>
          </cell>
          <cell r="C328" t="str">
            <v>สำนักงานคณะกรรมการพิเศษเพื่อประสานงานโครงการอันเนื่องมาจากพระราชดำริ</v>
          </cell>
          <cell r="G328" t="str">
            <v>สำนักงานคณะกรรมการพิเศษเพื่อประสานงานโครงการอันเนื่องมาจากพระราชดำริ</v>
          </cell>
          <cell r="H328" t="str">
            <v>หน่วยงานไม่สังกัดกระทรวง ทบวง กรม และสำนักนายกรัฐมนตรี</v>
          </cell>
        </row>
        <row r="329">
          <cell r="B329" t="str">
            <v>วช.</v>
          </cell>
          <cell r="C329" t="str">
            <v>สำนักงานคณะกรรมการวิจัยแห่งชาติ</v>
          </cell>
          <cell r="G329" t="str">
            <v>สำนักงานคณะกรรมการวิจัยแห่งชาติ</v>
          </cell>
          <cell r="H329" t="str">
            <v>ส่วนราชการไม่สังกัดสำนักนายกรัฐมนตรี กระทรวง หรือทบวง และหน่วยงานภายใต้การควบคุมดูแลของนายกรัฐมนตรี</v>
          </cell>
        </row>
        <row r="330">
          <cell r="B330" t="str">
            <v>BOI</v>
          </cell>
          <cell r="C330" t="str">
            <v>สำนักงานคณะกรรมการส่งเสริมการลงทุน</v>
          </cell>
          <cell r="G330" t="str">
            <v>สำนักงานคณะกรรมการส่งเสริมการลงทุน</v>
          </cell>
          <cell r="H330" t="str">
            <v>สำนักนายกรัฐมนตรี</v>
          </cell>
        </row>
        <row r="331">
          <cell r="B331" t="str">
            <v>สกสว.</v>
          </cell>
          <cell r="C331" t="str">
            <v>สำนักงานคณะกรรมการส่งเสริมวิทยาศาสตร์ วิจัยและนวัตกรรม</v>
          </cell>
          <cell r="G331" t="str">
            <v>สำนักงานคณะกรรมการส่งเสริมวิทยาศาสตร์ วิจัยและนวัตกรรม</v>
          </cell>
          <cell r="H331" t="str">
            <v>กระทรวงการอุดมศึกษา วิทยาศาสตร์ วิจัย และนวัตกรรม</v>
          </cell>
        </row>
        <row r="332">
          <cell r="B332" t="str">
            <v>สกสค.</v>
          </cell>
          <cell r="C332" t="str">
            <v>สำนักงานคณะกรรมการส่งเสริมสวัสดิการและสวัสดิภาพครูและบุคลากรทางการศึกษา</v>
          </cell>
          <cell r="G332" t="str">
            <v>สำนักงานคณะกรรมการส่งเสริมสวัสดิการและสวัสดิภาพครูและบุคลากรทางการศึกษา</v>
          </cell>
          <cell r="H332" t="str">
            <v>กระทรวงศึกษาธิการ</v>
          </cell>
        </row>
        <row r="333">
          <cell r="B333" t="str">
            <v>สำนักงาน กสม.</v>
          </cell>
          <cell r="C333" t="str">
            <v>สำนักงานคณะกรรมการสิทธิมนุษยชนแห่งชาติ</v>
          </cell>
          <cell r="G333" t="str">
            <v>สำนักงานคณะกรรมการสิทธิมนุษยชนแห่งชาติ</v>
          </cell>
          <cell r="H333" t="str">
            <v>หน่วยงานที่ไม่อยู่ในการบังคับบัญชาหรือกำกับดูแลของฝ่ายบริหาร</v>
          </cell>
        </row>
        <row r="334">
          <cell r="B334" t="str">
            <v>สช.</v>
          </cell>
          <cell r="C334" t="str">
            <v>สำนักงานคณะกรรมการสุขภาพแห่งชาติ</v>
          </cell>
          <cell r="G334" t="str">
            <v>สำนักงานคณะกรรมการสุขภาพแห่งชาติ</v>
          </cell>
          <cell r="H334" t="str">
            <v>สำนักนายกรัฐมนตรี</v>
          </cell>
        </row>
        <row r="335">
          <cell r="B335" t="str">
            <v>สอน.</v>
          </cell>
          <cell r="C335" t="str">
            <v>สำนักงานคณะกรรมการอ้อยและน้ำตาลทราย</v>
          </cell>
          <cell r="G335" t="str">
            <v>สำนักงานคณะกรรมการอ้อยและน้ำตาลทราย</v>
          </cell>
          <cell r="H335" t="str">
            <v>กระทรวงอุตสาหกรรม</v>
          </cell>
        </row>
        <row r="336">
          <cell r="B336" t="str">
            <v>อย.</v>
          </cell>
          <cell r="C336" t="str">
            <v>สำนักงานคณะกรรมการอาหารและยา</v>
          </cell>
          <cell r="G336" t="str">
            <v>สำนักงานคณะกรรมการอาหารและยา</v>
          </cell>
          <cell r="H336" t="str">
            <v>กระทรวงสาธารณสุข</v>
          </cell>
        </row>
        <row r="337">
          <cell r="B337" t="str">
            <v>สพพ.</v>
          </cell>
          <cell r="C337" t="str">
            <v>สำนักงานความร่วมมือพัฒนาเศรษฐกิจกับประเทศเพื่อนบ้าน (องค์การมหาชน)</v>
          </cell>
          <cell r="G337" t="str">
            <v>สำนักงานความร่วมมือพัฒนาเศรษฐกิจกับประเทศเพื่อนบ้าน (องค์การมหาชน)</v>
          </cell>
          <cell r="H337" t="str">
            <v>กระทรวงการคลัง</v>
          </cell>
        </row>
        <row r="338">
          <cell r="B338" t="str">
            <v>ตร.</v>
          </cell>
          <cell r="C338" t="str">
            <v>สำนักงานตำรวจแห่งชาติ</v>
          </cell>
          <cell r="G338" t="str">
            <v>สำนักงานตำรวจแห่งชาติ</v>
          </cell>
          <cell r="H338" t="str">
            <v>หน่วยงานไม่สังกัดกระทรวง ทบวง กรม และสำนักนายกรัฐมนตรี</v>
          </cell>
        </row>
        <row r="339">
          <cell r="B339" t="str">
            <v>สทนช.</v>
          </cell>
          <cell r="C339" t="str">
            <v>สำนักงานทรัพยากรน้ำแห่งชาติ</v>
          </cell>
          <cell r="G339" t="str">
            <v>สำนักงานทรัพยากรน้ำแห่งชาติ</v>
          </cell>
          <cell r="H339" t="str">
            <v>สำนักนายกรัฐมนตรี</v>
          </cell>
        </row>
        <row r="340">
          <cell r="B340" t="str">
            <v>สธค.</v>
          </cell>
          <cell r="C340" t="str">
            <v>สำนักงานธนานุเคราะห์</v>
          </cell>
          <cell r="G340" t="str">
            <v>สำนักงานธนานุเคราะห์</v>
          </cell>
          <cell r="H340" t="str">
            <v>กระทรวงการพัฒนาสังคมและความมั่นคงของมนุษย์</v>
          </cell>
        </row>
        <row r="341">
          <cell r="B341" t="str">
            <v>สนข.</v>
          </cell>
          <cell r="C341" t="str">
            <v>สำนักงานนโยบายและแผนการขนส่งและจราจร</v>
          </cell>
          <cell r="G341" t="str">
            <v>สำนักงานนโยบายและแผนการขนส่งและจราจร</v>
          </cell>
          <cell r="H341" t="str">
            <v>กระทรวงคมนาคม</v>
          </cell>
        </row>
        <row r="342">
          <cell r="B342" t="str">
            <v>สผ.</v>
          </cell>
          <cell r="C342" t="str">
            <v>สำนักงานนโยบายและแผนทรัพยากรธรรมชาติและสิ่งแวดล้อม</v>
          </cell>
          <cell r="G342" t="str">
            <v>สำนักงานนโยบายและแผนทรัพยากรธรรมชาติและสิ่งแวดล้อม</v>
          </cell>
          <cell r="H342" t="str">
            <v>กระทรวงทรัพยากรธรรมชาติและสิ่งแวดล้อม</v>
          </cell>
        </row>
        <row r="343">
          <cell r="B343" t="str">
            <v>สนพ.</v>
          </cell>
          <cell r="C343" t="str">
            <v>สำนักงานนโยบายและแผนพลังงาน</v>
          </cell>
          <cell r="G343" t="str">
            <v>สำนักงานนโยบายและแผนพลังงาน</v>
          </cell>
          <cell r="H343" t="str">
            <v>กระทรวงพลังงาน</v>
          </cell>
        </row>
        <row r="344">
          <cell r="B344" t="str">
            <v xml:space="preserve">สนค. </v>
          </cell>
          <cell r="C344" t="str">
            <v>สำนักงานนโยบายและยุทธศาสตร์การค้า</v>
          </cell>
          <cell r="G344" t="str">
            <v>สำนักงานนโยบายและยุทธศาสตร์การค้า</v>
          </cell>
          <cell r="H344" t="str">
            <v>กระทรวงพาณิชย์</v>
          </cell>
        </row>
        <row r="345">
          <cell r="B345" t="str">
            <v>สนช.</v>
          </cell>
          <cell r="C345" t="str">
            <v>สำนักงานนวัตกรรมแห่งชาติ (องค์การมหาชน)</v>
          </cell>
          <cell r="G345" t="str">
            <v>สำนักงานนวัตกรรมแห่งชาติ (องค์การมหาชน)</v>
          </cell>
          <cell r="H345" t="str">
            <v>กระทรวงการอุดมศึกษา วิทยาศาสตร์ วิจัย และนวัตกรรม</v>
          </cell>
        </row>
        <row r="346">
          <cell r="B346" t="str">
            <v>สบร.</v>
          </cell>
          <cell r="C346" t="str">
            <v>สำนักงานบริหารและพัฒนาองค์ความรู้ (องค์การมหาชน)</v>
          </cell>
          <cell r="G346" t="str">
            <v>สำนักงานบริหารและพัฒนาองค์ความรู้ (องค์การมหาชน)</v>
          </cell>
          <cell r="H346" t="str">
            <v>สำนักนายกรัฐมนตรี</v>
          </cell>
        </row>
        <row r="347">
          <cell r="B347" t="str">
            <v>สบน.</v>
          </cell>
          <cell r="C347" t="str">
            <v>สำนักงานบริหารหนี้สาธารณะ</v>
          </cell>
          <cell r="G347" t="str">
            <v>สำนักงานบริหารหนี้สาธารณะ</v>
          </cell>
          <cell r="H347" t="str">
            <v>กระทรวงการคลัง</v>
          </cell>
        </row>
        <row r="348">
          <cell r="B348" t="str">
            <v>ปส.</v>
          </cell>
          <cell r="C348" t="str">
            <v>สำนักงานปรมาณูเพื่อสันติ</v>
          </cell>
          <cell r="G348" t="str">
            <v>สำนักงานปรมาณูเพื่อสันติ</v>
          </cell>
          <cell r="H348" t="str">
            <v>กระทรวงการอุดมศึกษา วิทยาศาสตร์ วิจัยและนวัตกรรม</v>
          </cell>
        </row>
        <row r="349">
          <cell r="B349" t="str">
            <v>สปส.</v>
          </cell>
          <cell r="C349" t="str">
            <v>สำนักงานประกันสังคม</v>
          </cell>
          <cell r="G349" t="str">
            <v>สำนักงานประกันสังคม</v>
          </cell>
          <cell r="H349" t="str">
            <v>กระทรวงแรงงาน</v>
          </cell>
        </row>
        <row r="350">
          <cell r="B350" t="str">
            <v>สป.กห.</v>
          </cell>
          <cell r="C350" t="str">
            <v>สำนักงานปลัดกระทรวงกลาโหม</v>
          </cell>
          <cell r="G350" t="str">
            <v>สำนักงานปลัดกระทรวงกลาโหม</v>
          </cell>
          <cell r="H350" t="str">
            <v>กระทรวงกลาโหม</v>
          </cell>
        </row>
        <row r="351">
          <cell r="B351" t="str">
            <v>สป.กค.</v>
          </cell>
          <cell r="C351" t="str">
            <v>สำนักงานปลัดกระทรวงการคลัง</v>
          </cell>
          <cell r="G351" t="str">
            <v>สำนักงานปลัดกระทรวงการคลัง</v>
          </cell>
          <cell r="H351" t="str">
            <v>กระทรวงการคลัง</v>
          </cell>
        </row>
        <row r="352">
          <cell r="B352" t="str">
            <v>สป.กต.</v>
          </cell>
          <cell r="C352" t="str">
            <v>สำนักงานปลัดกระทรวงการต่างประเทศ</v>
          </cell>
          <cell r="G352" t="str">
            <v>สำนักงานปลัดกระทรวงการต่างประเทศ</v>
          </cell>
          <cell r="H352" t="str">
            <v>กระทรวงการต่างประเทศ</v>
          </cell>
        </row>
        <row r="353">
          <cell r="B353" t="str">
            <v>สป.กก.</v>
          </cell>
          <cell r="C353" t="str">
            <v>สำนักงานปลัดกระทรวงการท่องเที่ยวและกีฬา</v>
          </cell>
          <cell r="G353" t="str">
            <v>สำนักงานปลัดกระทรวงการท่องเที่ยวและกีฬา</v>
          </cell>
          <cell r="H353" t="str">
            <v>กระทรวงการท่องเที่ยวและกีฬา</v>
          </cell>
        </row>
        <row r="354">
          <cell r="B354" t="str">
            <v>สป.พม.</v>
          </cell>
          <cell r="C354" t="str">
            <v>สำนักงานปลัดกระทรวงการพัฒนาสังคมและความมั่นคงของมนุษย์</v>
          </cell>
          <cell r="G354" t="str">
            <v>สำนักงานปลัดกระทรวงการพัฒนาสังคมและความมั่นคงของมนุษย์</v>
          </cell>
          <cell r="H354" t="str">
            <v>กระทรวงการพัฒนาสังคมและความมั่นคงของมนุษย์</v>
          </cell>
        </row>
        <row r="355">
          <cell r="B355" t="str">
            <v>สป.อว.</v>
          </cell>
          <cell r="C355" t="str">
            <v>สำนักงานปลัดกระทรวงการอุดมศึกษา วิทยาศาสตร์ วิจัยและนวัตกรรม</v>
          </cell>
          <cell r="G355" t="str">
            <v>สำนักงานปลัดกระทรวงการอุดมศึกษา วิทยาศาสตร์ วิจัยและนวัตกรรม</v>
          </cell>
          <cell r="H355" t="str">
            <v>กระทรวงการอุดมศึกษา วิทยาศาสตร์ วิจัยและนวัตกรรม</v>
          </cell>
        </row>
        <row r="356">
          <cell r="B356" t="str">
            <v>สป.กษ.</v>
          </cell>
          <cell r="C356" t="str">
            <v>สำนักงานปลัดกระทรวงเกษตรและสหกรณ์</v>
          </cell>
          <cell r="G356" t="str">
            <v>สำนักงานปลัดกระทรวงเกษตรและสหกรณ์</v>
          </cell>
          <cell r="H356" t="str">
            <v>กระทรวงเกษตรและสหกรณ์</v>
          </cell>
        </row>
        <row r="357">
          <cell r="B357" t="str">
            <v>สป.คค.</v>
          </cell>
          <cell r="C357" t="str">
            <v>สำนักงานปลัดกระทรวงคมนาคม</v>
          </cell>
          <cell r="G357" t="str">
            <v>สำนักงานปลัดกระทรวงคมนาคม</v>
          </cell>
          <cell r="H357" t="str">
            <v>กระทรวงคมนาคม</v>
          </cell>
        </row>
        <row r="358">
          <cell r="B358" t="str">
            <v>สป.ดศ.</v>
          </cell>
          <cell r="C358" t="str">
            <v>สำนักงานปลัดกระทรวงดิจิทัลเพื่อเศรษฐกิจและสังคม</v>
          </cell>
          <cell r="G358" t="str">
            <v>สำนักงานปลัดกระทรวงดิจิทัลเพื่อเศรษฐกิจและสังคม</v>
          </cell>
          <cell r="H358" t="str">
            <v>กระทรวงดิจิทัลเพื่อเศรษฐกิจและสังคม</v>
          </cell>
        </row>
        <row r="359">
          <cell r="B359" t="str">
            <v>สป.ทส.</v>
          </cell>
          <cell r="C359" t="str">
            <v>สำนักงานปลัดกระทรวงทรัพยากรธรรมชาติและสิ่งแวดล้อม</v>
          </cell>
          <cell r="G359" t="str">
            <v>สำนักงานปลัดกระทรวงทรัพยากรธรรมชาติและสิ่งแวดล้อม</v>
          </cell>
          <cell r="H359" t="str">
            <v>กระทรวงทรัพยากรธรรมชาติและสิ่งแวดล้อม</v>
          </cell>
        </row>
        <row r="360">
          <cell r="B360" t="str">
            <v>สป.พน.</v>
          </cell>
          <cell r="C360" t="str">
            <v>สำนักงานปลัดกระทรวงพลังงาน</v>
          </cell>
          <cell r="G360" t="str">
            <v>สำนักงานปลัดกระทรวงพลังงาน</v>
          </cell>
          <cell r="H360" t="str">
            <v>กระทรวงพลังงาน</v>
          </cell>
        </row>
        <row r="361">
          <cell r="B361" t="str">
            <v>สป.พณ.</v>
          </cell>
          <cell r="C361" t="str">
            <v>สำนักงานปลัดกระทรวงพาณิชย์</v>
          </cell>
          <cell r="G361" t="str">
            <v>สำนักงานปลัดกระทรวงพาณิชย์</v>
          </cell>
          <cell r="H361" t="str">
            <v>กระทรวงพาณิชย์</v>
          </cell>
        </row>
        <row r="362">
          <cell r="B362" t="str">
            <v>สป.มท.</v>
          </cell>
          <cell r="C362" t="str">
            <v>สำนักงานปลัดกระทรวงมหาดไทย</v>
          </cell>
          <cell r="G362" t="str">
            <v>สำนักงานปลัดกระทรวงมหาดไทย</v>
          </cell>
          <cell r="H362" t="str">
            <v>กระทรวงมหาดไทย</v>
          </cell>
        </row>
        <row r="363">
          <cell r="B363" t="str">
            <v>สป.ยธ.</v>
          </cell>
          <cell r="C363" t="str">
            <v>สำนักงานปลัดกระทรวงยุติธรรม</v>
          </cell>
          <cell r="G363" t="str">
            <v>สำนักงานปลัดกระทรวงยุติธรรม</v>
          </cell>
          <cell r="H363" t="str">
            <v>กระทรวงยุติธรรม</v>
          </cell>
        </row>
        <row r="364">
          <cell r="B364" t="str">
            <v>สป.รง.</v>
          </cell>
          <cell r="C364" t="str">
            <v>สำนักงานปลัดกระทรวงแรงงาน</v>
          </cell>
          <cell r="G364" t="str">
            <v>สำนักงานปลัดกระทรวงแรงงาน</v>
          </cell>
          <cell r="H364" t="str">
            <v>กระทรวงแรงงาน</v>
          </cell>
        </row>
        <row r="365">
          <cell r="B365" t="str">
            <v>สป.วธ.</v>
          </cell>
          <cell r="C365" t="str">
            <v>สำนักงานปลัดกระทรวงวัฒนธรรม</v>
          </cell>
          <cell r="G365" t="str">
            <v>สำนักงานปลัดกระทรวงวัฒนธรรม</v>
          </cell>
          <cell r="H365" t="str">
            <v>กระทรวงวัฒนธรรม</v>
          </cell>
        </row>
        <row r="366">
          <cell r="B366" t="str">
            <v>สป.ศธ.</v>
          </cell>
          <cell r="C366" t="str">
            <v>สำนักงานปลัดกระทรวงศึกษาธิการ</v>
          </cell>
          <cell r="G366" t="str">
            <v>สำนักงานปลัดกระทรวงศึกษาธิการ</v>
          </cell>
          <cell r="H366" t="str">
            <v>กระทรวงศึกษาธิการ</v>
          </cell>
        </row>
        <row r="367">
          <cell r="B367" t="str">
            <v>สป.สธ.</v>
          </cell>
          <cell r="C367" t="str">
            <v>สำนักงานปลัดกระทรวงสาธารณสุข</v>
          </cell>
          <cell r="G367" t="str">
            <v>สำนักงานปลัดกระทรวงสาธารณสุข</v>
          </cell>
          <cell r="H367" t="str">
            <v>กระทรวงสาธารณสุข</v>
          </cell>
        </row>
        <row r="368">
          <cell r="B368" t="str">
            <v>สป.อก.</v>
          </cell>
          <cell r="C368" t="str">
            <v>สำนักงานปลัดกระทรวงอุตสาหกรรม</v>
          </cell>
          <cell r="G368" t="str">
            <v>สำนักงานปลัดกระทรวงอุตสาหกรรม</v>
          </cell>
          <cell r="H368" t="str">
            <v>กระทรวงงอตสาหกรรม</v>
          </cell>
        </row>
        <row r="369">
          <cell r="B369" t="str">
            <v>สปน.</v>
          </cell>
          <cell r="C369" t="str">
            <v>สำนักงานปลัดสำนักนายกรัฐมนตรี</v>
          </cell>
          <cell r="G369" t="str">
            <v>สำนักงานปลัดสำนักนายกรัฐมนตรี</v>
          </cell>
          <cell r="H369" t="str">
            <v>สำนักนายกรัฐมนตรี</v>
          </cell>
        </row>
        <row r="370">
          <cell r="B370" t="str">
            <v>สำนักงาน ปปง.</v>
          </cell>
          <cell r="C370" t="str">
            <v>สำนักงานป้องกันและปราบปรามการฟอกเงิน</v>
          </cell>
          <cell r="G370" t="str">
            <v>สำนักงานป้องกันและปราบปรามการฟอกเงิน</v>
          </cell>
          <cell r="H370" t="str">
            <v>ส่วนราชการไม่สังกัดสำนักนายกรัฐมนตรี กระทรวงหรือทบวง และหน่วยงานภายใต้การควบคุมดูแลของนายกรัฐมนตรี</v>
          </cell>
        </row>
        <row r="371">
          <cell r="B371" t="str">
            <v>สผผ.</v>
          </cell>
          <cell r="C371" t="str">
            <v>สำนักงานผู้ตรวจการแผ่นดิน</v>
          </cell>
          <cell r="G371" t="str">
            <v>สำนักงานผู้ตรวจการแผ่นดิน</v>
          </cell>
          <cell r="H371" t="str">
            <v>หน่วยงานขององค์กรอิสระและองค์กรอัยการ</v>
          </cell>
        </row>
        <row r="372">
          <cell r="B372" t="str">
            <v>พศ.</v>
          </cell>
          <cell r="C372" t="str">
            <v>สำนักงานพระพุทธศาสนาแห่งชาติ</v>
          </cell>
          <cell r="G372" t="str">
            <v>สำนักงานพระพุทธศาสนาแห่งชาติ</v>
          </cell>
          <cell r="H372" t="str">
            <v>หน่วยงานไม่สังกัดกระทรวง ทบวง กรม และสำนักนายกรัฐมนตรี</v>
          </cell>
        </row>
        <row r="373">
          <cell r="B373" t="str">
            <v>สวก.</v>
          </cell>
          <cell r="C373" t="str">
            <v>สำนักงานพัฒนาการวิจัยการเกษตร (องค์การมหาชน)</v>
          </cell>
          <cell r="G373" t="str">
            <v>สำนักงานพัฒนาการวิจัยการเกษตร (องค์การมหาชน)</v>
          </cell>
          <cell r="H373" t="str">
            <v>กระทรวงเกษตรและสหกรณ์</v>
          </cell>
        </row>
        <row r="374">
          <cell r="B374" t="str">
            <v>สทอภ.</v>
          </cell>
          <cell r="C374" t="str">
            <v>สำนักงานพัฒนาเทคโนโลยีอวกาศและภูมิสารสนเทศ (องค์การมหาชน)</v>
          </cell>
          <cell r="G374" t="str">
            <v>สำนักงานพัฒนาเทคโนโลยีอวกาศและภูมิสารสนเทศ (องค์การมหาชน)</v>
          </cell>
          <cell r="H374" t="str">
            <v>กระทรวงการอุดมศึกษา วิทยาศาสตร์ วิจัยและนวัตกรรม</v>
          </cell>
        </row>
        <row r="375">
          <cell r="B375" t="str">
            <v>สพธอ.</v>
          </cell>
          <cell r="C375" t="str">
            <v>สำนักงานพัฒนาธุรกรรมทางอิเล็กทรอนิกส์</v>
          </cell>
          <cell r="G375" t="str">
            <v>สำนักงานพัฒนาธุรกรรมทางอิเล็กทรอนิกส์</v>
          </cell>
          <cell r="H375" t="str">
            <v>กระทรวงดิจิทัลเพื่อเศรษฐกิจและสังคม</v>
          </cell>
        </row>
        <row r="376">
          <cell r="B376" t="str">
            <v>สพค.</v>
          </cell>
          <cell r="C376" t="str">
            <v>สำนักงานพัฒนาพิงคนคร (องค์การมหาชน)</v>
          </cell>
          <cell r="G376" t="str">
            <v>สำนักงานพัฒนาพิงคนคร (องค์การมหาชน)</v>
          </cell>
          <cell r="H376" t="str">
            <v>สำนักนายกรัฐมนตรี</v>
          </cell>
        </row>
        <row r="377">
          <cell r="B377" t="str">
            <v>สพร.</v>
          </cell>
          <cell r="C377" t="str">
            <v>สำนักงานพัฒนารัฐบาลดิจิทัล (องค์การมหาชน)</v>
          </cell>
          <cell r="G377" t="str">
            <v>สำนักงานพัฒนารัฐบาลดิจิทัล (องค์การมหาชน)</v>
          </cell>
          <cell r="H377" t="str">
            <v>สำนักนายกรัฐมนตรี</v>
          </cell>
        </row>
        <row r="378">
          <cell r="B378" t="str">
            <v>สวทช.</v>
          </cell>
          <cell r="C378" t="str">
            <v>สำนักงานพัฒนาวิทยาศาสตร์และเทคโนโลยีแห่งชาติ</v>
          </cell>
          <cell r="G378" t="str">
            <v>สำนักงานพัฒนาวิทยาศาสตร์และเทคโนโลยีแห่งชาติ</v>
          </cell>
          <cell r="H378" t="str">
            <v>กระทรวงการอุดมศึกษา วิทยาศาสตร์ วิจัยและนวัตกรรม</v>
          </cell>
        </row>
        <row r="379">
          <cell r="B379" t="str">
            <v>สพภ.</v>
          </cell>
          <cell r="C379" t="str">
            <v>สำนักงานพัฒนาเศรษฐกิจจากฐานชีวภาพ (องค์การมหาชน)</v>
          </cell>
          <cell r="G379" t="str">
            <v>สำนักงานพัฒนาเศรษฐกิจจากฐานชีวภาพ (องค์การมหาชน)</v>
          </cell>
          <cell r="H379" t="str">
            <v>กระทรวงทรัพยากรธรรมชาติและสิ่งแวดล้อม</v>
          </cell>
        </row>
        <row r="380">
          <cell r="B380" t="str">
            <v>พกฉ.</v>
          </cell>
          <cell r="C380" t="str">
            <v>สำนักงานพิพิธภัณฑ์เกษตรเฉลิมพระเกียรติพระบาทสมเด็จพระเจ้าอยู่หัว (องค์การมหาชน)</v>
          </cell>
          <cell r="G380" t="str">
            <v>สำนักงานพิพิธภัณฑ์เกษตรเฉลิมพระเกียรติพระบาทสมเด็จพระเจ้าอยู่หัว (องค์การมหาชน)</v>
          </cell>
          <cell r="H380" t="str">
            <v>กระทรวงเกษตรและสหกรณ์</v>
          </cell>
        </row>
        <row r="381">
          <cell r="B381" t="str">
            <v>สมอ.</v>
          </cell>
          <cell r="C381" t="str">
            <v>สำนักงานมาตรฐานผลิตภัณฑ์อุตสาหกรรม</v>
          </cell>
          <cell r="G381" t="str">
            <v>สำนักงานมาตรฐานผลิตภัณฑ์อุตสาหกรรม</v>
          </cell>
          <cell r="H381" t="str">
            <v>กระทรวงอุตสาหกรรม</v>
          </cell>
        </row>
        <row r="382">
          <cell r="B382" t="str">
            <v>มกอช.</v>
          </cell>
          <cell r="C382" t="str">
            <v>สำนักงานมาตรฐานสินค้าเกษตรและอาหารแห่งชาติ</v>
          </cell>
          <cell r="G382" t="str">
            <v>สำนักงานมาตรฐานสินค้าเกษตรและอาหารแห่งชาติ</v>
          </cell>
          <cell r="H382" t="str">
            <v>กระทรวงเกษตรและสหกรณ์</v>
          </cell>
        </row>
        <row r="383">
          <cell r="B383" t="str">
            <v>สมศ.</v>
          </cell>
          <cell r="C383" t="str">
            <v>สำนักงานรับรองมาตรฐานและประเมินคุณภาพการศึกษา (องค์การมหาชน)</v>
          </cell>
          <cell r="G383" t="str">
            <v>สำนักงานรับรองมาตรฐานและประเมินคุณภาพการศึกษา (องค์การมหาชน)</v>
          </cell>
          <cell r="H383" t="str">
            <v>กระทรวงศึกษาธิการ</v>
          </cell>
        </row>
        <row r="384">
          <cell r="B384" t="str">
            <v>รภ.</v>
          </cell>
          <cell r="C384" t="str">
            <v>สำนักงานราชบัณฑิตยสภา</v>
          </cell>
          <cell r="G384" t="str">
            <v>สำนักงานราชบัณฑิตยสภา</v>
          </cell>
          <cell r="H384" t="str">
            <v>หน่วยงานไม่สังกัดกระทรวง ทบวง กรม และสำนักนายกรัฐมนตรี</v>
          </cell>
        </row>
        <row r="385">
          <cell r="B385" t="str">
            <v>สลช.</v>
          </cell>
          <cell r="C385" t="str">
            <v>สำนักงานลูกเสือแห่งชาติ</v>
          </cell>
          <cell r="G385" t="str">
            <v>สำนักงานลูกเสือแห่งชาติ</v>
          </cell>
          <cell r="H385" t="str">
            <v>กระทรวงศึกษาธิการ</v>
          </cell>
        </row>
        <row r="386">
          <cell r="B386" t="str">
            <v>สว.</v>
          </cell>
          <cell r="C386" t="str">
            <v>สำนักงานเลขาธิการวุฒิสภา</v>
          </cell>
          <cell r="G386" t="str">
            <v>สำนักงานเลขาธิการวุฒิสภา</v>
          </cell>
          <cell r="H386" t="str">
            <v>หน่วยงานของรัฐสภา</v>
          </cell>
        </row>
        <row r="387">
          <cell r="B387" t="str">
            <v>สกศ.</v>
          </cell>
          <cell r="C387" t="str">
            <v>สำนักงานเลขาธิการสภาการศึกษา</v>
          </cell>
          <cell r="G387" t="str">
            <v>สำนักงานเลขาธิการสภาการศึกษา</v>
          </cell>
          <cell r="H387" t="str">
            <v>กระทรวงศึกษาธิการ</v>
          </cell>
        </row>
        <row r="388">
          <cell r="B388" t="str">
            <v>สผ.</v>
          </cell>
          <cell r="C388" t="str">
            <v>สำนักงานเลขาธิการสภาผู้แทนราษฎร</v>
          </cell>
          <cell r="G388" t="str">
            <v>สำนักงานเลขาธิการสภาผู้แทนราษฎร</v>
          </cell>
          <cell r="H388" t="str">
            <v>หน่วยงานของรัฐสภา</v>
          </cell>
        </row>
        <row r="389">
          <cell r="B389" t="str">
            <v>ศป.</v>
          </cell>
          <cell r="C389" t="str">
            <v>สำนักงานศาลปกครอง</v>
          </cell>
          <cell r="G389" t="str">
            <v>สำนักงานศาลปกครอง</v>
          </cell>
          <cell r="H389" t="str">
            <v>หน่วยงานของศาล</v>
          </cell>
        </row>
        <row r="390">
          <cell r="B390" t="str">
            <v>ศย.</v>
          </cell>
          <cell r="C390" t="str">
            <v>สำนักงานศาลยุติธรรม</v>
          </cell>
          <cell r="G390" t="str">
            <v>สำนักงานศาลยุติธรรม</v>
          </cell>
          <cell r="H390" t="str">
            <v>หน่วยงานของศาล</v>
          </cell>
        </row>
        <row r="391">
          <cell r="B391" t="str">
            <v>ศร.</v>
          </cell>
          <cell r="C391" t="str">
            <v>สำนักงานศาลรัฐธรรมนูญ</v>
          </cell>
          <cell r="G391" t="str">
            <v>สำนักงานศาลรัฐธรรมนูญ</v>
          </cell>
          <cell r="H391" t="str">
            <v>หน่วยงานที่ไม่อยู่ในการบังคับบัญชาหรือกำกับดูแลของฝ่ายบริหาร</v>
          </cell>
        </row>
        <row r="392">
          <cell r="B392" t="str">
            <v>สศร.</v>
          </cell>
          <cell r="C392" t="str">
            <v>สำนักงานศิลปวัฒนธรรมร่วมสมัย</v>
          </cell>
          <cell r="G392" t="str">
            <v>สำนักงานศิลปวัฒนธรรมร่วมสมัย</v>
          </cell>
          <cell r="H392" t="str">
            <v>กระทรวงวัฒนธรรม</v>
          </cell>
        </row>
        <row r="393">
          <cell r="B393" t="str">
            <v>สศก.</v>
          </cell>
          <cell r="C393" t="str">
            <v>สำนักงานเศรษฐกิจการเกษตร</v>
          </cell>
          <cell r="G393" t="str">
            <v>สำนักงานเศรษฐกิจการเกษตร</v>
          </cell>
          <cell r="H393" t="str">
            <v>กระทรวงเกษตรและสหกรณ์</v>
          </cell>
        </row>
        <row r="394">
          <cell r="B394" t="str">
            <v>สศค.</v>
          </cell>
          <cell r="C394" t="str">
            <v>สำนักงานเศรษฐกิจการคลัง</v>
          </cell>
          <cell r="G394" t="str">
            <v>สำนักงานเศรษฐกิจการคลัง</v>
          </cell>
          <cell r="H394" t="str">
            <v>กระทรวงการคลัง</v>
          </cell>
        </row>
        <row r="395">
          <cell r="B395" t="str">
            <v>สศอ.</v>
          </cell>
          <cell r="C395" t="str">
            <v>สำนักงานเศรษฐกิจอุตสาหกรรม</v>
          </cell>
          <cell r="G395" t="str">
            <v>สำนักงานเศรษฐกิจอุตสาหกรรม</v>
          </cell>
          <cell r="H395" t="str">
            <v>กระทรวงอุตสาหกรรม</v>
          </cell>
        </row>
        <row r="396">
          <cell r="B396" t="str">
            <v>สสปน.</v>
          </cell>
          <cell r="C396" t="str">
            <v>สำนักงานส่งเสริมการจัดประชุมและนิทรรศการ (องค์การมหาชน)</v>
          </cell>
          <cell r="G396" t="str">
            <v>สำนักงานส่งเสริมการจัดประชุมและนิทรรศการ (องค์การมหาชน)</v>
          </cell>
          <cell r="H396" t="str">
            <v>สำนักนายกรัฐมนตรี</v>
          </cell>
        </row>
        <row r="397">
          <cell r="B397" t="str">
            <v>สสว.</v>
          </cell>
          <cell r="C397" t="str">
            <v>สำนักงานส่งเสริมวิสาหกิจขนาดกลางและขนาดย่อม</v>
          </cell>
          <cell r="G397" t="str">
            <v>สำนักงานส่งเสริมวิสาหกิจขนาดกลางและขนาดย่อม</v>
          </cell>
          <cell r="H397" t="str">
            <v>สำนักนายกรัฐมนตรี</v>
          </cell>
        </row>
        <row r="398">
          <cell r="B398" t="str">
            <v>สวส.</v>
          </cell>
          <cell r="C398" t="str">
            <v>สำนักงานส่งเสริมวิสาหกิจเพื่อสังคม</v>
          </cell>
          <cell r="G398" t="str">
            <v>สำนักงานส่งเสริมวิสาหกิจเพื่อสังคม</v>
          </cell>
          <cell r="H398" t="str">
            <v>สำนักนายกรัฐมนตรี</v>
          </cell>
        </row>
        <row r="399">
          <cell r="B399" t="str">
            <v>สศส.</v>
          </cell>
          <cell r="C399" t="str">
            <v>สำนักงานส่งเสริมเศรษฐกิจสร้างสรรค์ (องค์การมหาชน)</v>
          </cell>
          <cell r="G399" t="str">
            <v>สำนักงานส่งเสริมเศรษฐกิจสร้างสรรค์ (องค์การมหาชน)</v>
          </cell>
          <cell r="H399" t="str">
            <v>สำนักนายกรัฐมนตรี</v>
          </cell>
        </row>
        <row r="400">
          <cell r="B400" t="str">
            <v>สสช.</v>
          </cell>
          <cell r="C400" t="str">
            <v>สำนักงานสถิติแห่งชาติ</v>
          </cell>
          <cell r="G400" t="str">
            <v>สำนักงานสถิติแห่งชาติ</v>
          </cell>
          <cell r="H400" t="str">
            <v>กระทรวงดิจิทัลเพื่อเศรษฐกิจและสังคม</v>
          </cell>
        </row>
        <row r="401">
          <cell r="B401" t="str">
            <v>สสส.</v>
          </cell>
          <cell r="C401" t="str">
            <v>สำนักงานสนับสนุนการสร้างเสริมสุขภาพ</v>
          </cell>
          <cell r="G401" t="str">
            <v>สำนักงานสนับสนุนการสร้างเสริมสุขภาพ</v>
          </cell>
          <cell r="H401" t="str">
            <v>สำนักนายกรัฐมนตรี</v>
          </cell>
        </row>
        <row r="402">
          <cell r="B402" t="str">
            <v>สมช.</v>
          </cell>
          <cell r="C402" t="str">
            <v>สำนักงานสภาความมั่นคงแห่งชาติ</v>
          </cell>
          <cell r="G402" t="str">
            <v>สำนักงานสภาความมั่นคงแห่งชาติ</v>
          </cell>
          <cell r="H402" t="str">
            <v>สำนักนายกรัฐมนตรี</v>
          </cell>
        </row>
        <row r="403">
          <cell r="B403" t="str">
            <v>สอวช.</v>
          </cell>
          <cell r="C403" t="str">
            <v>สำนักงานสภานโยบายการอุดมศึกษา วิทยาศาสตร์ วิจัยและนวัตกรรมแห่งชาติ</v>
          </cell>
          <cell r="G403" t="str">
            <v>สำนักงานสภานโยบายการอุดมศึกษา วิทยาศาสตร์ วิจัยและนวัตกรรมแห่งชาติ</v>
          </cell>
          <cell r="H403" t="str">
            <v>กระทรวงการอุดมศึกษา วิทยาศาสตร์ วิจัยและนวัตกรรม</v>
          </cell>
        </row>
        <row r="404">
          <cell r="B404" t="str">
            <v>สศช.</v>
          </cell>
          <cell r="C404" t="str">
            <v>สำนักงานสภาพัฒนาการเศรษฐกิจและสังคมแห่งชาติ</v>
          </cell>
          <cell r="G404" t="str">
            <v>สำนักงานสภาพัฒนาการเศรษฐกิจและสังคมแห่งชาติ</v>
          </cell>
          <cell r="H404" t="str">
            <v>สำนักนายกรัฐมนตรี</v>
          </cell>
        </row>
        <row r="405">
          <cell r="B405" t="str">
            <v>สล.</v>
          </cell>
          <cell r="C405" t="str">
            <v>สำนักงานสลากกินแบ่งรัฐบาล</v>
          </cell>
          <cell r="G405" t="str">
            <v>สำนักงานสลากกินแบ่งรัฐบาล</v>
          </cell>
          <cell r="H405" t="str">
            <v>รัฐวิสาหกิจ</v>
          </cell>
        </row>
        <row r="406">
          <cell r="B406" t="str">
            <v>สปสช.</v>
          </cell>
          <cell r="C406" t="str">
            <v>สำนักงานหลักประกันสุขภาพแห่งชาติ</v>
          </cell>
          <cell r="G406" t="str">
            <v>สำนักงานหลักประกันสุขภาพแห่งชาติ</v>
          </cell>
          <cell r="H406" t="str">
            <v>กระทรวงสาธารณสุข</v>
          </cell>
        </row>
        <row r="407">
          <cell r="B407" t="str">
            <v>อส.</v>
          </cell>
          <cell r="C407" t="str">
            <v>สำนักงานอัยการสูงสุด</v>
          </cell>
          <cell r="G407" t="str">
            <v>สำนักงานอัยการสูงสุด</v>
          </cell>
          <cell r="H407" t="str">
            <v>องค์กรอิสระตามรัฐธรรมนูญและองค์กรอัยการ</v>
          </cell>
        </row>
        <row r="408">
          <cell r="B408" t="str">
            <v>สป.สธ.</v>
          </cell>
          <cell r="C408" t="str">
            <v>สำนักปลัดกระทรวงสาธารณสุข</v>
          </cell>
          <cell r="G408" t="str">
            <v>สำนักปลัดกระทรวงสาธารณสุข</v>
          </cell>
          <cell r="H408" t="str">
            <v>กระทรวงสาธารณสุข</v>
          </cell>
        </row>
        <row r="409">
          <cell r="B409" t="str">
            <v>สลค.</v>
          </cell>
          <cell r="C409" t="str">
            <v>สำนักเลขาธิการคณะรัฐมนตรี</v>
          </cell>
          <cell r="G409" t="str">
            <v>สำนักเลขาธิการคณะรัฐมนตรี</v>
          </cell>
          <cell r="H409" t="str">
            <v>สำนักนายกรัฐมนตรี</v>
          </cell>
        </row>
        <row r="410">
          <cell r="B410" t="str">
            <v>สลน.</v>
          </cell>
          <cell r="C410" t="str">
            <v>สำนักเลขาธิการนายกรัฐมนตรี</v>
          </cell>
          <cell r="G410" t="str">
            <v>สำนักเลขาธิการนายกรัฐมนตรี</v>
          </cell>
          <cell r="H410" t="str">
            <v>สำนักนายกรัฐมนตรี</v>
          </cell>
        </row>
        <row r="411">
          <cell r="B411" t="str">
            <v>หภ.</v>
          </cell>
          <cell r="C411" t="str">
            <v>หอภาพยนตร์ (องค์การมหาชน)</v>
          </cell>
          <cell r="G411" t="str">
            <v>หอภาพยนตร์ (องค์การมหาชน)</v>
          </cell>
          <cell r="H411" t="str">
            <v>กระทรวงวัฒนธรรม</v>
          </cell>
        </row>
        <row r="412">
          <cell r="B412" t="str">
            <v>สสท.</v>
          </cell>
          <cell r="C412" t="str">
            <v>องค์การกระจายเสียงและแพร่ภาพสาธารณะแห่งประเทศไทย</v>
          </cell>
          <cell r="G412" t="str">
            <v>องค์การกระจายเสียงและแพร่ภาพสาธารณะแห่งประเทศไทย</v>
          </cell>
          <cell r="H412" t="str">
            <v>หน่วยงานอื่นของรัฐ</v>
          </cell>
        </row>
        <row r="413">
          <cell r="B413" t="str">
            <v>ขสมก.</v>
          </cell>
          <cell r="C413" t="str">
            <v>องค์การขนส่งมวลชนกรุงเทพ</v>
          </cell>
          <cell r="G413" t="str">
            <v>องค์การขนส่งมวลชนกรุงเทพ</v>
          </cell>
          <cell r="H413" t="str">
            <v>กระทรวงคมนาคม</v>
          </cell>
        </row>
        <row r="414">
          <cell r="B414" t="str">
            <v>PWO</v>
          </cell>
          <cell r="C414" t="str">
            <v>องค์การคลังสินค้า</v>
          </cell>
          <cell r="G414" t="str">
            <v>องค์การคลังสินค้า</v>
          </cell>
          <cell r="H414" t="str">
            <v>รัฐวิสาหกิจ</v>
          </cell>
        </row>
        <row r="415">
          <cell r="B415" t="str">
            <v>อจน.</v>
          </cell>
          <cell r="C415" t="str">
            <v>องค์การจัดการน้ำเสีย</v>
          </cell>
          <cell r="G415" t="str">
            <v>องค์การจัดการน้ำเสีย</v>
          </cell>
          <cell r="H415" t="str">
            <v>กระทรวงมหาดไทย</v>
          </cell>
        </row>
        <row r="416">
          <cell r="B416" t="str">
            <v>อก.</v>
          </cell>
          <cell r="C416" t="str">
            <v>องค์การตลาด</v>
          </cell>
          <cell r="G416" t="str">
            <v>องค์การตลาด</v>
          </cell>
          <cell r="H416" t="str">
            <v>รัฐวิสาหกิจ</v>
          </cell>
        </row>
        <row r="417">
          <cell r="B417" t="str">
            <v>อ.ต.ก.</v>
          </cell>
          <cell r="C417" t="str">
            <v>องค์การตลาดเพื่อเกษตรกร</v>
          </cell>
          <cell r="G417" t="str">
            <v>องค์การตลาดเพื่อเกษตรกร</v>
          </cell>
          <cell r="H417" t="str">
            <v>รัฐวิสาหกิจ</v>
          </cell>
        </row>
        <row r="418">
          <cell r="B418" t="str">
            <v>อพท.</v>
          </cell>
          <cell r="C418" t="str">
            <v>องค์การบริหารการพัฒนาพื้นที่พิเศษเพื่อการท่องเที่ยวอย่างยั่งยืน (องค์การมหาชน)</v>
          </cell>
          <cell r="G418" t="str">
            <v>องค์การบริหารการพัฒนาพื้นที่พิเศษเพื่อการท่องเที่ยวอย่างยั่งยืน (องค์การมหาชน)</v>
          </cell>
          <cell r="H418" t="str">
            <v>กระทรวงการท่องเที่ยวและกีฬา</v>
          </cell>
        </row>
        <row r="419">
          <cell r="B419" t="str">
            <v>อบก.</v>
          </cell>
          <cell r="C419" t="str">
            <v>องค์การบริหารจัดการก๊าซเรือนกระจก</v>
          </cell>
          <cell r="G419" t="str">
            <v>องค์การบริหารจัดการก๊าซเรือนกระจก</v>
          </cell>
          <cell r="H419" t="str">
            <v>กระทรวงทรัพยากรธรรมชาติและสิ่งแวดล้อม</v>
          </cell>
        </row>
        <row r="420">
          <cell r="B420" t="str">
            <v>อพวช.</v>
          </cell>
          <cell r="C420" t="str">
            <v>องค์การพิพิธภัณฑ์วิทยาศาสตร์แห่งชาติ</v>
          </cell>
          <cell r="G420" t="str">
            <v>องค์การพิพิธภัณฑ์วิทยาศาสตร์แห่งชาติ</v>
          </cell>
          <cell r="H420" t="str">
            <v>กระทรวงการอุดมศึกษา วิทยาศาสตร์ วิจัยและนวัตกรรม</v>
          </cell>
        </row>
        <row r="421">
          <cell r="B421" t="str">
            <v>GPO</v>
          </cell>
          <cell r="C421" t="str">
            <v>องค์การเภสัชกรรม</v>
          </cell>
          <cell r="G421" t="str">
            <v>องค์การเภสัชกรรม</v>
          </cell>
          <cell r="H421" t="str">
            <v>รัฐวิสาหกิจ</v>
          </cell>
        </row>
        <row r="422">
          <cell r="B422" t="str">
            <v>อ.ส.ค.</v>
          </cell>
          <cell r="C422" t="str">
            <v>องค์การส่งเสริมกิจการโคนมแห่งประเทศไทย</v>
          </cell>
          <cell r="G422" t="str">
            <v>องค์การส่งเสริมกิจการโคนมแห่งประเทศไทย</v>
          </cell>
          <cell r="H422" t="str">
            <v>กระทรวงเกษตรและสหกรณ์</v>
          </cell>
        </row>
        <row r="423">
          <cell r="B423" t="str">
            <v>อ.ส.พ.</v>
          </cell>
          <cell r="C423" t="str">
            <v>องค์การสวนพฤกษศาสตร์</v>
          </cell>
          <cell r="G423" t="str">
            <v>องค์การสวนพฤกษศาสตร์</v>
          </cell>
          <cell r="H423" t="str">
            <v>กระทรวงทรัพยากรธรรมชาติและสิ่งแวดล้อม</v>
          </cell>
        </row>
        <row r="424">
          <cell r="B424" t="str">
            <v>ZOPT</v>
          </cell>
          <cell r="C424" t="str">
            <v>องค์การสวนสัตว์แห่งประเทศไทย ในพระบรมราชูปถัมภ์</v>
          </cell>
          <cell r="G424" t="str">
            <v>องค์การสวนสัตว์แห่งประเทศไทย ในพระบรมราชูปถัมภ์</v>
          </cell>
          <cell r="H424" t="str">
            <v>กระทรวงทรัพยากรธรรมชาติและสิ่งแวดล้อม</v>
          </cell>
        </row>
        <row r="425">
          <cell r="B425" t="str">
            <v>อสป.</v>
          </cell>
          <cell r="C425" t="str">
            <v>องค์การสะพานปลา</v>
          </cell>
          <cell r="G425" t="str">
            <v>องค์การสะพานปลา</v>
          </cell>
          <cell r="H425" t="str">
            <v>กระทรวงเกษตรและสหกรณ์</v>
          </cell>
        </row>
        <row r="426">
          <cell r="B426" t="str">
            <v>ITO</v>
          </cell>
          <cell r="C426" t="str">
            <v>องค์การสุรา กรมสรรพสามิต</v>
          </cell>
          <cell r="G426" t="str">
            <v>องค์การสุรา กรมสรรพสามิต</v>
          </cell>
          <cell r="H426" t="str">
            <v>กระทรวงการคลัง</v>
          </cell>
        </row>
        <row r="427">
          <cell r="B427" t="str">
            <v>อ.อ.ป.</v>
          </cell>
          <cell r="C427" t="str">
            <v>องค์การอุตสาหกรรมป่าไม้</v>
          </cell>
          <cell r="G427" t="str">
            <v>องค์การอุตสาหกรรมป่าไม้</v>
          </cell>
          <cell r="H427" t="str">
            <v>กระทรวงทรัพยากรธรรมชาติและสิ่งแวดล้อม</v>
          </cell>
        </row>
        <row r="428">
          <cell r="B428" t="str">
            <v>กระบี่</v>
          </cell>
          <cell r="C428" t="str">
            <v>จังหวัดกระบี่</v>
          </cell>
          <cell r="G428" t="str">
            <v>จังหวัดกระบี่</v>
          </cell>
          <cell r="H428" t="str">
            <v>จังหวัด</v>
          </cell>
        </row>
        <row r="429">
          <cell r="B429" t="str">
            <v>กาญจนบุรี</v>
          </cell>
          <cell r="C429" t="str">
            <v>จังหวัดกาญจนบุรี</v>
          </cell>
          <cell r="G429" t="str">
            <v>จังหวัดกาญจนบุรี</v>
          </cell>
          <cell r="H429" t="str">
            <v>จังหวัด</v>
          </cell>
        </row>
        <row r="430">
          <cell r="B430" t="str">
            <v>กาฬสินธุ์</v>
          </cell>
          <cell r="C430" t="str">
            <v>จังหวัดกาฬสินธุ์</v>
          </cell>
          <cell r="G430" t="str">
            <v>จังหวัดกาฬสินธุ์</v>
          </cell>
          <cell r="H430" t="str">
            <v>จังหวัด</v>
          </cell>
        </row>
        <row r="431">
          <cell r="B431" t="str">
            <v>กำแพงเพชร</v>
          </cell>
          <cell r="C431" t="str">
            <v>จังหวัดกำแพงเพชร</v>
          </cell>
          <cell r="G431" t="str">
            <v>จังหวัดกำแพงเพชร</v>
          </cell>
          <cell r="H431" t="str">
            <v>จังหวัด</v>
          </cell>
        </row>
        <row r="432">
          <cell r="B432" t="str">
            <v>ขอนแก่น</v>
          </cell>
          <cell r="C432" t="str">
            <v>จังหวัดขอนแก่น</v>
          </cell>
          <cell r="G432" t="str">
            <v>จังหวัดขอนแก่น</v>
          </cell>
          <cell r="H432" t="str">
            <v>จังหวัด</v>
          </cell>
        </row>
        <row r="433">
          <cell r="B433" t="str">
            <v>จันทบุรี</v>
          </cell>
          <cell r="C433" t="str">
            <v>จังหวัดจันทบุรี</v>
          </cell>
          <cell r="G433" t="str">
            <v>จังหวัดจันทบุรี</v>
          </cell>
          <cell r="H433" t="str">
            <v>จังหวัด</v>
          </cell>
        </row>
        <row r="434">
          <cell r="B434" t="str">
            <v>ฉะเชิงเทรา</v>
          </cell>
          <cell r="C434" t="str">
            <v>จังหวัดฉะเชิงเทรา</v>
          </cell>
          <cell r="G434" t="str">
            <v>จังหวัดฉะเชิงเทรา</v>
          </cell>
          <cell r="H434" t="str">
            <v>จังหวัด</v>
          </cell>
        </row>
        <row r="435">
          <cell r="B435" t="str">
            <v>ชลบุรี</v>
          </cell>
          <cell r="C435" t="str">
            <v>จังหวัดชลบุรี</v>
          </cell>
          <cell r="G435" t="str">
            <v>จังหวัดชลบุรี</v>
          </cell>
          <cell r="H435" t="str">
            <v>จังหวัด</v>
          </cell>
        </row>
        <row r="436">
          <cell r="B436" t="str">
            <v>ชัยนาท</v>
          </cell>
          <cell r="C436" t="str">
            <v>จังหวัดชัยนาท</v>
          </cell>
          <cell r="G436" t="str">
            <v>จังหวัดชัยนาท</v>
          </cell>
          <cell r="H436" t="str">
            <v>จังหวัด</v>
          </cell>
        </row>
        <row r="437">
          <cell r="B437" t="str">
            <v>ชัยภูมิ</v>
          </cell>
          <cell r="C437" t="str">
            <v>จังหวัดชัยภูมิ</v>
          </cell>
          <cell r="G437" t="str">
            <v>จังหวัดชัยภูมิ</v>
          </cell>
          <cell r="H437" t="str">
            <v>จังหวัด</v>
          </cell>
        </row>
        <row r="438">
          <cell r="B438" t="str">
            <v>ชุมพร</v>
          </cell>
          <cell r="C438" t="str">
            <v>จังหวัดชุมพร</v>
          </cell>
          <cell r="G438" t="str">
            <v>จังหวัดชุมพร</v>
          </cell>
          <cell r="H438" t="str">
            <v>จังหวัด</v>
          </cell>
        </row>
        <row r="439">
          <cell r="B439" t="str">
            <v>เชียงราย</v>
          </cell>
          <cell r="C439" t="str">
            <v>จังหวัดเชียงราย</v>
          </cell>
          <cell r="G439" t="str">
            <v>จังหวัดเชียงราย</v>
          </cell>
          <cell r="H439" t="str">
            <v>จังหวัด</v>
          </cell>
        </row>
        <row r="440">
          <cell r="B440" t="str">
            <v>เชียงใหม่</v>
          </cell>
          <cell r="C440" t="str">
            <v>จังหวัดเชียงใหม่</v>
          </cell>
          <cell r="G440" t="str">
            <v>จังหวัดเชียงใหม่</v>
          </cell>
          <cell r="H440" t="str">
            <v>จังหวัด</v>
          </cell>
        </row>
        <row r="441">
          <cell r="B441" t="str">
            <v>ตรัง</v>
          </cell>
          <cell r="C441" t="str">
            <v>จังหวัดตรัง</v>
          </cell>
          <cell r="G441" t="str">
            <v>จังหวัดตรัง</v>
          </cell>
          <cell r="H441" t="str">
            <v>จังหวัด</v>
          </cell>
        </row>
        <row r="442">
          <cell r="B442" t="str">
            <v>ตราด</v>
          </cell>
          <cell r="C442" t="str">
            <v>จังหวัดตราด</v>
          </cell>
          <cell r="G442" t="str">
            <v>จังหวัดตราด</v>
          </cell>
          <cell r="H442" t="str">
            <v>จังหวัด</v>
          </cell>
        </row>
        <row r="443">
          <cell r="B443" t="str">
            <v>ตาก</v>
          </cell>
          <cell r="C443" t="str">
            <v>จังหวัดตาก</v>
          </cell>
          <cell r="G443" t="str">
            <v>จังหวัดตาก</v>
          </cell>
          <cell r="H443" t="str">
            <v>จังหวัด</v>
          </cell>
        </row>
        <row r="444">
          <cell r="B444" t="str">
            <v>นครนายก</v>
          </cell>
          <cell r="C444" t="str">
            <v>จังหวัดนครนายก</v>
          </cell>
          <cell r="G444" t="str">
            <v>จังหวัดนครนายก</v>
          </cell>
          <cell r="H444" t="str">
            <v>จังหวัด</v>
          </cell>
        </row>
        <row r="445">
          <cell r="B445" t="str">
            <v>นครปฐม</v>
          </cell>
          <cell r="C445" t="str">
            <v>จังหวัดนครปฐม</v>
          </cell>
          <cell r="G445" t="str">
            <v>จังหวัดนครปฐม</v>
          </cell>
          <cell r="H445" t="str">
            <v>จังหวัด</v>
          </cell>
        </row>
        <row r="446">
          <cell r="B446" t="str">
            <v>นครพนม</v>
          </cell>
          <cell r="C446" t="str">
            <v>จังหวัดนครพนม</v>
          </cell>
          <cell r="G446" t="str">
            <v>จังหวัดนครพนม</v>
          </cell>
          <cell r="H446" t="str">
            <v>จังหวัด</v>
          </cell>
        </row>
        <row r="447">
          <cell r="B447" t="str">
            <v>นครราชสีมา</v>
          </cell>
          <cell r="C447" t="str">
            <v>จังหวัดนครราชสีมา</v>
          </cell>
          <cell r="G447" t="str">
            <v>จังหวัดนครราชสีมา</v>
          </cell>
          <cell r="H447" t="str">
            <v>จังหวัด</v>
          </cell>
        </row>
        <row r="448">
          <cell r="B448" t="str">
            <v>นครศรีธรรมราช</v>
          </cell>
          <cell r="C448" t="str">
            <v>จังหวัดนครศรีธรรมราช</v>
          </cell>
          <cell r="G448" t="str">
            <v>จังหวัดนครศรีธรรมราช</v>
          </cell>
          <cell r="H448" t="str">
            <v>จังหวัด</v>
          </cell>
        </row>
        <row r="449">
          <cell r="B449" t="str">
            <v>นครสวรรค์</v>
          </cell>
          <cell r="C449" t="str">
            <v>จังหวัดนครสวรรค์</v>
          </cell>
          <cell r="G449" t="str">
            <v>จังหวัดนครสวรรค์</v>
          </cell>
          <cell r="H449" t="str">
            <v>จังหวัด</v>
          </cell>
        </row>
        <row r="450">
          <cell r="B450" t="str">
            <v>นนทบุรี</v>
          </cell>
          <cell r="C450" t="str">
            <v>จังหวัดนนทบุรี</v>
          </cell>
          <cell r="G450" t="str">
            <v>จังหวัดนนทบุรี</v>
          </cell>
          <cell r="H450" t="str">
            <v>จังหวัด</v>
          </cell>
        </row>
        <row r="451">
          <cell r="B451" t="str">
            <v>นราธิวาส</v>
          </cell>
          <cell r="C451" t="str">
            <v>จังหวัดนราธิวาส</v>
          </cell>
          <cell r="G451" t="str">
            <v>จังหวัดนราธิวาส</v>
          </cell>
          <cell r="H451" t="str">
            <v>จังหวัด</v>
          </cell>
        </row>
        <row r="452">
          <cell r="B452" t="str">
            <v>น่าน</v>
          </cell>
          <cell r="C452" t="str">
            <v>จังหวัดน่าน</v>
          </cell>
          <cell r="G452" t="str">
            <v>จังหวัดน่าน</v>
          </cell>
          <cell r="H452" t="str">
            <v>จังหวัด</v>
          </cell>
        </row>
        <row r="453">
          <cell r="B453" t="str">
            <v>บึงกาฬ</v>
          </cell>
          <cell r="C453" t="str">
            <v>จังหวัดบึงกาฬ</v>
          </cell>
          <cell r="G453" t="str">
            <v>จังหวัดบึงกาฬ</v>
          </cell>
          <cell r="H453" t="str">
            <v>จังหวัด</v>
          </cell>
        </row>
        <row r="454">
          <cell r="B454" t="str">
            <v>บุรีรัมย์</v>
          </cell>
          <cell r="C454" t="str">
            <v>จังหวัดบุรีรัมย์</v>
          </cell>
          <cell r="G454" t="str">
            <v>จังหวัดบุรีรัมย์</v>
          </cell>
          <cell r="H454" t="str">
            <v>จังหวัด</v>
          </cell>
        </row>
        <row r="455">
          <cell r="B455" t="str">
            <v>ปทุมธานี</v>
          </cell>
          <cell r="C455" t="str">
            <v>จังหวัดปทุมธานี</v>
          </cell>
          <cell r="G455" t="str">
            <v>จังหวัดปทุมธานี</v>
          </cell>
          <cell r="H455" t="str">
            <v>จังหวัด</v>
          </cell>
        </row>
        <row r="456">
          <cell r="B456" t="str">
            <v>ประจวบคีรีขันธ์</v>
          </cell>
          <cell r="C456" t="str">
            <v>จังหวัดประจวบคีรีขันธ์</v>
          </cell>
          <cell r="G456" t="str">
            <v>จังหวัดประจวบคีรีขันธ์</v>
          </cell>
          <cell r="H456" t="str">
            <v>จังหวัด</v>
          </cell>
        </row>
        <row r="457">
          <cell r="B457" t="str">
            <v>ปราจีนบุรี</v>
          </cell>
          <cell r="C457" t="str">
            <v>จังหวัดปราจีนบุรี</v>
          </cell>
          <cell r="G457" t="str">
            <v>จังหวัดปราจีนบุรี</v>
          </cell>
          <cell r="H457" t="str">
            <v>จังหวัด</v>
          </cell>
        </row>
        <row r="458">
          <cell r="B458" t="str">
            <v>ปัตตานี</v>
          </cell>
          <cell r="C458" t="str">
            <v>จังหวัดปัตตานี</v>
          </cell>
          <cell r="G458" t="str">
            <v>จังหวัดปัตตานี</v>
          </cell>
          <cell r="H458" t="str">
            <v>จังหวัด</v>
          </cell>
        </row>
        <row r="459">
          <cell r="B459" t="str">
            <v>พะเยา</v>
          </cell>
          <cell r="C459" t="str">
            <v>จังหวัดพะเยา</v>
          </cell>
          <cell r="G459" t="str">
            <v>จังหวัดพะเยา</v>
          </cell>
          <cell r="H459" t="str">
            <v>จังหวัด</v>
          </cell>
        </row>
        <row r="460">
          <cell r="B460" t="str">
            <v>พระนครศรีอยุธยา</v>
          </cell>
          <cell r="C460" t="str">
            <v>จังหวัดพระนครศรีอยุธยา</v>
          </cell>
          <cell r="G460" t="str">
            <v>จังหวัดพระนครศรีอยุธยา</v>
          </cell>
          <cell r="H460" t="str">
            <v>จังหวัด</v>
          </cell>
        </row>
        <row r="461">
          <cell r="B461" t="str">
            <v>พังงา</v>
          </cell>
          <cell r="C461" t="str">
            <v>จังหวัดพังงา</v>
          </cell>
          <cell r="G461" t="str">
            <v>จังหวัดพังงา</v>
          </cell>
          <cell r="H461" t="str">
            <v>จังหวัด</v>
          </cell>
        </row>
        <row r="462">
          <cell r="B462" t="str">
            <v>พัทลุง</v>
          </cell>
          <cell r="C462" t="str">
            <v>จังหวัดพัทลุง</v>
          </cell>
          <cell r="G462" t="str">
            <v>จังหวัดพัทลุง</v>
          </cell>
          <cell r="H462" t="str">
            <v>จังหวัด</v>
          </cell>
        </row>
        <row r="463">
          <cell r="B463" t="str">
            <v>พิจิตร</v>
          </cell>
          <cell r="C463" t="str">
            <v>จังหวัดพิจิตร</v>
          </cell>
          <cell r="G463" t="str">
            <v>จังหวัดพิจิตร</v>
          </cell>
          <cell r="H463" t="str">
            <v>จังหวัด</v>
          </cell>
        </row>
        <row r="464">
          <cell r="B464" t="str">
            <v>พิษณุโลก</v>
          </cell>
          <cell r="C464" t="str">
            <v>จังหวัดพิษณุโลก</v>
          </cell>
          <cell r="G464" t="str">
            <v>จังหวัดพิษณุโลก</v>
          </cell>
          <cell r="H464" t="str">
            <v>จังหวัด</v>
          </cell>
        </row>
        <row r="465">
          <cell r="B465" t="str">
            <v>เพชรบุรี</v>
          </cell>
          <cell r="C465" t="str">
            <v>จังหวัดเพชรบุรี</v>
          </cell>
          <cell r="G465" t="str">
            <v>จังหวัดเพชรบุรี</v>
          </cell>
          <cell r="H465" t="str">
            <v>จังหวัด</v>
          </cell>
        </row>
        <row r="466">
          <cell r="B466" t="str">
            <v>เพชรบูรณ์</v>
          </cell>
          <cell r="C466" t="str">
            <v>จังหวัดเพชรบูรณ์</v>
          </cell>
          <cell r="G466" t="str">
            <v>จังหวัดเพชรบูรณ์</v>
          </cell>
          <cell r="H466" t="str">
            <v>จังหวัด</v>
          </cell>
        </row>
        <row r="467">
          <cell r="B467" t="str">
            <v>แพร่</v>
          </cell>
          <cell r="C467" t="str">
            <v>จังหวัดแพร่</v>
          </cell>
          <cell r="G467" t="str">
            <v>จังหวัดแพร่</v>
          </cell>
          <cell r="H467" t="str">
            <v>จังหวัด</v>
          </cell>
        </row>
        <row r="468">
          <cell r="B468" t="str">
            <v>ภูเก็ต</v>
          </cell>
          <cell r="C468" t="str">
            <v>จังหวัดภูเก็ต</v>
          </cell>
          <cell r="G468" t="str">
            <v>จังหวัดภูเก็ต</v>
          </cell>
          <cell r="H468" t="str">
            <v>จังหวัด</v>
          </cell>
        </row>
        <row r="469">
          <cell r="B469" t="str">
            <v>มหาสารคาม</v>
          </cell>
          <cell r="C469" t="str">
            <v>จังหวัดมหาสารคาม</v>
          </cell>
          <cell r="G469" t="str">
            <v>จังหวัดมหาสารคาม</v>
          </cell>
          <cell r="H469" t="str">
            <v>จังหวัด</v>
          </cell>
        </row>
        <row r="470">
          <cell r="B470" t="str">
            <v>มุกดาหาร</v>
          </cell>
          <cell r="C470" t="str">
            <v>จังหวัดมุกดาหาร</v>
          </cell>
          <cell r="G470" t="str">
            <v>จังหวัดมุกดาหาร</v>
          </cell>
          <cell r="H470" t="str">
            <v>จังหวัด</v>
          </cell>
        </row>
        <row r="471">
          <cell r="B471" t="str">
            <v>แม่ฮ่องสอน</v>
          </cell>
          <cell r="C471" t="str">
            <v>จังหวัดแม่ฮ่องสอน</v>
          </cell>
          <cell r="G471" t="str">
            <v>จังหวัดแม่ฮ่องสอน</v>
          </cell>
          <cell r="H471" t="str">
            <v>จังหวัด</v>
          </cell>
        </row>
        <row r="472">
          <cell r="B472" t="str">
            <v>ยโสธร</v>
          </cell>
          <cell r="C472" t="str">
            <v>จังหวัดยโสธร</v>
          </cell>
          <cell r="G472" t="str">
            <v>จังหวัดยโสธร</v>
          </cell>
          <cell r="H472" t="str">
            <v>จังหวัด</v>
          </cell>
        </row>
        <row r="473">
          <cell r="B473" t="str">
            <v>ยะลา</v>
          </cell>
          <cell r="C473" t="str">
            <v>จังหวัดยะลา</v>
          </cell>
          <cell r="G473" t="str">
            <v>จังหวัดยะลา</v>
          </cell>
          <cell r="H473" t="str">
            <v>จังหวัด</v>
          </cell>
        </row>
        <row r="474">
          <cell r="B474" t="str">
            <v>ร้อยเอ็ด</v>
          </cell>
          <cell r="C474" t="str">
            <v>จังหวัดร้อยเอ็ด</v>
          </cell>
          <cell r="G474" t="str">
            <v>จังหวัดร้อยเอ็ด</v>
          </cell>
          <cell r="H474" t="str">
            <v>จังหวัด</v>
          </cell>
        </row>
        <row r="475">
          <cell r="B475" t="str">
            <v>ระนอง</v>
          </cell>
          <cell r="C475" t="str">
            <v>จังหวัดระนอง</v>
          </cell>
          <cell r="G475" t="str">
            <v>จังหวัดระนอง</v>
          </cell>
          <cell r="H475" t="str">
            <v>จังหวัด</v>
          </cell>
        </row>
        <row r="476">
          <cell r="B476" t="str">
            <v>ระยอง</v>
          </cell>
          <cell r="C476" t="str">
            <v>จังหวัดระยอง</v>
          </cell>
          <cell r="G476" t="str">
            <v>จังหวัดระยอง</v>
          </cell>
          <cell r="H476" t="str">
            <v>จังหวัด</v>
          </cell>
        </row>
        <row r="477">
          <cell r="B477" t="str">
            <v>ราชบุรี</v>
          </cell>
          <cell r="C477" t="str">
            <v>จังหวัดราชบุรี</v>
          </cell>
          <cell r="G477" t="str">
            <v>จังหวัดราชบุรี</v>
          </cell>
          <cell r="H477" t="str">
            <v>จังหวัด</v>
          </cell>
        </row>
        <row r="478">
          <cell r="B478" t="str">
            <v>ลพบุรี</v>
          </cell>
          <cell r="C478" t="str">
            <v>จังหวัดลพบุรี</v>
          </cell>
          <cell r="G478" t="str">
            <v>จังหวัดลพบุรี</v>
          </cell>
          <cell r="H478" t="str">
            <v>จังหวัด</v>
          </cell>
        </row>
        <row r="479">
          <cell r="B479" t="str">
            <v>ลำปาง</v>
          </cell>
          <cell r="C479" t="str">
            <v>จังหวัดลำปาง</v>
          </cell>
          <cell r="G479" t="str">
            <v>จังหวัดลำปาง</v>
          </cell>
          <cell r="H479" t="str">
            <v>จังหวัด</v>
          </cell>
        </row>
        <row r="480">
          <cell r="B480" t="str">
            <v>ลำพูน</v>
          </cell>
          <cell r="C480" t="str">
            <v>จังหวัดลำพูน</v>
          </cell>
          <cell r="G480" t="str">
            <v>จังหวัดลำพูน</v>
          </cell>
          <cell r="H480" t="str">
            <v>จังหวัด</v>
          </cell>
        </row>
        <row r="481">
          <cell r="B481" t="str">
            <v>เลย</v>
          </cell>
          <cell r="C481" t="str">
            <v>จังหวัดเลย</v>
          </cell>
          <cell r="G481" t="str">
            <v>จังหวัดเลย</v>
          </cell>
          <cell r="H481" t="str">
            <v>จังหวัด</v>
          </cell>
        </row>
        <row r="482">
          <cell r="B482" t="str">
            <v>ศรีสะเกษ</v>
          </cell>
          <cell r="C482" t="str">
            <v>จังหวัดศรีสะเกษ</v>
          </cell>
          <cell r="G482" t="str">
            <v>จังหวัดศรีสะเกษ</v>
          </cell>
          <cell r="H482" t="str">
            <v>จังหวัด</v>
          </cell>
        </row>
        <row r="483">
          <cell r="B483" t="str">
            <v>สกลนคร</v>
          </cell>
          <cell r="C483" t="str">
            <v>จังหวัดสกลนคร</v>
          </cell>
          <cell r="G483" t="str">
            <v>จังหวัดสกลนคร</v>
          </cell>
          <cell r="H483" t="str">
            <v>จังหวัด</v>
          </cell>
        </row>
        <row r="484">
          <cell r="B484" t="str">
            <v>สงขลา</v>
          </cell>
          <cell r="C484" t="str">
            <v>จังหวัดสงขลา</v>
          </cell>
          <cell r="G484" t="str">
            <v>จังหวัดสงขลา</v>
          </cell>
          <cell r="H484" t="str">
            <v>จังหวัด</v>
          </cell>
        </row>
        <row r="485">
          <cell r="B485" t="str">
            <v>สตูล</v>
          </cell>
          <cell r="C485" t="str">
            <v>จังหวัดสตูล</v>
          </cell>
          <cell r="G485" t="str">
            <v>จังหวัดสตูล</v>
          </cell>
          <cell r="H485" t="str">
            <v>จังหวัด</v>
          </cell>
        </row>
        <row r="486">
          <cell r="B486" t="str">
            <v>สมุทรปราการ</v>
          </cell>
          <cell r="C486" t="str">
            <v>จังหวัดสมุทรปราการ</v>
          </cell>
          <cell r="G486" t="str">
            <v>จังหวัดสมุทรปราการ</v>
          </cell>
          <cell r="H486" t="str">
            <v>จังหวัด</v>
          </cell>
        </row>
        <row r="487">
          <cell r="B487" t="str">
            <v>สมุทรสงคราม</v>
          </cell>
          <cell r="C487" t="str">
            <v>จังหวัดสมุทรสงคราม</v>
          </cell>
          <cell r="G487" t="str">
            <v>จังหวัดสมุทรสงคราม</v>
          </cell>
          <cell r="H487" t="str">
            <v>จังหวัด</v>
          </cell>
        </row>
        <row r="488">
          <cell r="B488" t="str">
            <v>สมุทรสาคร</v>
          </cell>
          <cell r="C488" t="str">
            <v>จังหวัดสมุทรสาคร</v>
          </cell>
          <cell r="G488" t="str">
            <v>จังหวัดสมุทรสาคร</v>
          </cell>
          <cell r="H488" t="str">
            <v>จังหวัด</v>
          </cell>
        </row>
        <row r="489">
          <cell r="B489" t="str">
            <v>สระแก้ว</v>
          </cell>
          <cell r="C489" t="str">
            <v>จังหวัดสระแก้ว</v>
          </cell>
          <cell r="G489" t="str">
            <v>จังหวัดสระแก้ว</v>
          </cell>
          <cell r="H489" t="str">
            <v>จังหวัด</v>
          </cell>
        </row>
        <row r="490">
          <cell r="B490" t="str">
            <v>สระบุรี</v>
          </cell>
          <cell r="C490" t="str">
            <v>จังหวัดสระบุรี</v>
          </cell>
          <cell r="G490" t="str">
            <v>จังหวัดสระบุรี</v>
          </cell>
          <cell r="H490" t="str">
            <v>จังหวัด</v>
          </cell>
        </row>
        <row r="491">
          <cell r="B491" t="str">
            <v>สิงห์บุรี</v>
          </cell>
          <cell r="C491" t="str">
            <v>จังหวัดสิงห์บุรี</v>
          </cell>
          <cell r="G491" t="str">
            <v>จังหวัดสิงห์บุรี</v>
          </cell>
          <cell r="H491" t="str">
            <v>จังหวัด</v>
          </cell>
        </row>
        <row r="492">
          <cell r="B492" t="str">
            <v>สุโขทัย</v>
          </cell>
          <cell r="C492" t="str">
            <v>จังหวัดสุโขทัย</v>
          </cell>
          <cell r="G492" t="str">
            <v>จังหวัดสุโขทัย</v>
          </cell>
          <cell r="H492" t="str">
            <v>จังหวัด</v>
          </cell>
        </row>
        <row r="493">
          <cell r="B493" t="str">
            <v>สุพรรณบุรี</v>
          </cell>
          <cell r="C493" t="str">
            <v>จังหวัดสุพรรณบุรี</v>
          </cell>
          <cell r="G493" t="str">
            <v>จังหวัดสุพรรณบุรี</v>
          </cell>
          <cell r="H493" t="str">
            <v>จังหวัด</v>
          </cell>
        </row>
        <row r="494">
          <cell r="B494" t="str">
            <v>สุราษฎร์ธานี</v>
          </cell>
          <cell r="C494" t="str">
            <v>จังหวัดสุราษฎร์ธานี</v>
          </cell>
          <cell r="G494" t="str">
            <v>จังหวัดสุราษฎร์ธานี</v>
          </cell>
          <cell r="H494" t="str">
            <v>จังหวัด</v>
          </cell>
        </row>
        <row r="495">
          <cell r="B495" t="str">
            <v>สุรินทร์</v>
          </cell>
          <cell r="C495" t="str">
            <v>จังหวัดสุรินทร์</v>
          </cell>
          <cell r="G495" t="str">
            <v>จังหวัดสุรินทร์</v>
          </cell>
          <cell r="H495" t="str">
            <v>จังหวัด</v>
          </cell>
        </row>
        <row r="496">
          <cell r="B496" t="str">
            <v>หนองคาย</v>
          </cell>
          <cell r="C496" t="str">
            <v>จังหวัดหนองคาย</v>
          </cell>
          <cell r="G496" t="str">
            <v>จังหวัดหนองคาย</v>
          </cell>
          <cell r="H496" t="str">
            <v>จังหวัด</v>
          </cell>
        </row>
        <row r="497">
          <cell r="B497" t="str">
            <v>หนองบัวลำภู</v>
          </cell>
          <cell r="C497" t="str">
            <v>จังหวัดหนองบัวลำภู</v>
          </cell>
          <cell r="G497" t="str">
            <v>จังหวัดหนองบัวลำภู</v>
          </cell>
          <cell r="H497" t="str">
            <v>จังหวัด</v>
          </cell>
        </row>
        <row r="498">
          <cell r="B498" t="str">
            <v>อ่างทอง</v>
          </cell>
          <cell r="C498" t="str">
            <v>จังหวัดอ่างทอง</v>
          </cell>
          <cell r="G498" t="str">
            <v>จังหวัดอ่างทอง</v>
          </cell>
          <cell r="H498" t="str">
            <v>จังหวัด</v>
          </cell>
        </row>
        <row r="499">
          <cell r="B499" t="str">
            <v>อำนาจเจริญ</v>
          </cell>
          <cell r="C499" t="str">
            <v>จังหวัดอำนาจเจริญ</v>
          </cell>
          <cell r="G499" t="str">
            <v>จังหวัดอำนาจเจริญ</v>
          </cell>
          <cell r="H499" t="str">
            <v>จังหวัด</v>
          </cell>
        </row>
        <row r="500">
          <cell r="B500" t="str">
            <v>อุดรธานี</v>
          </cell>
          <cell r="C500" t="str">
            <v>จังหวัดอุดรธานี</v>
          </cell>
          <cell r="G500" t="str">
            <v>จังหวัดอุดรธานี</v>
          </cell>
          <cell r="H500" t="str">
            <v>จังหวัด</v>
          </cell>
        </row>
        <row r="501">
          <cell r="B501" t="str">
            <v>อุตรดิตถ์</v>
          </cell>
          <cell r="C501" t="str">
            <v>จังหวัดอุตรดิตถ์</v>
          </cell>
          <cell r="G501" t="str">
            <v>จังหวัดอุตรดิตถ์</v>
          </cell>
          <cell r="H501" t="str">
            <v>จังหวัด</v>
          </cell>
        </row>
        <row r="502">
          <cell r="B502" t="str">
            <v>อุทัยธานี</v>
          </cell>
          <cell r="C502" t="str">
            <v>จังหวัดอุทัยธานี</v>
          </cell>
          <cell r="G502" t="str">
            <v>จังหวัดอุทัยธานี</v>
          </cell>
          <cell r="H502" t="str">
            <v>จังหวัด</v>
          </cell>
        </row>
        <row r="503">
          <cell r="B503" t="str">
            <v>อุบลราชธานี</v>
          </cell>
          <cell r="C503" t="str">
            <v>จังหวัดอุบลราชธานี</v>
          </cell>
          <cell r="G503" t="str">
            <v>จังหวัดอุบลราชธานี</v>
          </cell>
          <cell r="H503" t="str">
            <v>จังหวัด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arunya Puengsuk" refreshedDate="44637.747458101854" createdVersion="4" refreshedVersion="4" minRefreshableVersion="3" recordCount="155" xr:uid="{00000000-000A-0000-FFFF-FFFF02000000}">
  <cacheSource type="worksheet">
    <worksheetSource ref="B6:Q129" sheet="1.รวม"/>
  </cacheSource>
  <cacheFields count="10">
    <cacheField name="ชื่อโครงการ / การดำเนินงาน" numFmtId="0">
      <sharedItems/>
    </cacheField>
    <cacheField name="ปีงบประมาณ" numFmtId="0">
      <sharedItems containsSemiMixedTypes="0" containsString="0" containsNumber="1" containsInteger="1" minValue="2559" maxValue="2566"/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47">
    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    <s v="สำนักงานคณะกรรมการกำกับหลักทรัพย์และตลาดหลักทรัพย์"/>
        <s v="สำนักงานปลัดกระทรวงคมนาคม"/>
        <s v="สำนักงานปลัดกระทรวงกลาโหม"/>
        <s v="สำนักงานอัยการสูงสุด"/>
        <s v="กรมสวัสดิการและคุ้มครองแรงงาน"/>
        <s v="สำนักงานปลัดกระทรวงดิจิทัลเพื่อเศรษฐกิจและสังคม"/>
        <s v="สำนักงานปลัดกระทรวงเกษตรและสหกรณ์"/>
        <s v="การรถไฟฟ้าขนส่งมวลชนแห่งประเทศไทย"/>
        <s v="สำนักงานคณะกรรมการกฤษฎีกา"/>
        <s v="สำนักงานคณะกรรมการกำกับและส่งเสริมการประกอบธุรกิจประกันภัย (คปภ.)"/>
        <s v="กรมศุลกากร"/>
        <s v="สำนักงานปลัดสำนักนายกรัฐมนตรี"/>
        <s v="สำนักงานคณะกรรมการอาหารและยา"/>
        <s v="สำนักงานปลัดกระทรวงศึกษาธิการ"/>
        <s v="สำนักงานศาลรัฐธรรมนูญ"/>
        <s v="สำนักเลขาธิการนายกรัฐมนตรี"/>
        <s v="สำนักเลขาธิการคณะรัฐมนตรี"/>
        <s v="สำนักงานพัฒนาธุรกรรมทางอิเล็กทรอนิกส์"/>
        <s v="กรมการขนส่งทางบก"/>
        <s v="กรมทรัพย์สินทางปัญญา"/>
        <s v="สำนักงานคณะกรรมการส่งเสริมสวัสดิการและสวัสดิภาพครูและบุคลากรทางการศึกษา"/>
        <s v="สำนักงานคณะกรรมการนโยบายรัฐวิสาหกิจ"/>
        <s v="กรมสรรพากร"/>
        <s v="กรมพัฒนาฝีมือแรงงาน"/>
        <s v="สำนักงานเลขาธิการวุฒิสภา"/>
        <s v="สำนักงานประกันสังคม"/>
        <s v="สำนักงานปลัดกระทรวงแรงงาน"/>
        <s v="สำนักงานกิจการยุติธรรม"/>
        <s v="สำนักงานปลัดกระทรวงยุติธรรม"/>
        <s v="สำนักงานคณะกรรมการคุ้มครองผู้บริโภค"/>
        <s v="กรมการแพทย์แผนไทยและการแพทย์ทางเลือก"/>
        <s v="กรมประชาสัมพันธ์"/>
        <s v="มหาวิทยาลัยเชียงใหม่"/>
        <s v="สำนักงานปลัดกระทรวงมหาดไทย"/>
        <s v="สำนักงานเลขาธิการสภาผู้แทนราษฎร"/>
        <s v="กรมคุ้มครองสิทธิและเสรีภาพ"/>
        <s v="สำนักงานเลขาธิการสภาการศึกษา"/>
        <s v="มหาวิทยาลัยราชภัฏยะลา"/>
        <s v="สำนักงานการวิจัยแห่งชาติ"/>
        <s v="สำนักงานการบินพลเรือนแห่งประเทศไทย"/>
        <s v="สำนักงานคณะกรรมการกำกับกิจการพลังงาน"/>
        <s v="กรมบังคับคดี"/>
        <s v="สำนักงานคณะกรรมการการศึกษาขั้นพื้นฐาน"/>
        <s v="สำนักงานขับเคลื่อนการปฏิรูปประเทศ ยุทธศาสตร์ชาติ และการสร้างความสามัคคีปรองดอง"/>
        <s v="สำนักงานปลัดกระทรวงวัฒนธรรม"/>
        <s v="กรมพัฒนาธุรกิจการค้า"/>
      </sharedItems>
    </cacheField>
    <cacheField name="หน่วยงานระดับกระทรวงหรือเทียบเท่า" numFmtId="0">
      <sharedItems count="18">
        <s v="องค์กรอิสระ"/>
        <s v="กระทรวงการคลัง"/>
        <s v="กระทรวงคมนาคม"/>
        <s v="กระทรวงกลาโหม"/>
        <s v="กระทรวงแรงงาน"/>
        <s v="กระทรวงดิจิทัลเพื่อเศรษฐกิจและสังคม"/>
        <s v="กระทรวงเกษตรและสหกรณ์"/>
        <s v="สำนักนายกรัฐมนตรี"/>
        <s v="กระทรวงสาธารณสุข"/>
        <s v="กระทรวงศึกษาธิการ"/>
        <s v="ศาล"/>
        <s v="กระทรวงพาณิชย์"/>
        <s v="หน่วยงานของรัฐสภา"/>
        <s v="กระทรวงยุติธรรม"/>
        <s v="กระทรวงการอุดมศึกษา วิทยาศาสตร์ วิจัยและนวัตกรรม"/>
        <s v="กระทรวงมหาดไทย"/>
        <s v="กระทรวงพลังงาน"/>
        <s v="กระทรวงวัฒนธรรม"/>
      </sharedItems>
    </cacheField>
    <cacheField name="ประเภทโครงการ" numFmtId="0">
      <sharedItems containsBlank="1"/>
    </cacheField>
    <cacheField name="องค์ประกอบ" numFmtId="0">
      <sharedItems count="4">
        <s v="220101V02"/>
        <s v="220101V04"/>
        <s v="220101V01"/>
        <s v="220101V03"/>
      </sharedItems>
    </cacheField>
    <cacheField name="ปัจจัย" numFmtId="0">
      <sharedItems count="15">
        <s v="220101F0202"/>
        <s v="220101F0203"/>
        <s v="220101F0204"/>
        <s v="220101F0401"/>
        <s v="220101F0402"/>
        <s v="220101F0404"/>
        <s v="220101F0102"/>
        <s v="220101F0103"/>
        <s v="220101F0405"/>
        <s v="220101F0201"/>
        <s v="220101F0101"/>
        <s v="220101F0301"/>
        <s v="220101F0303"/>
        <s v="220101F0403"/>
        <s v="220101F030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 BN" refreshedDate="45770.485751736109" createdVersion="8" refreshedVersion="8" minRefreshableVersion="3" recordCount="247" xr:uid="{00000000-000A-0000-FFFF-FFFF03000000}">
  <cacheSource type="worksheet">
    <worksheetSource ref="A6:R253" sheet="1.รวม"/>
  </cacheSource>
  <cacheFields count="18">
    <cacheField name="รหัสโครงการ" numFmtId="0">
      <sharedItems/>
    </cacheField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9" maxValue="2568" count="9">
        <n v="2566"/>
        <n v="2567"/>
        <n v="2568"/>
        <n v="2563"/>
        <n v="2564"/>
        <n v="2565"/>
        <n v="2559"/>
        <n v="2561"/>
        <n v="2562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หน่วยงานระดับกระทรวงหรือเทียบเท่า2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4">
        <s v="v3_220101V02"/>
        <s v="v3_220101V01"/>
        <s v="v3_220101V03"/>
        <s v="v3_220101V04"/>
      </sharedItems>
    </cacheField>
    <cacheField name="ปัจจัย" numFmtId="0">
      <sharedItems count="13">
        <s v="v3_220101V02F02"/>
        <s v="v3_220101V01F03"/>
        <s v="v3_220101V03F01"/>
        <s v="v3_220101V04F02"/>
        <s v="v3_220101V02F01"/>
        <s v="v3_220101V04F03"/>
        <s v="v3_220101V04F04"/>
        <s v="v3_220101V04F01"/>
        <s v="v3_220101V02F03"/>
        <s v="v3_220101V01F01"/>
        <s v="v3_220101V01F02"/>
        <s v="v3_220101V03F03"/>
        <s v="v3_220101V03F02"/>
      </sharedItems>
    </cacheField>
    <cacheField name="ความสอดคล้อง " numFmtId="0">
      <sharedItems count="2">
        <s v="หลัก"/>
        <s v="รอง"/>
      </sharedItems>
    </cacheField>
    <cacheField name="หมายเหตุ" numFmtId="0">
      <sharedItems containsNonDate="0" containsString="0" containsBlank="1"/>
    </cacheField>
    <cacheField name="ลิงก์" numFmtId="0">
      <sharedItems containsBlank="1"/>
    </cacheField>
    <cacheField name="ปัจจัยเดิม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5">
  <r>
    <s v="งานการกำกับดูแลและติดตามการดำเนินการคืนเงินคงเหลือในระบบให้แก่ผู้ใช้บริการ กรณีการสิ้นสุดการอนุญาตสัมปทาน หรือสัญญาการให้บริการโทรศัพท์เคลื่อนที่"/>
    <n v="2559"/>
    <s v="ตุลาคม 2558"/>
    <s v="ธันวาคม 2561"/>
    <s v="สำนักยุทธศาสตร์และการงบประมาณ"/>
    <x v="0"/>
    <x v="0"/>
    <m/>
    <x v="0"/>
    <x v="0"/>
  </r>
  <r>
    <s v="พิจารณาทบทวนบทลงโทษกรรมการบริษัทกรณีการใช้ข้อมูลภายใน (insider trading)"/>
    <n v="2559"/>
    <s v="กันยายน 2559"/>
    <s v="กันยายน 2563"/>
    <s v="ฝ่ายกฎหมาย 3"/>
    <x v="1"/>
    <x v="1"/>
    <m/>
    <x v="0"/>
    <x v="1"/>
  </r>
  <r>
    <s v="การพัฒนากฎหมายของกระทรวงคมนาคม"/>
    <n v="2561"/>
    <s v="ตุลาคม 2560"/>
    <s v="กันยายน 2565"/>
    <s v="กองกฎหมาย"/>
    <x v="2"/>
    <x v="2"/>
    <m/>
    <x v="0"/>
    <x v="1"/>
  </r>
  <r>
    <s v="คณะกรรมการตรวจและร่างกฎหมายประจำของกระทรวงกลาโหม"/>
    <n v="2561"/>
    <s v="สิงหาคม 2561"/>
    <s v="ธันวาคม 2561"/>
    <s v="กรมพระธรรมนูญ"/>
    <x v="3"/>
    <x v="3"/>
    <m/>
    <x v="0"/>
    <x v="2"/>
  </r>
  <r>
    <s v="การศึกษาแนวทางเพื่อทบทวนกฎหมายเกี่ยวกับการคุ้มครองผู้บริโภคในกิจการกระจายเสียงและกิจการโทรทัศน์"/>
    <n v="2561"/>
    <s v="มกราคม 2561"/>
    <s v="ธันวาคม 2561"/>
    <s v="สำนักยุทธศาสตร์และการงบประมาณ"/>
    <x v="0"/>
    <x v="0"/>
    <m/>
    <x v="1"/>
    <x v="3"/>
  </r>
  <r>
    <s v="การกำหนดและกำกับดูแลโครงสร้างอัตราค่าบริการโทรศัพท์เคลื่อนที่ภายในประเทศ"/>
    <n v="2561"/>
    <s v="มกราคม 2561"/>
    <s v="ธันวาคม 2562"/>
    <s v="สำนักยุทธศาสตร์และการงบประมาณ"/>
    <x v="0"/>
    <x v="0"/>
    <m/>
    <x v="1"/>
    <x v="4"/>
  </r>
  <r>
    <s v="โครงการแก้ไขเพิ่มเติมประมวลกฎหมายวิธีพิจารณาความอาญา (การสอบสวนร่วมกันระหว่างพนักงานสอบสวนกับพนักงานอัยการ การกันผู้ร่วมกระทำความผิดเป็นพยาน อำนาจของพนักงานอัยการในการสอบสวนเพิ่มเติม และกลไกในการเร่งรัดติดตามการส่งผลการสอบสวนเพิ่มเติม)"/>
    <n v="2561"/>
    <s v="กรกฎาคม 2561"/>
    <s v="มิถุนายน 2565"/>
    <s v="สำนักงานนโยบาย ยุทธศาสตร์ และงบประมาณ"/>
    <x v="4"/>
    <x v="0"/>
    <m/>
    <x v="1"/>
    <x v="5"/>
  </r>
  <r>
    <s v="โครงการพัฒนากฎหมาย"/>
    <n v="2561"/>
    <s v="มกราคม 2561"/>
    <s v="กันยายน 2562"/>
    <s v="กองนิติการ"/>
    <x v="5"/>
    <x v="4"/>
    <m/>
    <x v="2"/>
    <x v="6"/>
  </r>
  <r>
    <s v="การพัฒนากระบวนการจัดทำร่างกฎหมาย"/>
    <n v="2561"/>
    <s v="ตุลาคม 2560"/>
    <s v="กันยายน 2562"/>
    <s v="กองกฎหมาย"/>
    <x v="6"/>
    <x v="5"/>
    <m/>
    <x v="0"/>
    <x v="2"/>
  </r>
  <r>
    <s v="โครงการส่งเสริมให้เกิดการพัฒนาระบบเกษตรพันธสัญญา"/>
    <n v="2561"/>
    <s v="ตุลาคม 2560"/>
    <s v="กันยายน 2561"/>
    <s v="สำนักงานเลขานุการคณะกรรมการส่งเสริมและพัฒนาระบบเกษตรพันธสัญญา"/>
    <x v="7"/>
    <x v="6"/>
    <m/>
    <x v="0"/>
    <x v="0"/>
  </r>
  <r>
    <s v="5.2.4 โครงการศึกษา ทบทวนและพัฒนาระเบียบข้อบังคับของการรถไฟฟ้าขนส่งมวลชนแห่งประเทศไทย (รฟม.)"/>
    <n v="2561"/>
    <s v="ตุลาคม 2560"/>
    <s v="กันยายน 2565"/>
    <s v="สำนักกฎหมาย"/>
    <x v="8"/>
    <x v="2"/>
    <m/>
    <x v="1"/>
    <x v="3"/>
  </r>
  <r>
    <s v="ร่างพระราชบัญญัติหลักเกณฑ์เกี่ยวกับการจัดทำร่างกฎหมายและการประเมินผลสัมฤทธิ์ของกฎหมาย พ.ศ. ...."/>
    <n v="2561"/>
    <s v="มีนาคม 2561"/>
    <s v="กันยายน 2562"/>
    <s v="สำนักงานเลขาธิการ"/>
    <x v="9"/>
    <x v="7"/>
    <m/>
    <x v="2"/>
    <x v="7"/>
  </r>
  <r>
    <s v="การปรับปรุงกฎหมายให้ทันสมัย และเอื้อต่อการดำเนินภารกิจ ตลอดจนไม่เป็นอุปสรรคต่อการพัฒนาระบบประกันภัย"/>
    <n v="2561"/>
    <s v="ตุลาคม 2560"/>
    <s v="ธันวาคม 2563"/>
    <s v="ฝ่ายกลยุทธ์และบริหารความเสี่ยง"/>
    <x v="10"/>
    <x v="1"/>
    <m/>
    <x v="0"/>
    <x v="1"/>
  </r>
  <r>
    <s v="โครงการจัดทำระเบียบศุลกากรเพื่อรองรับการพาณิชย์อิเล็กทรอนิกส์ (e-Commerce) ในเขตพื้นที่เศรษฐกิจพิเศษภาคตะวันออก (EEC)"/>
    <n v="2561"/>
    <s v="ตุลาคม 2560"/>
    <s v="ธันวาคม 2562"/>
    <s v="สำนักงานศุลกากรตรวจสินค้าท่าอากาศยานสุวรรณภูมิ (สสภ.)"/>
    <x v="11"/>
    <x v="1"/>
    <m/>
    <x v="1"/>
    <x v="4"/>
  </r>
  <r>
    <s v="โครงการการจัดทำร่างอนุบัญญัติเพื่อกำหนดหลักเกณฑ์การดำเนินการรองรับการปฏิบัติตามกฎหมายว่าด้วยการเพิ่มประสิทธิภาพการบังคับใช้กฎหมาย"/>
    <n v="2562"/>
    <s v="มกราคม 2562"/>
    <s v="ธันวาคม 2563"/>
    <s v="กรมพระธรรมนูญ"/>
    <x v="3"/>
    <x v="3"/>
    <m/>
    <x v="0"/>
    <x v="1"/>
  </r>
  <r>
    <s v="จัดทำร่างอนุบัญญัติหรือแนวทางเพื่อรองรับร่างพระราชบัญญัติ"/>
    <n v="2562"/>
    <s v="ตุลาคม 2561"/>
    <s v="ธันวาคม 2562"/>
    <s v="สำนักงานเลขาธิการ"/>
    <x v="9"/>
    <x v="7"/>
    <m/>
    <x v="2"/>
    <x v="7"/>
  </r>
  <r>
    <s v="คณะกรรมการตรวจร่างกฎหมายประจำกระทรวง"/>
    <n v="2562"/>
    <s v="ตุลาคม 2561"/>
    <s v="กันยายน 2562"/>
    <s v="สำนักกฎหมายและระเบียบกลาง"/>
    <x v="12"/>
    <x v="7"/>
    <m/>
    <x v="0"/>
    <x v="1"/>
  </r>
  <r>
    <s v="โครงการประชาสัมพันธ์การส่งเสริมและพัฒนาระบบเกษตรพันธสัญญา"/>
    <n v="2562"/>
    <s v="ตุลาคม 2561"/>
    <s v="กันยายน 2562"/>
    <s v="สำนักงานเลขานุการคณะกรรมการส่งเสริมและพัฒนาระบบเกษตรพันธสัญญา"/>
    <x v="7"/>
    <x v="6"/>
    <m/>
    <x v="1"/>
    <x v="8"/>
  </r>
  <r>
    <s v="โครงการสานสัมพันธ์กฎหมายเกษตรพันธสัญญาสู่ภูมิภาค"/>
    <n v="2562"/>
    <s v="ตุลาคม 2561"/>
    <s v="กันยายน 2563"/>
    <s v="สำนักงานเลขานุการคณะกรรมการส่งเสริมและพัฒนาระบบเกษตรพันธสัญญา"/>
    <x v="7"/>
    <x v="6"/>
    <m/>
    <x v="0"/>
    <x v="9"/>
  </r>
  <r>
    <s v="โครงการพัฒนาประมวลกฎหมายผลิตภัณฑ์สุขภาพ"/>
    <n v="2562"/>
    <s v="ตุลาคม 2561"/>
    <s v="กันยายน 2562"/>
    <s v="กลุ่มกฎหมายอาหารและยา"/>
    <x v="13"/>
    <x v="8"/>
    <m/>
    <x v="1"/>
    <x v="4"/>
  </r>
  <r>
    <s v="กำหนดผู้รับผิดชอบในการตรวจสอบ ติดตาม และประเมินผลการดำเนินการของหน่วยงานของรัฐให้เป็นไปตามร่างพระราชบัญญัติ"/>
    <n v="2562"/>
    <s v="มกราคม 2562"/>
    <s v="กันยายน 2562"/>
    <s v="สำนักงานเลขาธิการ"/>
    <x v="9"/>
    <x v="7"/>
    <m/>
    <x v="2"/>
    <x v="10"/>
  </r>
  <r>
    <s v="การจัดสัมมนาเพื่อสร้างความรู้ ความเข้าใจในการดำเนินการตาม ร่างพระราชบัญญัติให้แก่หน่วยงานที่เกี่ยวข้อง"/>
    <n v="2562"/>
    <s v="ตุลาคม 2561"/>
    <s v="ธันวาคม 2562"/>
    <s v="สำนักงานเลขาธิการ"/>
    <x v="9"/>
    <x v="7"/>
    <m/>
    <x v="3"/>
    <x v="11"/>
  </r>
  <r>
    <s v="จัดทำ/พัฒนาหลักสูตรฝึกอบรม ให้แก่เจ้าหน้าที่ในหน่วยงานของรัฐ"/>
    <n v="2562"/>
    <s v="ตุลาคม 2561"/>
    <s v="กันยายน 2562"/>
    <s v="สำนักงานเลขาธิการ"/>
    <x v="9"/>
    <x v="7"/>
    <m/>
    <x v="3"/>
    <x v="11"/>
  </r>
  <r>
    <s v="จัดทำหรือปรับปรุงคู่มือการร่างกฎหมายให้มีความครบถ้วนเพื่อใช้เป็นคู่มืออ้างอิงในการจัดทำร่างกฎหมาย"/>
    <n v="2562"/>
    <s v="ตุลาคม 2561"/>
    <s v="ธันวาคม 2562"/>
    <s v="สำนักงานเลขาธิการ"/>
    <x v="9"/>
    <x v="7"/>
    <m/>
    <x v="0"/>
    <x v="9"/>
  </r>
  <r>
    <s v="ปรับปรุงบทบาทการทำหน้าที่ของ นักกฎหมายกฤษฎีกาในการทำหน้าที่ ฝ่ายเลขานุการของคณะกรรมการกฤษฎีกา และปรับปรุงระบบการทำงานของสำนักงานฯ"/>
    <n v="2562"/>
    <s v="ตุลาคม 2561"/>
    <s v="กันยายน 2562"/>
    <s v="สำนักงานเลขาธิการ"/>
    <x v="9"/>
    <x v="7"/>
    <m/>
    <x v="1"/>
    <x v="4"/>
  </r>
  <r>
    <s v="จัดสัมมนาร่วมกันระหว่างกรรมการกฤษฎีกา เพื่อหารือแนวทางการปรับปรุงประสิทธิภาพในการตรวจพิจารณาร่างกฎหมายและการให้ความเห็นทางกฎหมาย"/>
    <n v="2562"/>
    <s v="มกราคม 2562"/>
    <s v="กันยายน 2562"/>
    <s v="สำนักงานเลขาธิการ"/>
    <x v="9"/>
    <x v="7"/>
    <m/>
    <x v="3"/>
    <x v="11"/>
  </r>
  <r>
    <s v="จัดทำแผนนิติบัญญัติ"/>
    <n v="2562"/>
    <s v="เมษายน 2562"/>
    <s v="ธันวาคม 2563"/>
    <s v="สำนักงานเลขาธิการ"/>
    <x v="9"/>
    <x v="7"/>
    <m/>
    <x v="1"/>
    <x v="4"/>
  </r>
  <r>
    <s v="สำรวจโทษอาญาที่มีการจำคุก และปรับ ที่สามารถเปรียบเทียบเพื่อให้คดียุติได้ ให้เป็นโทษปรับทางปกครอง"/>
    <n v="2562"/>
    <s v="มกราคม 2562"/>
    <s v="กันยายน 2562"/>
    <s v="สำนักงานเลขาธิการ"/>
    <x v="9"/>
    <x v="7"/>
    <m/>
    <x v="1"/>
    <x v="3"/>
  </r>
  <r>
    <s v="จัดทำกฎหมายเพื่อเปลี่ยนโทษอาญาเป็นโทษปรับเป็นพินัย"/>
    <n v="2562"/>
    <s v="มกราคม 2562"/>
    <s v="ธันวาคม 2563"/>
    <s v="สำนักงานเลขาธิการ"/>
    <x v="9"/>
    <x v="7"/>
    <m/>
    <x v="0"/>
    <x v="1"/>
  </r>
  <r>
    <s v="จัดทำพระราชบัญญัติว่าด้วยโทษปรับเป็นพินัย พ.ศ. ...."/>
    <n v="2562"/>
    <s v="ตุลาคม 2561"/>
    <s v="ธันวาคม 2563"/>
    <s v="สำนักงานเลขาธิการ"/>
    <x v="9"/>
    <x v="7"/>
    <m/>
    <x v="1"/>
    <x v="4"/>
  </r>
  <r>
    <s v="โครงการการทบทวนความเหมาะสมและการปรับปรุงแก้ไขกฎหมายของกระทรวงศึกษาธิการ ประจำปีงบประมาณ พ.ศ. 2562"/>
    <n v="2562"/>
    <s v="ตุลาคม 2561"/>
    <s v="กันยายน 2562"/>
    <s v="สำนักนิติการ"/>
    <x v="14"/>
    <x v="9"/>
    <m/>
    <x v="0"/>
    <x v="0"/>
  </r>
  <r>
    <s v="โครงการจัดทำสื่อสิ่งพิมพ์ ประเภทหนังสือประกอบภาพการ์ตูน และสื่อประเภทดิจิทัล"/>
    <n v="2562"/>
    <s v="ธันวาคม 2561"/>
    <s v="มิถุนายน 2562"/>
    <m/>
    <x v="15"/>
    <x v="10"/>
    <m/>
    <x v="1"/>
    <x v="8"/>
  </r>
  <r>
    <s v="สนับสนุนประสานงานการเมืองและกิจการรัฐสภา"/>
    <n v="2562"/>
    <s v="ตุลาคม 2561"/>
    <s v="กันยายน 2565"/>
    <s v="กองประสานงานการเมือง (กปม.)"/>
    <x v="16"/>
    <x v="7"/>
    <m/>
    <x v="1"/>
    <x v="5"/>
  </r>
  <r>
    <s v="โครงการพัฒนายุวชนศาลรัฐธรรมนูญ รุ่นที่ 5"/>
    <n v="2562"/>
    <s v="ตุลาคม 2561"/>
    <s v="ตุลาคม 2561"/>
    <m/>
    <x v="15"/>
    <x v="10"/>
    <m/>
    <x v="0"/>
    <x v="9"/>
  </r>
  <r>
    <s v="โครงการทบทวนกฎหมายศุลกากร"/>
    <n v="2562"/>
    <s v="ตุลาคม 2561"/>
    <s v="กันยายน 2562"/>
    <s v="กองกฎหมาย (กกม.)"/>
    <x v="11"/>
    <x v="1"/>
    <m/>
    <x v="0"/>
    <x v="0"/>
  </r>
  <r>
    <s v="โครงการสัมมนาแนวทางการดำเนินการตามมาตรา ๗๗ ของรัฐธรรมนูญ แห่งราชอาณาจักรไทย"/>
    <n v="2562"/>
    <s v="เมษายน 2562"/>
    <s v="กรกฎาคม 2562"/>
    <s v="กองนิติธรรม"/>
    <x v="17"/>
    <x v="7"/>
    <m/>
    <x v="1"/>
    <x v="4"/>
  </r>
  <r>
    <s v="Digital Law Center (ปีงบประมาณ พ.ศ. 2562)"/>
    <n v="2562"/>
    <s v="ตุลาคม 2561"/>
    <s v="กันยายน 2562"/>
    <s v="สำนักกฏหมาย"/>
    <x v="18"/>
    <x v="5"/>
    <m/>
    <x v="3"/>
    <x v="12"/>
  </r>
  <r>
    <s v="การทบทวนความเหมาะสมทางกฎหมาย ของกรมการขนส่งทางบก"/>
    <n v="2562"/>
    <s v="เมษายน 2562"/>
    <s v="กันยายน 2564"/>
    <s v="สำนักกฎหมาย"/>
    <x v="19"/>
    <x v="2"/>
    <m/>
    <x v="0"/>
    <x v="1"/>
  </r>
  <r>
    <s v="สัมมนา &quot;กฎหมายลิขสิทธิ์และกฎหมายสิทธิบัตรฉบับใหม่&quot;"/>
    <n v="2562"/>
    <s v="ตุลาคม 2561"/>
    <s v="กันยายน 2562"/>
    <s v="สำนักกฎหมาย"/>
    <x v="20"/>
    <x v="11"/>
    <m/>
    <x v="0"/>
    <x v="9"/>
  </r>
  <r>
    <s v="งานกฎหมายและนิติการ"/>
    <n v="2562"/>
    <s v="ตุลาคม 2561"/>
    <s v="กันยายน 2562"/>
    <s v="สำนักนิติการ"/>
    <x v="21"/>
    <x v="9"/>
    <m/>
    <x v="0"/>
    <x v="1"/>
  </r>
  <r>
    <s v="งานอุทธรณ์และร้องทุกข์"/>
    <n v="2562"/>
    <s v="ตุลาคม 2561"/>
    <s v="กันยายน 2562"/>
    <s v="สำนักนิติการ"/>
    <x v="21"/>
    <x v="9"/>
    <m/>
    <x v="1"/>
    <x v="4"/>
  </r>
  <r>
    <s v="กิจกรรมแปลกฎหมายเป็นภาษากลางอาเซียนและเผยแพร่ทางระบบเทคโนโลยีสารสนเทศตามพระราชกฤษฎีกา การทบทวนความเหมาะสมของกฎหมาย พ.ศ. 2558"/>
    <n v="2562"/>
    <s v="ตุลาคม 2561"/>
    <s v="กันยายน 2562"/>
    <s v="สำนักนิติการ"/>
    <x v="14"/>
    <x v="9"/>
    <m/>
    <x v="3"/>
    <x v="12"/>
  </r>
  <r>
    <s v="แผนการจัดทำกฎหมายลำดับรองที่ต้องออกตามความในพระราชบัญญัติการพัฒนาการกำกับดูแลและบริหารรัฐวิสาหกิจ พ.ศ. ๒๕๖๒"/>
    <n v="2563"/>
    <s v="ตุลาคม 2562"/>
    <s v="กันยายน 2563"/>
    <s v="สำนักกฎหมาย"/>
    <x v="22"/>
    <x v="1"/>
    <m/>
    <x v="0"/>
    <x v="1"/>
  </r>
  <r>
    <s v="การตรวจสอบความสอดคล้องของกฎ ระเบียบ และมติคณะรัฐมนตรี ที่เกี่ยวข้องกับรัฐวิสาหกิจกับมาตรา ๔๔ แห่งพระราชบัญญัติการพัฒนาการกำกับดูแลและบริหารรัฐวิสาหกิจ พ.ศ. ๒๕๖๒"/>
    <n v="2563"/>
    <s v="ตุลาคม 2562"/>
    <s v="กันยายน 2563"/>
    <s v="สำนักกฎหมาย"/>
    <x v="22"/>
    <x v="1"/>
    <m/>
    <x v="1"/>
    <x v="3"/>
  </r>
  <r>
    <s v="แผนจัดทำและปรับปรุงระเบียบ/แนวทางปฏิบัติให้สอดคล้องกับสภาวการณ์ปัจจุบัน"/>
    <n v="2563"/>
    <s v="ตุลาคม 2562"/>
    <s v="กันยายน 2563"/>
    <s v="กองวิชาการแผนภาษี"/>
    <x v="23"/>
    <x v="1"/>
    <m/>
    <x v="0"/>
    <x v="0"/>
  </r>
  <r>
    <s v="ปรับปรุงมติคณะรัฐมนตรีเกี่ยวกับหลักเกณฑ์การเสนอร่างกฎหมาย เพื่อกำหนดเป็นหลักการให้ชัดเจนว่าหน่วยงานของรัฐที่เสนอร่างกฎหมายจะต้องบูรณาการเชิงนโยบายให้ได้หลักการเป็นที่ยุติก่อนที่จะเสนอคณะรัฐมนตรีพิจารณา"/>
    <n v="2563"/>
    <s v="ตุลาคม 2562"/>
    <s v="กันยายน 2563"/>
    <s v="กองนิติธรรม"/>
    <x v="17"/>
    <x v="7"/>
    <m/>
    <x v="2"/>
    <x v="6"/>
  </r>
  <r>
    <s v="การประเมินผลสัมฤทธิ์ ทบทวนความจำเป็น และความเหมาะสมของกฎหมายที่อยู่ในความรับผิดชอบของกรมพัฒนาฝีมือแรงงาน"/>
    <n v="2563"/>
    <s v="ตุลาคม 2562"/>
    <s v="กันยายน 2563"/>
    <s v="กลุ่มกฎหมาย"/>
    <x v="24"/>
    <x v="4"/>
    <m/>
    <x v="2"/>
    <x v="7"/>
  </r>
  <r>
    <s v="โครงการพัฒนาฐานข้อมูลกฎหมายอาเซียนของสำนักงานเลขาธิการวุฒิสภา"/>
    <n v="2563"/>
    <s v="ตุลาคม 2562"/>
    <s v="กันยายน 2563"/>
    <s v="สำนักนโยบายและแผน"/>
    <x v="25"/>
    <x v="12"/>
    <m/>
    <x v="1"/>
    <x v="13"/>
  </r>
  <r>
    <s v="โครงการพัฒนาการบังคับใช้กฎหมายศุลกากรเพื่อป้องกันและแก้ไขปัญหาการนำของเสียอันตรายเข้ามาทิ้งค้างในราชอาณาจักร"/>
    <n v="2563"/>
    <s v="ตุลาคม 2562"/>
    <s v="กันยายน 2563"/>
    <s v="กองกฎหมาย (กกม.)"/>
    <x v="11"/>
    <x v="1"/>
    <m/>
    <x v="0"/>
    <x v="1"/>
  </r>
  <r>
    <s v="การพัฒนากฎหมายให้ทันต่อการเปลี่ยนแปลง"/>
    <n v="2563"/>
    <s v="มกราคม 2563"/>
    <s v="ธันวาคม 2563"/>
    <s v="กองกฎหมาย"/>
    <x v="26"/>
    <x v="4"/>
    <m/>
    <x v="0"/>
    <x v="0"/>
  </r>
  <r>
    <s v="สัมมนา &quot;การพัฒนากฎหมายทรัพย์สินทางปัญญา&quot;"/>
    <n v="2563"/>
    <s v="ตุลาคม 2562"/>
    <s v="กันยายน 2563"/>
    <s v="สำนักกฎหมาย"/>
    <x v="20"/>
    <x v="11"/>
    <m/>
    <x v="0"/>
    <x v="9"/>
  </r>
  <r>
    <s v="การจัดทำร่างกฎหมายและประเมินผลสัมฤทธฺ์ทางกฎหมาย"/>
    <n v="2563"/>
    <s v="ตุลาคม 2562"/>
    <s v="กันยายน 2563"/>
    <s v="สำนักกฎหมาย"/>
    <x v="19"/>
    <x v="2"/>
    <m/>
    <x v="0"/>
    <x v="1"/>
  </r>
  <r>
    <s v="พัฒนากฎหมายเพื่อรองรับการดำเนินงานของสำนักงานปลัดกระทรวงแรงงาน"/>
    <n v="2563"/>
    <s v="มกราคม 2563"/>
    <s v="กันยายน 2563"/>
    <s v="กองกฎหมาย"/>
    <x v="27"/>
    <x v="4"/>
    <m/>
    <x v="1"/>
    <x v="4"/>
  </r>
  <r>
    <s v="กิจกรรมแปลกฎหมายเป็นภาษากลางอาเซียนและเผยแพร่ทางระบบเทคโนโลยีสารสนเทศตามพระราชกฤษฎีกา การทบทวนความเหมาะสมของกฎหมาย พ.ศ. 2558"/>
    <n v="2563"/>
    <s v="เมษายน 2563"/>
    <s v="กันยายน 2563"/>
    <s v="สำนักนิติการ"/>
    <x v="14"/>
    <x v="9"/>
    <m/>
    <x v="3"/>
    <x v="12"/>
  </r>
  <r>
    <s v="กิจกรรมการประเมินผลสัมฤทธิ์ของกฎหมายของกระทรวงศึกษาธิการ ประจำปีงบประมาณ พ.ศ. 2563"/>
    <n v="2563"/>
    <s v="ธันวาคม 2562"/>
    <s v="ธันวาคม 2562"/>
    <s v="สำนักนิติการ"/>
    <x v="14"/>
    <x v="9"/>
    <m/>
    <x v="2"/>
    <x v="7"/>
  </r>
  <r>
    <s v="การพัฒนากฎหมายของกระทรวงคมนาคม"/>
    <n v="2563"/>
    <s v="ตุลาคม 2562"/>
    <s v="กันยายน 2563"/>
    <s v="กองกฎหมาย"/>
    <x v="2"/>
    <x v="2"/>
    <m/>
    <x v="1"/>
    <x v="3"/>
  </r>
  <r>
    <s v="โครงการพัฒนาระบบข้อมูลเพื่อการพัฒนากระบวนการยุติธรรม"/>
    <n v="2563"/>
    <s v="กรกฎาคม 2563"/>
    <s v="กันยายน 2563"/>
    <s v="สำนักงานเลขานุการกรม"/>
    <x v="28"/>
    <x v="13"/>
    <m/>
    <x v="1"/>
    <x v="13"/>
  </r>
  <r>
    <s v="โครงการเตรียมความพร้อมผู้ใช้งานระบบ DXC"/>
    <n v="2563"/>
    <s v="กรกฎาคม 2563"/>
    <s v="สิงหาคม 2563"/>
    <s v="สำนักงานเลขานุการกรม"/>
    <x v="28"/>
    <x v="13"/>
    <m/>
    <x v="1"/>
    <x v="13"/>
  </r>
  <r>
    <s v="การพัฒนากฎหมาย (ปีงบประมาณ 2563)"/>
    <n v="2563"/>
    <s v="ตุลาคม 2562"/>
    <s v="กันยายน 2563"/>
    <s v="กองนิติการ"/>
    <x v="5"/>
    <x v="4"/>
    <m/>
    <x v="1"/>
    <x v="4"/>
  </r>
  <r>
    <s v="โครงการพัฒนาเครื่องมือประเมินผลกระทบใช้กฎหมาย"/>
    <n v="2563"/>
    <s v="เมษายน 2563"/>
    <s v="กันยายน 2563"/>
    <s v="สำนักงานเลขานุการกรม"/>
    <x v="28"/>
    <x v="13"/>
    <m/>
    <x v="0"/>
    <x v="2"/>
  </r>
  <r>
    <s v="โครงการส่งเสริมและพัฒนาระบบเกษตรพันธสัญญา (ปีงบประมาณ พ.ศ. 2563)"/>
    <n v="2563"/>
    <s v="ตุลาคม 2562"/>
    <s v="กันยายน 2563"/>
    <s v="สำนักงานเลขานุการคณะกรรมการส่งเสริมและพัฒนาระบบเกษตรพันธสัญญา"/>
    <x v="7"/>
    <x v="6"/>
    <m/>
    <x v="0"/>
    <x v="0"/>
  </r>
  <r>
    <s v="โครงการกำหนดแบบสอบถามความคิดเห็นการปรับปรุงแก้ไข ยกเลิกกฎหมายตามประมวลกฎหมายแพ่งและพาณิชย์ให้มีเท่าที่จำเป็นสอดคล้องกับบริบท และไม่เป็นอุปสรรคต่อการพัฒนาประเทศ"/>
    <n v="2563"/>
    <s v="ตุลาคม 2562"/>
    <s v="มีนาคม 2563"/>
    <s v="สำนักนโยบายและยุทธศาสตร์"/>
    <x v="29"/>
    <x v="13"/>
    <m/>
    <x v="1"/>
    <x v="4"/>
  </r>
  <r>
    <s v="โครงการปรับปรุง แก้ไข เพิ่มเติม พระราชบัญญัติและอนุบัญญัติที่เกี่ยวข้องกับกองทุนยุติธรรม"/>
    <n v="2563"/>
    <s v="ตุลาคม 2562"/>
    <s v="กันยายน 2563"/>
    <s v="สำนักนโยบายและยุทธศาสตร์"/>
    <x v="29"/>
    <x v="13"/>
    <m/>
    <x v="0"/>
    <x v="1"/>
  </r>
  <r>
    <s v="พัฒนาปรับปรุง จัดทำกฎหมายระเบียบข้อบังคับในการแก้ไข เยียวยา และฟื้นฟูผู้ได้รับผลกระทบ"/>
    <n v="2563"/>
    <s v="ตุลาคม 2562"/>
    <s v="ธันวาคม 2562"/>
    <s v="สำนักนโยบายและยุทธศาสตร์"/>
    <x v="29"/>
    <x v="13"/>
    <m/>
    <x v="0"/>
    <x v="1"/>
  </r>
  <r>
    <s v="การเข้าร่วมการประชุมคณะกรรมการบริหารและคณะกรรมาธิการถาวรของสมาคมกฎหมายอาเซียน (ASEAN Law Association Governing Council Meeting : ALA)"/>
    <n v="2563"/>
    <s v="พฤศจิกายน 2562"/>
    <s v="พฤศจิกายน 2562"/>
    <s v="สำนักนโยบายและยุทธศาสตร์"/>
    <x v="29"/>
    <x v="13"/>
    <m/>
    <x v="3"/>
    <x v="14"/>
  </r>
  <r>
    <s v="การประชุมด้านกฎหมายอาเซียน: การประชุมเชิงปฏิบัติการในเรื่องการพัฒนาข้อเสนออนุสัญญาอาเซียนว่าด้วยการโอนตัวนักโทษ (The ASEAN Law Forum: Workshop on the Proposed Development of an ASEAN Convention on Transfer of Sentenced Persons : ACTSP)"/>
    <n v="2563"/>
    <s v="มกราคม 2563"/>
    <s v="กันยายน 2563"/>
    <s v="สำนักนโยบายและยุทธศาสตร์"/>
    <x v="29"/>
    <x v="13"/>
    <m/>
    <x v="3"/>
    <x v="14"/>
  </r>
  <r>
    <s v="การประชุมเจ้าหน้าที่อาวุโสอาเซียนด้านกฎหมาย ครั้งที่ ๑๙ (The 19th ASEAN Senior Law Officials Meeting : ASLOM)"/>
    <n v="2563"/>
    <s v="ตุลาคม 2562"/>
    <s v="กันยายน 2563"/>
    <s v="สำนักนโยบายและยุทธศาสตร์"/>
    <x v="29"/>
    <x v="13"/>
    <m/>
    <x v="3"/>
    <x v="11"/>
  </r>
  <r>
    <s v="การประชุมเจ้าหน้าที่อาวุโสอาเซียนด้านอาชญากรรมข้ามชาติ (ASEAN Senior Officials Meeting on Transnational Crime : SOMTC)"/>
    <n v="2563"/>
    <s v="ตุลาคม 2562"/>
    <s v="กันยายน 2563"/>
    <s v="สำนักนโยบายและยุทธศาสตร์"/>
    <x v="29"/>
    <x v="13"/>
    <m/>
    <x v="3"/>
    <x v="11"/>
  </r>
  <r>
    <s v="แผนพัฒนากฎหมาย ของสำนักงานคณะกรรมการคุ้มครองผู้บริโภค พ.ศ. ๒๕๖๓-๒๕๖๖"/>
    <n v="2563"/>
    <s v="ตุลาคม 2562"/>
    <s v="กันยายน 2563"/>
    <s v="กองกฎหมายและคดี"/>
    <x v="30"/>
    <x v="7"/>
    <m/>
    <x v="0"/>
    <x v="2"/>
  </r>
  <r>
    <s v="คณะกรรมการตรวจร่างกฎหมายประจำกระทรวง"/>
    <n v="2563"/>
    <s v="ตุลาคม 2562"/>
    <s v="กันยายน 2565"/>
    <s v="สำนักกฎหมายและระเบียบกลาง"/>
    <x v="12"/>
    <x v="7"/>
    <m/>
    <x v="0"/>
    <x v="1"/>
  </r>
  <r>
    <s v="โครงการทบทวน ปรับปรุง พัฒนากฎหมายที่เกี่ยวข้องกับการคุ้มครองผู้บริโภคและการทำประชาพิจารณ์"/>
    <n v="2563"/>
    <s v="ตุลาคม 2562"/>
    <s v="กันยายน 2563"/>
    <s v="กองกฎหมายและคดี"/>
    <x v="30"/>
    <x v="7"/>
    <m/>
    <x v="0"/>
    <x v="2"/>
  </r>
  <r>
    <s v="กำกับดูแลบริการเกี่ยวกับการพิสูจน์และยืนยันตัวตนทางดิจิทัล และลายมือชื่ออิเล็กทรอนิกส์ (Digital Governance)"/>
    <n v="2563"/>
    <s v="ตุลาคม 2562"/>
    <s v="กันยายน 2563"/>
    <s v="สำนักกฏหมาย"/>
    <x v="18"/>
    <x v="5"/>
    <m/>
    <x v="3"/>
    <x v="12"/>
  </r>
  <r>
    <s v="โครงการสัมมนาคณะกรรมการกฤษฎีกา คณะกรรมการพัฒนากฎหมาย คณะกรรมการพิจารณาปรับปรุงประมวลกฎหมาย และคณะกรรมการวิธีปฏิบัติราชการ ทางปกครอง เพื่อเพิ่มประสิทธิภาพ ในกระบวนการจัดทำร่างกฎหมาย และให้ความเห็นทางกฎหมาย"/>
    <n v="2563"/>
    <s v="เมษายน 2563"/>
    <s v="ธันวาคม 2563"/>
    <s v="สำนักงานเลขาธิการ"/>
    <x v="9"/>
    <x v="7"/>
    <m/>
    <x v="3"/>
    <x v="11"/>
  </r>
  <r>
    <s v="โครงการสัมมนาประธานกรรมการกฤษฎีกา ประธานกรรมการพัฒนากฎหมาย ประธานกรรมการพิจารณาปรับปรุงประมวลกฎหมาย และกรรมการวิธีปฏิบัติราชการทางปกครอง เพื่อเพิ่มประสิทธิภาพ ในกระบวนการจัดทำร่างกฎหมายและให้คำปรึกษาทางกฎหมาย"/>
    <n v="2563"/>
    <s v="กรกฎาคม 2563"/>
    <s v="ธันวาคม 2563"/>
    <s v="สำนักงานเลขาธิการ"/>
    <x v="9"/>
    <x v="7"/>
    <m/>
    <x v="3"/>
    <x v="11"/>
  </r>
  <r>
    <s v="โครงการสัมมนาเพื่อสร้างความรับรู้และความเข้าใจการดำเนินการตามมาตรา 77 ของรัฐธรรมนูญ"/>
    <n v="2563"/>
    <s v="มกราคม 2563"/>
    <s v="ธันวาคม 2563"/>
    <s v="สำนักงานเลขาธิการ"/>
    <x v="9"/>
    <x v="7"/>
    <m/>
    <x v="0"/>
    <x v="9"/>
  </r>
  <r>
    <s v="การฝึกอบรมหลักสูตรอบรมด้านการร่างกฎหมายเป็นการเฉพาะเพื่อพัฒนาบุคคลาการด้านการร่างกฎหมายของรัฐ"/>
    <n v="2563"/>
    <s v="ตุลาคม 2562"/>
    <s v="ธันวาคม 2563"/>
    <s v="สำนักงานเลขาธิการ"/>
    <x v="9"/>
    <x v="7"/>
    <m/>
    <x v="0"/>
    <x v="9"/>
  </r>
  <r>
    <s v="(เต็มปี) โครงการพัฒนาฐานข้อมูลกฎหมายอาเซียนของสำนักงานเลขาธิการวุฒิสภา"/>
    <n v="2563"/>
    <s v="ตุลาคม 2562"/>
    <s v="กันยายน 2563"/>
    <s v="สำนักนโยบายและแผน"/>
    <x v="25"/>
    <x v="12"/>
    <m/>
    <x v="1"/>
    <x v="13"/>
  </r>
  <r>
    <s v="การปรับปรุงการให้สิทธิประโยชน์ทางภาษีสำหรับการซื้อหน่วยลงทุนในกองทุนรวมเพื่อการเลี้ยงชีพ (RMF) และการกำหนดสิทธิประโยชน์ทางภาษีสำหรับการซื้อหน่วยลงทุนในกองทุนรวมเพื่อการออม (SSF)"/>
    <n v="2563"/>
    <s v="ธันวาคม 2562"/>
    <s v="ธันวาคม 2567"/>
    <s v="กองวิชาการแผนภาษี"/>
    <x v="23"/>
    <x v="1"/>
    <m/>
    <x v="0"/>
    <x v="2"/>
  </r>
  <r>
    <s v="โครงการเพิ่มประสิทธิภาพและประสิทธิผลของการใช้บังคับกฎหมายและกลไกการกํากับดูแลผู้สอบบัญชีและสํานักงานสอบบัญชีในตลาดทุน"/>
    <n v="2563"/>
    <s v="พฤศจิกายน 2562"/>
    <s v="มิถุนายน 2564"/>
    <s v="ฝ่ายกำกับการสอบบัญชี"/>
    <x v="1"/>
    <x v="1"/>
    <m/>
    <x v="1"/>
    <x v="4"/>
  </r>
  <r>
    <s v="โครงการศึกษาวิจัยรูปแบบองค์กรของหน่วยงานกำกับดูแลตลาดทุน"/>
    <n v="2563"/>
    <s v="มกราคม 2563"/>
    <s v="กันยายน 2563"/>
    <s v="ฝ่ายกฎหมาย 3"/>
    <x v="1"/>
    <x v="1"/>
    <m/>
    <x v="2"/>
    <x v="6"/>
  </r>
  <r>
    <s v="การทบทวนหลักเกณฑ์และวิธีการจัดทำรายงานบัญชีแยกประเภทในกิจการโทรคมนาคม"/>
    <n v="2563"/>
    <s v="มิถุนายน 2563"/>
    <s v="กันยายน 2565"/>
    <s v="สำนักยุทธศาสตร์และการงบประมาณ"/>
    <x v="0"/>
    <x v="0"/>
    <m/>
    <x v="0"/>
    <x v="1"/>
  </r>
  <r>
    <s v="โครงการประชาสัมพันธ์ศาลรัฐธรรมนูญและสำนักงานศาลรัฐธรรมนูญในยุคดิจิทัล"/>
    <n v="2563"/>
    <s v="ตุลาคม 2562"/>
    <s v="กันยายน 2563"/>
    <m/>
    <x v="15"/>
    <x v="10"/>
    <m/>
    <x v="1"/>
    <x v="8"/>
  </r>
  <r>
    <s v="โครงการพัฒนา ปรับปรุง ทบทวนแก้ไขกฎหมาย"/>
    <n v="2563"/>
    <s v="มกราคม 2563"/>
    <s v="กันยายน 2563"/>
    <s v="กลุ่มกฏหมายและจริยธรรม"/>
    <x v="31"/>
    <x v="8"/>
    <m/>
    <x v="0"/>
    <x v="1"/>
  </r>
  <r>
    <s v="โครงการจัดทำประกาศกระทรวงการคลังเพื่อการยกเว้นอากรขาเข้าสำหรับยาสูตรผสมที่ใช้ผลิตยาต้านไวรัสเอดส์"/>
    <n v="2563"/>
    <s v="เมษายน 2563"/>
    <s v="ธันวาคม 2563"/>
    <s v="กองพิกัดอัตราศุลกากร (กพก.)"/>
    <x v="11"/>
    <x v="1"/>
    <m/>
    <x v="1"/>
    <x v="4"/>
  </r>
  <r>
    <s v="โครงการทบทวนปรับปรุงและพัฒนาระเบียบกรมประชาสัมพันธ์"/>
    <n v="2563"/>
    <s v="มีนาคม 2563"/>
    <s v="กันยายน 2563"/>
    <s v="กองกฎหมายและระเบียบ"/>
    <x v="32"/>
    <x v="7"/>
    <m/>
    <x v="0"/>
    <x v="1"/>
  </r>
  <r>
    <s v="การลดความเหลื่อมล้ำด้านความยุติธรรมต่อกลุ่มเสี่ยงโดยศึกษาสภาพปัญหาและแนวทางการคุ้มครองผู้พิทักษ์สิทธิมนุษยชนในประเทศไทย"/>
    <n v="2563"/>
    <s v="เมษายน 2563"/>
    <s v="กันยายน 2563"/>
    <s v="คณะนิติศาสตร์"/>
    <x v="33"/>
    <x v="14"/>
    <m/>
    <x v="3"/>
    <x v="11"/>
  </r>
  <r>
    <s v="การพิจารณาร่างกฎหมายเเละข้อหารือทางข้อกฎหมาย ปีงบประมาณ 2564"/>
    <n v="2564"/>
    <s v="ตุลาคม 2563"/>
    <s v="กันยายน 2564"/>
    <s v="สำนักกฎหมาย"/>
    <x v="34"/>
    <x v="15"/>
    <m/>
    <x v="2"/>
    <x v="6"/>
  </r>
  <r>
    <s v="แผนจัดทำและปรับปรุงระเบียบ/แนวทางปฏิบัติให้สอดคล้องกับสภาวการณ์ปัจจุบัน"/>
    <n v="2564"/>
    <s v="ตุลาคม 2563"/>
    <s v="กันยายน 2564"/>
    <s v="กองวิชาการแผนภาษี"/>
    <x v="23"/>
    <x v="1"/>
    <m/>
    <x v="0"/>
    <x v="0"/>
  </r>
  <r>
    <s v="แผนการจัดทำกฎหมายลำดับรองที่ต้องออกตามความในพระราชบัญญัติการพัฒนาการกำกับดูแลและบริหารรัฐวิสาหกิจ พ.ศ. ๒๕๖๒"/>
    <n v="2564"/>
    <s v="ตุลาคม 2563"/>
    <s v="กันยายน 2564"/>
    <s v="สำนักกฎหมาย"/>
    <x v="22"/>
    <x v="1"/>
    <m/>
    <x v="0"/>
    <x v="9"/>
  </r>
  <r>
    <s v="กฎหมายในระดับอนุบัญญัติที่มีการประเมินผลสัมฤทธิ์ทางกฎหมาย ตามพระราชบัญญัติหลักเกณฑ์การจัดทำร่างกฎหมายและการประเมินผลสัมฤทธิ์ของกฎหมาย พ.ศ. 2562"/>
    <n v="2564"/>
    <s v="ตุลาคม 2563"/>
    <s v="กันยายน 2564"/>
    <s v="สำนักกฎหมาย"/>
    <x v="19"/>
    <x v="2"/>
    <m/>
    <x v="2"/>
    <x v="7"/>
  </r>
  <r>
    <s v="โครงการพัฒนาฐานข้อมูลกฎหมายอาเซียนของสำนักงานเลขาธิการวุฒิสภา"/>
    <n v="2564"/>
    <s v="ตุลาคม 2563"/>
    <s v="กันยายน 2564"/>
    <s v="สำนักนโยบายและแผน"/>
    <x v="25"/>
    <x v="12"/>
    <m/>
    <x v="1"/>
    <x v="13"/>
  </r>
  <r>
    <s v="การดำเนินงานตามแผนปฏิรูปประเทศด้านกฎหมาย"/>
    <n v="2564"/>
    <s v="ตุลาคม 2563"/>
    <s v="กันยายน 2564"/>
    <s v="สำนักงานเลขาธิการ"/>
    <x v="17"/>
    <x v="7"/>
    <m/>
    <x v="2"/>
    <x v="7"/>
  </r>
  <r>
    <s v="โครงการแลกเปลี่ยนบุคลากรด้านนิติบัญญัติและด้านต่างประเทศในบริบทประชาคมอาเซียน ประจำปีงบประมาณ พ.ศ. 2564"/>
    <n v="2564"/>
    <s v="ตุลาคม 2563"/>
    <s v="กันยายน 2564"/>
    <s v="สำนักนโยบายและแผน"/>
    <x v="35"/>
    <x v="12"/>
    <m/>
    <x v="3"/>
    <x v="11"/>
  </r>
  <r>
    <s v="โครงการสัมมนาประเด็นรัฐธรรมนูญระหว่างที่ปรึกษาและผู้เชี่ยวชาญประจำคณะตุลาการศาลรัฐธรมมนูญ"/>
    <n v="2564"/>
    <s v="ตุลาคม 2563"/>
    <s v="กันยายน 2564"/>
    <m/>
    <x v="15"/>
    <x v="10"/>
    <m/>
    <x v="3"/>
    <x v="14"/>
  </r>
  <r>
    <s v="โครงการขับเคลื่อนการดำเนินงานตามแผนการพัฒนาระบบเกษตรพันธสัญญา (ปีงบประมาณ พ.ศ.2564)"/>
    <n v="2564"/>
    <s v="ตุลาคม 2563"/>
    <s v="กันยายน 2564"/>
    <s v="สำนักงานเลขานุการคณะกรรมการส่งเสริมและพัฒนาระบบเกษตรพันธสัญญา"/>
    <x v="7"/>
    <x v="6"/>
    <m/>
    <x v="1"/>
    <x v="8"/>
  </r>
  <r>
    <s v="โครงการสานสัมพันธ์กฎหมายเกษตรพันธสัญญาสู่ภูมิภาค (ปีงบประมาณ พ.ศ.2564)"/>
    <n v="2564"/>
    <s v="ตุลาคม 2563"/>
    <s v="กันยายน 2564"/>
    <s v="สำนักงานเลขานุการคณะกรรมการส่งเสริมและพัฒนาระบบเกษตรพันธสัญญา"/>
    <x v="7"/>
    <x v="6"/>
    <m/>
    <x v="1"/>
    <x v="8"/>
  </r>
  <r>
    <s v="ค่าใช้จ่ายในการพัฒนากฎหมายการคุ้มครองสิทธิและเสรีภาพและสิทธิมนุษยชน (ศึกษาแนวทางการยกร่างกฎหมายขจัดการเลือกปฏิบัติต่อบุคคล)"/>
    <n v="2564"/>
    <s v="ตุลาคม 2563"/>
    <s v="กันยายน 2564"/>
    <s v="กลุ่มกฎหมาย"/>
    <x v="36"/>
    <x v="13"/>
    <m/>
    <x v="3"/>
    <x v="11"/>
  </r>
  <r>
    <s v="การปฎิรูปกฎหมายการประกันสังคม"/>
    <n v="2564"/>
    <s v="มกราคม 2564"/>
    <s v="ธันวาคม 2564"/>
    <s v="กองกฎหมาย"/>
    <x v="26"/>
    <x v="4"/>
    <m/>
    <x v="3"/>
    <x v="11"/>
  </r>
  <r>
    <s v="โครงการทบทวนและประเมินผลเครื่องมือการประเมินผลการบังคับใช้กฎหมาย (LEI)"/>
    <n v="2564"/>
    <s v="ตุลาคม 2563"/>
    <s v="กันยายน 2564"/>
    <s v="สถาบันวิจัยและพัฒนากระบวนการยุติธรรม"/>
    <x v="28"/>
    <x v="13"/>
    <m/>
    <x v="0"/>
    <x v="1"/>
  </r>
  <r>
    <s v="[2564] โครงการพัฒนากฎหมายและกลไกกำกับดูแลธุรกิจดิจิทัล"/>
    <n v="2564"/>
    <s v="ตุลาคม 2563"/>
    <s v="กันยายน 2564"/>
    <s v="บัญชีผู้ใช้สำหรับการนำเข้าโครงการประจำปีงบประมาณของสำนักงานพัฒนาธุรกรรมทางอิเล็กทรอนิกส์"/>
    <x v="18"/>
    <x v="5"/>
    <m/>
    <x v="1"/>
    <x v="4"/>
  </r>
  <r>
    <s v="โครงการพัฒนากฎหมายและกระบวนการยุติธรรม"/>
    <n v="2564"/>
    <s v="ตุลาคม 2563"/>
    <s v="กันยายน 2564"/>
    <s v="สำนักกฎหมาย"/>
    <x v="29"/>
    <x v="13"/>
    <m/>
    <x v="2"/>
    <x v="7"/>
  </r>
  <r>
    <s v="โครงการประเมินผลสัมฤทธิ์กฎหมายการศึกษาและกฎหมายที่เกี่ยวข้อง"/>
    <n v="2564"/>
    <s v="ตุลาคม 2563"/>
    <s v="กันยายน 2564"/>
    <s v="สำนักพัฒนากฎหมายการศึกษา"/>
    <x v="37"/>
    <x v="9"/>
    <m/>
    <x v="2"/>
    <x v="7"/>
  </r>
  <r>
    <s v="โครงการปรับปรุง จัดทำ และพัฒนากฎหมายการศึกษาให้สอดคล้องกับการปฏิรูปประเทศ"/>
    <n v="2564"/>
    <s v="ตุลาคม 2563"/>
    <s v="กันยายน 2564"/>
    <s v="สำนักพัฒนากฎหมายการศึกษา"/>
    <x v="37"/>
    <x v="9"/>
    <m/>
    <x v="3"/>
    <x v="11"/>
  </r>
  <r>
    <s v="โครงการพัฒนาระบบการจัดการทะเบียนตำรับยาให้เป็นเลิศ เพื่อขับเคลื่อนระบบยาให้เกิดความมั่นคง เพิ่มขีดความสามารถในการแข่งขัน และสอดคล้องกับการยกระดับเป็นองค์กรที่มีสมรรถนะสูง"/>
    <n v="2564"/>
    <s v="ตุลาคม 2563"/>
    <s v="กันยายน 2564"/>
    <s v="สำนักยา"/>
    <x v="13"/>
    <x v="8"/>
    <m/>
    <x v="2"/>
    <x v="7"/>
  </r>
  <r>
    <s v="จัดทำพระราชบัญญัติว่าด้วยโทษปรับเป็นพินัย พ.ศ. ...."/>
    <n v="2564"/>
    <s v="มกราคม 2564"/>
    <s v="มีนาคม 2564"/>
    <s v="สำนักงานเลขาธิการ"/>
    <x v="9"/>
    <x v="7"/>
    <s v="โครงการภายใต้กิจกรรม Big Rock"/>
    <x v="2"/>
    <x v="7"/>
  </r>
  <r>
    <s v="จัดทำร่างพระราชบัญญัติว่าด้วยการจัดทำประมวลกฎหมายและกฎเพื่อให้ประชาชนเข้าถึงได้โดยสะดวก พ.ศ. ...."/>
    <n v="2564"/>
    <s v="มกราคม 2564"/>
    <s v="ธันวาคม 2565"/>
    <s v="สำนักงานเลขาธิการ"/>
    <x v="9"/>
    <x v="7"/>
    <s v="โครงการภายใต้กิจกรรม Big Rock"/>
    <x v="3"/>
    <x v="14"/>
  </r>
  <r>
    <s v="การฝึกอบรมหลักสูตรอบรมด้านการร่างกฎหมายเป็นการเฉพาะเพื่อพัฒนาบุคคลาการด้านการร่างกฎหมายของรัฐ"/>
    <n v="2564"/>
    <s v="ตุลาคม 2563"/>
    <s v="ตุลาคม 2564"/>
    <s v="สำนักงานเลขาธิการ"/>
    <x v="9"/>
    <x v="7"/>
    <m/>
    <x v="1"/>
    <x v="8"/>
  </r>
  <r>
    <s v="จัดทำกฎหมายเพื่อเปลี่ยนโทษอาญาเป็นโทษปรับเป็นพินัย"/>
    <n v="2564"/>
    <s v="มกราคม 2564"/>
    <s v="ธันวาคม 2564"/>
    <s v="สำนักงานเลขาธิการ"/>
    <x v="9"/>
    <x v="7"/>
    <m/>
    <x v="2"/>
    <x v="7"/>
  </r>
  <r>
    <s v="โครงการสัมมนาประธานกรรมการกฤษฎีกาและคณะกรรมการกฤษฎีกาเพื่อเพิ่มประสิทธิภาพในกระบวนการจัดทำร่างกฎหมายและให้คำปรึกษาทางกฎหมาย"/>
    <n v="2564"/>
    <s v="กรกฎาคม 2564"/>
    <s v="กันยายน 2564"/>
    <s v="สำนักงานเลขาธิการ"/>
    <x v="9"/>
    <x v="7"/>
    <m/>
    <x v="1"/>
    <x v="4"/>
  </r>
  <r>
    <s v="จัดทำแผนการเสนอร่างกฎหมายในระยะ 1 ปี"/>
    <n v="2564"/>
    <s v="มกราคม 2564"/>
    <s v="ธันวาคม 2564"/>
    <s v="สำนักงานเลขาธิการ"/>
    <x v="9"/>
    <x v="7"/>
    <m/>
    <x v="2"/>
    <x v="10"/>
  </r>
  <r>
    <s v="โครงการพัฒนาและปรับปรุงกฎหมายที่เอื้อต่อการเป็นมหาวิทยาลัยในกำกับ (งานยุทธศาสตร์) (กองกลาง)"/>
    <n v="2564"/>
    <s v="ตุลาคม 2563"/>
    <s v="กันยายน 2564"/>
    <s v="สำนักงานอธิการบดี"/>
    <x v="38"/>
    <x v="14"/>
    <m/>
    <x v="1"/>
    <x v="13"/>
  </r>
  <r>
    <s v="การพัฒนากฎหมายสำนักงานการวิจัยแห่งชาติ"/>
    <n v="2564"/>
    <s v="ตุลาคม 2563"/>
    <s v="กันยายน 2564"/>
    <s v="ศูนย์ปฏิบัติการต่อต้านการทุจริต"/>
    <x v="39"/>
    <x v="14"/>
    <m/>
    <x v="1"/>
    <x v="5"/>
  </r>
  <r>
    <s v="กิจกรรมการติดตามประเมินผลการบังคับใช้กฎหมายเกี่ยวกับการศึกษา"/>
    <n v="2564"/>
    <s v="กุมภาพันธ์ 2564"/>
    <s v="กุมภาพันธ์ 2564"/>
    <s v="สำนักนิติการ"/>
    <x v="14"/>
    <x v="9"/>
    <m/>
    <x v="3"/>
    <x v="11"/>
  </r>
  <r>
    <s v="กิจกรรมแปลกฎหมายเป็นภาษากลางอาเซียนและเผยแพร่ทางระบบเทคโนโลยีสารสนเทศตามพระราชบัญญัติหลักเกณฑ์การจัดทำร่างกฎหมายและการประเมินผลสัมฤทธิ์ของกฎหมาย พ.ศ. 2562"/>
    <n v="2564"/>
    <s v="มกราคม 2564"/>
    <s v="กันยายน 2564"/>
    <s v="สำนักนิติการ"/>
    <x v="14"/>
    <x v="9"/>
    <m/>
    <x v="1"/>
    <x v="13"/>
  </r>
  <r>
    <s v="ปรับปรุงกฎหมายและหรือระเบียบในความรับผิดชอบของ สปน."/>
    <n v="2564"/>
    <s v="ตุลาคม 2563"/>
    <s v="กันยายน 2564"/>
    <s v="สำนักกฎหมายและระเบียบกลาง"/>
    <x v="12"/>
    <x v="7"/>
    <s v="โครงการภายใต้กิจกรรม Big Rock"/>
    <x v="1"/>
    <x v="4"/>
  </r>
  <r>
    <s v="การแก้ไขข้อบังคับของคณะกรรมการการบินพลเรือน ฉบับที่ 93 ว่าด้วยการรักษาความปลอดภัยสินค้าและไปรษณียภัณฑ์ทางอากาศ"/>
    <n v="2564"/>
    <s v="มกราคม 2564"/>
    <s v="ธันวาคม 2564"/>
    <s v="ฝ่ายส่งเสริมอุตสาหกรรมการบิน"/>
    <x v="40"/>
    <x v="2"/>
    <s v="โครงการภายใต้กิจกรรม Big Rock"/>
    <x v="1"/>
    <x v="4"/>
  </r>
  <r>
    <s v="การปรับแก้ไข พ.ร.บ.ประกอบกิจการพลังงาน พ.ศ. 2550"/>
    <n v="2564"/>
    <s v="ตุลาคม 2563"/>
    <s v="ธันวาคม 2565"/>
    <m/>
    <x v="41"/>
    <x v="16"/>
    <s v="โครงการภายใต้กิจกรรม Big Rock"/>
    <x v="2"/>
    <x v="6"/>
  </r>
  <r>
    <s v="โครงการการประชุมเพื่อสร้างความเข้าใจและแลกเปลี่ยนความคิดเห็นการดำเนินการของกรมบังคับคดี ภายใต้กรอบตามรายงานผลการจัดอันดับความยาก – ง่ายในการประกอบธุรกิจ (Ease of Doing Business)"/>
    <n v="2564"/>
    <s v="เมษายน 2564"/>
    <s v="เมษายน 2564"/>
    <s v="สำนักงานเลขานุการกรม"/>
    <x v="42"/>
    <x v="13"/>
    <m/>
    <x v="3"/>
    <x v="11"/>
  </r>
  <r>
    <s v="โครงการการประชุมด้านการบังคับคดีร่วมกับหน่วยงานด้านการบังคับคดีล้มละลายของประเทศสมาชิกอาเซียนและประเทศคู่เจรจา (สาธารณรัฐประชาชนจีน ประเทศญี่ปุ่น และสาธารณรัฐเกาหลี)"/>
    <n v="2564"/>
    <s v="กรกฎาคม 2564"/>
    <s v="กรกฎาคม 2564"/>
    <s v="สำนักงานเลขานุการกรม"/>
    <x v="42"/>
    <x v="13"/>
    <m/>
    <x v="3"/>
    <x v="11"/>
  </r>
  <r>
    <s v="เสริมสร้างวินัยสำหรับ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ศรีสะเกษ เขต 3"/>
    <n v="2564"/>
    <s v="กรกฎาคม 2564"/>
    <s v="กันยายน 2564"/>
    <s v="สำนักงานเขตพื้นที่การศึกษาประถมศึกษาศรีสะเกษ เขต 3"/>
    <x v="43"/>
    <x v="9"/>
    <m/>
    <x v="1"/>
    <x v="8"/>
  </r>
  <r>
    <s v="โครงการสร้างการรับรู้การประเมินผลสัมฤทธิ์ของกฎหมาย ผ่านเครื่องมือการประเมินผลการบังคับใช้กฎหมาย (Law Enforcement Indicators: LEI)"/>
    <n v="2564"/>
    <s v="กันยายน 2564"/>
    <s v="มีนาคม 2565"/>
    <s v="สถาบันวิจัยและพัฒนากระบวนการยุติธรรม"/>
    <x v="28"/>
    <x v="13"/>
    <m/>
    <x v="1"/>
    <x v="4"/>
  </r>
  <r>
    <s v="โครงการศึกษาแนวทางการปรับปรุงกฎหมายเพื่อป้องกันอันตรายจากผู้กระทำความผิดหรือผู้พ้นโทษที่มีพฤติการณ์เป็นภัยต่อสังคม ระยะที่ 1 (JSOC)"/>
    <n v="2564"/>
    <s v="มิถุนายน 2564"/>
    <s v="กันยายน 2564"/>
    <s v="สถาบันวิจัยและพัฒนากระบวนการยุติธรรม"/>
    <x v="28"/>
    <x v="13"/>
    <m/>
    <x v="2"/>
    <x v="7"/>
  </r>
  <r>
    <s v="โครงการพัฒนากฎหมายการศึกษา"/>
    <n v="2564"/>
    <s v="ตุลาคม 2563"/>
    <s v="กันยายน 2564"/>
    <s v="สำนักพัฒนากฎหมายการศึกษา"/>
    <x v="37"/>
    <x v="9"/>
    <m/>
    <x v="3"/>
    <x v="11"/>
  </r>
  <r>
    <s v="โครงการพัฒนากฎหมายและกลไกกำกับดูแลธุรกิจดิจิทัล"/>
    <n v="2565"/>
    <s v="ตุลาคม 2564"/>
    <s v="กันยายน 2565"/>
    <s v="สำนักยุทธศาสตร์"/>
    <x v="18"/>
    <x v="5"/>
    <s v="โครงการภายใต้กิจกรรม Big Rock"/>
    <x v="1"/>
    <x v="4"/>
  </r>
  <r>
    <s v="การปรับปรุงกฎหมายและหรือระเบียบในความรับผิดชอบของ สปน."/>
    <n v="2565"/>
    <s v="ตุลาคม 2564"/>
    <s v="กันยายน 2565"/>
    <s v="สำนักกฎหมายและระเบียบกลาง"/>
    <x v="12"/>
    <x v="7"/>
    <m/>
    <x v="2"/>
    <x v="7"/>
  </r>
  <r>
    <s v="แผนจัดทำและปรับปรุงระเบียบ/แนวทางปฏิบัติให้สอดคล้องกับสภาวการณ์ปัจจุบัน"/>
    <n v="2565"/>
    <s v="ตุลาคม 2564"/>
    <s v="กันยายน 2565"/>
    <s v="กองวิชาการแผนภาษี"/>
    <x v="23"/>
    <x v="1"/>
    <m/>
    <x v="0"/>
    <x v="0"/>
  </r>
  <r>
    <s v="[2565] โครงการพัฒนากฎหมายและกลไกกำกับดูแลธุรกิจดิจิทัล"/>
    <n v="2565"/>
    <s v="ตุลาคม 2564"/>
    <s v="กันยายน 2565"/>
    <s v="บัญชีผู้ใช้สำหรับการนำเข้าโครงการประจำปีงบประมาณของสำนักงานพัฒนาธุรกรรมทางอิเล็กทรอนิกส์"/>
    <x v="18"/>
    <x v="5"/>
    <m/>
    <x v="1"/>
    <x v="4"/>
  </r>
  <r>
    <s v="แผนการจัดทำกฎหมายลำดับรองที่ต้องออกตามความในพระราชบัญญัติการพัฒนาการกำกับดูแลและบริหารรัฐวิสาหกิจ พ.ศ. ๒๕๖๒"/>
    <n v="2565"/>
    <s v="ตุลาคม 2564"/>
    <s v="พฤศจิกายน 2565"/>
    <s v="สำนักกฎหมาย"/>
    <x v="22"/>
    <x v="1"/>
    <m/>
    <x v="0"/>
    <x v="9"/>
  </r>
  <r>
    <s v="โครงการพัฒนาและปรับปรุงกฎหมายที่เอื้อต่อการเป็นมหาวิทยาลัยในกำกับ (กองกลาง)"/>
    <n v="2565"/>
    <s v="ตุลาคม 2564"/>
    <s v="กันยายน 2565"/>
    <s v="สำนักงานอธิการบดี"/>
    <x v="38"/>
    <x v="14"/>
    <m/>
    <x v="1"/>
    <x v="13"/>
  </r>
  <r>
    <s v="จัดทำกฎหมายเพื่อเปลี่ยนโทษอาญาเป็นโทษปรับเป็นพินัย"/>
    <n v="2565"/>
    <s v="มกราคม 2565"/>
    <s v="ธันวาคม 2565"/>
    <s v="สำนักงานเลขาธิการ"/>
    <x v="9"/>
    <x v="7"/>
    <m/>
    <x v="0"/>
    <x v="1"/>
  </r>
  <r>
    <s v="การฝึกอบรมหลักสูตรอบรมด้านการร่างกฎหมายเป็นการเฉพาะเพื่อพัฒนาบุคคลาการด้านการร่างกฎหมายของรัฐ"/>
    <n v="2565"/>
    <s v="ตุลาคม 2564"/>
    <s v="กันยายน 2565"/>
    <s v="สำนักงานเลขาธิการ"/>
    <x v="9"/>
    <x v="7"/>
    <m/>
    <x v="1"/>
    <x v="8"/>
  </r>
  <r>
    <s v="โครงการพัฒนากฎหมายกระทรวงยุติธรรม เพื่อการศึกษาวิเคราะห์ ปรับปรุง แก้ไข ยกเลิกกฎหมายให้มีเท่าที่จำเป็น สอดคล้องกับบริบท และไม่เป็นอุปสรรคต่อการพัฒนาประเทศ"/>
    <n v="2565"/>
    <s v="ตุลาคม 2564"/>
    <s v="กันยายน 2565"/>
    <s v="กองกฎหมาย"/>
    <x v="29"/>
    <x v="13"/>
    <m/>
    <x v="2"/>
    <x v="6"/>
  </r>
  <r>
    <s v="โครงการ “บูรณาการองค์ความรู้และพัฒนาศักยภาพด้านวิชาการและรัฐธรรมนูญ”"/>
    <n v="2565"/>
    <s v="ตุลาคม 2564"/>
    <s v="กันยายน 2565"/>
    <m/>
    <x v="15"/>
    <x v="10"/>
    <m/>
    <x v="1"/>
    <x v="8"/>
  </r>
  <r>
    <s v="การเก็บรวบรวมข้อมูลของกระทรวงยุติธรรมเพื่อประกอบการตอบกระทู้ถามของรัฐมนตรีว่าการกระทรวงยุติธรรม"/>
    <n v="2565"/>
    <s v="สิงหาคม 2565"/>
    <s v="สิงหาคม 2565"/>
    <s v="กองกฎหมาย"/>
    <x v="29"/>
    <x v="13"/>
    <m/>
    <x v="1"/>
    <x v="13"/>
  </r>
  <r>
    <s v="โครงการอบรมผ่านระบบออนไลน์หลักสูตร “ผู้ทำหน้าที่นักจิตวิทยาหรือนักสังคมสงเคราะห์ตามประมวลกฎหมายวิธีพิจารณาความอาญา”"/>
    <n v="2565"/>
    <s v="มกราคม 2565"/>
    <s v="กันยายน 2565"/>
    <s v="กองกฎหมาย"/>
    <x v="29"/>
    <x v="13"/>
    <m/>
    <x v="1"/>
    <x v="8"/>
  </r>
  <r>
    <s v="การพัฒนากฎหมายของกระทรวงคมนาคม (กระทรวงคมนาคม สำนักงานปลัดกระทรวงคมนาคม กองกฎหมาย)"/>
    <n v="2565"/>
    <s v="ตุลาคม 2564"/>
    <s v="กันยายน 2565"/>
    <s v="กองกฎหมาย"/>
    <x v="2"/>
    <x v="2"/>
    <m/>
    <x v="2"/>
    <x v="7"/>
  </r>
  <r>
    <s v="โครงการสัมมนาร่วมกันระหว่างประธานกรรมการกฤษฎีกา และคณะกรรมการกฤษฎีกาทุกคณะ"/>
    <n v="2565"/>
    <s v="มกราคม 2565"/>
    <s v="กันยายน 2565"/>
    <s v="สำนักงานเลขาธิการ"/>
    <x v="9"/>
    <x v="7"/>
    <m/>
    <x v="1"/>
    <x v="4"/>
  </r>
  <r>
    <s v="จัดทำแผนการเสนอร่างกฎหมายและแผนงานพัฒนากฎหมาย ระยะ 1 ปี (พ.ศ. 2565)"/>
    <n v="2565"/>
    <s v="มกราคม 2565"/>
    <s v="ธันวาคม 2565"/>
    <s v="สำนักงานเลขาธิการ"/>
    <x v="9"/>
    <x v="7"/>
    <m/>
    <x v="2"/>
    <x v="10"/>
  </r>
  <r>
    <s v="จัดทำฐานข้อมูลระบบสารสนเทศกลาง เพื่อรองรับการดำเนินการตามมาตรา 77"/>
    <n v="2565"/>
    <s v="ตุลาคม 2564"/>
    <s v="ธันวาคม 2565"/>
    <s v="สำนักงานเลขาธิการ"/>
    <x v="9"/>
    <x v="7"/>
    <m/>
    <x v="1"/>
    <x v="13"/>
  </r>
  <r>
    <s v="การพิจารณาร่างกฎหมายเเละข้อหารือทางข้อกฎหมาย ปีงบประมาณ 2565"/>
    <n v="2565"/>
    <s v="ตุลาคม 2564"/>
    <s v="กันยายน 2565"/>
    <s v="สำนักกฎหมาย"/>
    <x v="34"/>
    <x v="15"/>
    <m/>
    <x v="0"/>
    <x v="9"/>
  </r>
  <r>
    <s v="กิจกรรมการประเมินผลสัมฤทธิ์ของกฎหมายของกระทรวงศึกษาธิการ ประจำปีงบประมาณ พ.ศ. 2565"/>
    <n v="2565"/>
    <s v="ตุลาคม 2564"/>
    <s v="กันยายน 2565"/>
    <s v="สำนักนิติการ"/>
    <x v="14"/>
    <x v="9"/>
    <m/>
    <x v="2"/>
    <x v="7"/>
  </r>
  <r>
    <s v="กิจกรรมการพัฒนากฎหมายของกระทรวงศึกษาธิการ ประจำปีงบประมาณ พ.ศ. 2565"/>
    <n v="2565"/>
    <s v="ตุลาคม 2564"/>
    <s v="กันยายน 2565"/>
    <s v="สำนักนิติการ"/>
    <x v="14"/>
    <x v="9"/>
    <m/>
    <x v="2"/>
    <x v="7"/>
  </r>
  <r>
    <s v="โครงการการประชุมด้านการบังคับคดีร่วมกับหน่วยงานด้านการบังคับคดีแพ่งของประเทศสมาชิกอาเซียน และประเทศคู่เจรจา"/>
    <n v="2565"/>
    <s v="กรกฎาคม 2565"/>
    <s v="กรกฎาคม 2565"/>
    <s v="สำนักงานเลขานุการกรม"/>
    <x v="42"/>
    <x v="13"/>
    <m/>
    <x v="1"/>
    <x v="5"/>
  </r>
  <r>
    <s v="โครงการพัฒนากฎหมาย สำนักงานการวิจัยแห่งชาติ"/>
    <n v="2565"/>
    <s v="ตุลาคม 2564"/>
    <s v="กันยายน 2565"/>
    <s v="สำนักงานเลขานุการกรม"/>
    <x v="39"/>
    <x v="14"/>
    <m/>
    <x v="2"/>
    <x v="7"/>
  </r>
  <r>
    <s v="65_5.2.4 โครงการศึกษา ทบทวน และพัฒนาระเบียบข้อบังคับของ รฟม."/>
    <n v="2565"/>
    <s v="ตุลาคม 2564"/>
    <s v="กันยายน 2565"/>
    <s v="สำนักกฎหมาย"/>
    <x v="8"/>
    <x v="2"/>
    <m/>
    <x v="2"/>
    <x v="6"/>
  </r>
  <r>
    <s v="โครงการประเมินผลสัมฤทธิ์ของกฎหมายโดยใช้เครื่องมือการประเมินผลการบังคับใช้กฎหมาย (Law Enforcement Indicator: LEI) กรณีกฎหมายที่กระทบต่อการใช้ชีวิตของประชาชน"/>
    <n v="2565"/>
    <s v="ตุลาคม 2564"/>
    <s v="กันยายน 2565"/>
    <s v="สถาบันวิจัยและพัฒนากระบวนการยุติธรรม"/>
    <x v="28"/>
    <x v="13"/>
    <m/>
    <x v="2"/>
    <x v="10"/>
  </r>
  <r>
    <s v="โครงการทบทวนความเหมาะสมของกฎหมาย"/>
    <n v="2565"/>
    <s v="ตุลาคม 2564"/>
    <s v="กันยายน 2565"/>
    <s v="สถาบันวิจัยและพัฒนากระบวนการยุติธรรม"/>
    <x v="28"/>
    <x v="13"/>
    <m/>
    <x v="2"/>
    <x v="7"/>
  </r>
  <r>
    <s v="โครงการพัฒนาระบบแจ้งเตือนในระบบกลางด้านกฎหมาย"/>
    <n v="2565"/>
    <s v="ตุลาคม 2564"/>
    <s v="ธันวาคม 2564"/>
    <s v="สำนักงานเลขาธิการ"/>
    <x v="9"/>
    <x v="7"/>
    <m/>
    <x v="1"/>
    <x v="13"/>
  </r>
  <r>
    <s v="ค่าใช้จ่ายในการขับเคลื่อนแผนการปฏิรูปกฎหมาย มุ่งสู่ผลสัมฤทธิ์อย่างเป็นรูปธรรม"/>
    <n v="2565"/>
    <s v="มีนาคม 2565"/>
    <s v="กันยายน 2565"/>
    <s v="กอง 2"/>
    <x v="44"/>
    <x v="7"/>
    <m/>
    <x v="0"/>
    <x v="1"/>
  </r>
  <r>
    <s v="การปฎิรูปกฎหมายการประกันสังคม"/>
    <n v="2565"/>
    <s v="มกราคม 2565"/>
    <s v="ธันวาคม 2565"/>
    <s v="กองกฎหมาย"/>
    <x v="26"/>
    <x v="4"/>
    <m/>
    <x v="3"/>
    <x v="11"/>
  </r>
  <r>
    <s v="โครงการประเมินผลสัมฤทธิ์ของกฎหมาย จัดทำคำอธิบายและคำแปลกฎหมาย: พระราชบัญญัติคณะกรรมการอาหารแห่งชาติ พ.ศ. 2551"/>
    <n v="2565"/>
    <s v="ตุลาคม 2564"/>
    <s v="กันยายน 2565"/>
    <s v="กองอาหาร"/>
    <x v="13"/>
    <x v="8"/>
    <m/>
    <x v="2"/>
    <x v="7"/>
  </r>
  <r>
    <s v="โครงการจัดทำแผนพัฒนากฎหมายของกระทรวงวัฒนธรรม"/>
    <n v="2565"/>
    <s v="ตุลาคม 2564"/>
    <s v="กันยายน 2565"/>
    <s v="กองกฎหมาย"/>
    <x v="45"/>
    <x v="17"/>
    <m/>
    <x v="3"/>
    <x v="11"/>
  </r>
  <r>
    <s v="โครงการพัฒนากฎหมายการศึกษา"/>
    <n v="2565"/>
    <s v="ตุลาคม 2564"/>
    <s v="กันยายน 2565"/>
    <s v="สำนักพัฒนากฎหมายการศึกษา"/>
    <x v="37"/>
    <x v="9"/>
    <m/>
    <x v="3"/>
    <x v="11"/>
  </r>
  <r>
    <s v="การประเมินผลสัมฤทธิ์ของกฎหมายของพระราชบัญญัติบริษัทมหาชนจำกัด พ.ศ. ๒๕๓๕"/>
    <n v="2566"/>
    <s v="มีนาคม 2566"/>
    <s v="ธันวาคม 2566"/>
    <s v="สำนักกฎหมาย"/>
    <x v="46"/>
    <x v="11"/>
    <s v="ข้อเสนอโครงการสำคัญ 2566 ที่ผ่านเข้ารอบ"/>
    <x v="2"/>
    <x v="7"/>
  </r>
  <r>
    <s v="โครงการพัฒนากฎหมายกระทรวงยุติธรรม"/>
    <n v="2566"/>
    <s v="ตุลาคม 2565"/>
    <s v="กันยายน 2566"/>
    <s v="กองกฎหมาย"/>
    <x v="29"/>
    <x v="13"/>
    <s v="ข้อเสนอโครงการสำคัญ 2566 ที่ผ่านเข้ารอบ"/>
    <x v="0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7">
  <r>
    <s v="ยธ 02007-66-0002"/>
    <s v="โครงการพัฒนากฎหมายกระทรวงยุติธรรม"/>
    <s v="โครงการพัฒนากฎหมายกระทรวงยุติธรรม"/>
    <s v="ด้านการปรับสมดุลและพัฒนาระบบการบริหารจัดการภาครัฐ"/>
    <x v="0"/>
    <s v="ตุลาคม 2565"/>
    <s v="กันยายน 2566"/>
    <s v="กองกฎหมาย"/>
    <s v="สำนักงานปลัดกระทรวงยุติธรรม"/>
    <s v="สป.ยธ."/>
    <s v="กระทรวงยุติธรรม"/>
    <s v="ปรับปรุงข้อเสนอโครงการ 2566"/>
    <x v="0"/>
    <x v="0"/>
    <x v="0"/>
    <m/>
    <s v="https://emenscr.nesdc.go.th/viewer/view.html?id=642a96eea075f65c39281b06"/>
    <s v="v2_220101V02F03"/>
  </r>
  <r>
    <s v="พณ 0803-66-0003"/>
    <s v="การประเมินผลสัมฤทธิ์ของกฎหมายของพระราชบัญญัติบริษัทมหาชนจำกัด พ.ศ. ๒๕๓๕"/>
    <s v="การประเมินผลสัมฤทธิ์ของกฎหมายของพระราชบัญญัติบริษัทมหาชนจำกัด พ.ศ. ๒๕๓๕"/>
    <s v="ด้านการปรับสมดุลและพัฒนาระบบการบริหารจัดการภาครัฐ"/>
    <x v="0"/>
    <s v="มีนาคม 2566"/>
    <s v="ธันวาคม 2566"/>
    <s v="สำนักกฎหมาย"/>
    <s v="กรมพัฒนาธุรกิจการค้า"/>
    <s v="พค."/>
    <s v="กระทรวงพาณิชย์"/>
    <s v="ปรับปรุงข้อเสนอโครงการ 2566"/>
    <x v="1"/>
    <x v="1"/>
    <x v="0"/>
    <m/>
    <s v="https://emenscr.nesdc.go.th/viewer/view.html?id=6407ee1db321824906b7b9f2"/>
    <s v="v2_220101V01F03"/>
  </r>
  <r>
    <s v="รฟม014-66-0001"/>
    <s v="66_6.6.1_GP โครงการทบทวน ปรับปรุงและพัฒนาระเบียบข้อบังคับของ รฟม."/>
    <s v="66_6.6.1_GP โครงการทบทวน ปรับปรุงและพัฒนาระเบียบข้อบังคับของ รฟม."/>
    <s v="ด้านการปรับสมดุลและพัฒนาระบบการบริหารจัดการภาครัฐ"/>
    <x v="0"/>
    <s v="ตุลาคม 2565"/>
    <s v="กันยายน 2566"/>
    <s v="สำนักกฎหมาย"/>
    <s v="การรถไฟฟ้าขนส่งมวลชนแห่งประเทศไทย"/>
    <s v="รฟม."/>
    <s v="กระทรวงคมนาคม"/>
    <s v="โครงการปกติ 2566"/>
    <x v="1"/>
    <x v="1"/>
    <x v="0"/>
    <m/>
    <s v="https://emenscr.nesdc.go.th/viewer/view.html?id=63df9e1223d2e141b3fab823"/>
    <s v="v2_220101V01F03"/>
  </r>
  <r>
    <s v="สผ 0021-66-0015"/>
    <s v="โครงการพัฒนาบุคลากรด้านประชาคมอาเซียน ปีงบประมาณ พ.ศ. 2566"/>
    <s v="โครงการพัฒนาบุคลากรด้านประชาคมอาเซียน ปีงบประมาณ พ.ศ. 2566"/>
    <s v="ด้านการปรับสมดุลและพัฒนาระบบการบริหารจัดการภาครัฐ"/>
    <x v="0"/>
    <s v="ตุลาคม 2565"/>
    <s v="กันยายน 2566"/>
    <s v="สำนักนโยบายและแผน"/>
    <s v="สำนักงานเลขาธิการสภาผู้แทนราษฎร"/>
    <s v="สผ."/>
    <s v="หน่วยงานของรัฐสภา"/>
    <s v="โครงการปกติ 2566"/>
    <x v="2"/>
    <x v="2"/>
    <x v="0"/>
    <m/>
    <s v="https://emenscr.nesdc.go.th/viewer/view.html?id=63e1ca7a03c54c1a963ace6c"/>
    <s v="v2_220101V03F01"/>
  </r>
  <r>
    <s v="สผ 0021-66-0016"/>
    <s v="โครงการเสวนาประชาคมอาเซียน ปีงบประมาณ พ.ศ. 2566"/>
    <s v="โครงการเสวนาประชาคมอาเซียน ปีงบประมาณ พ.ศ. 2566"/>
    <s v="ด้านการปรับสมดุลและพัฒนาระบบการบริหารจัดการภาครัฐ"/>
    <x v="0"/>
    <s v="ตุลาคม 2565"/>
    <s v="กันยายน 2566"/>
    <s v="สำนักนโยบายและแผน"/>
    <s v="สำนักงานเลขาธิการสภาผู้แทนราษฎร"/>
    <s v="สผ."/>
    <s v="หน่วยงานของรัฐสภา"/>
    <s v="โครงการปกติ 2566"/>
    <x v="2"/>
    <x v="2"/>
    <x v="0"/>
    <m/>
    <s v="https://emenscr.nesdc.go.th/viewer/view.html?id=63e1cf9003c54c1a963ace99"/>
    <s v="v2_220101V03F01"/>
  </r>
  <r>
    <s v="สผ 0021-66-0017"/>
    <s v="โครงการพัฒนากฎหมายภายในเพื่อรองรับการทำงานด้านประชาคมอาเซียน ปีงบประมาณ พ.ศ. 2566"/>
    <s v="โครงการพัฒนากฎหมายภายในเพื่อรองรับการทำงานด้านประชาคมอาเซียน ปีงบประมาณ พ.ศ. 2566"/>
    <s v="ด้านการปรับสมดุลและพัฒนาระบบการบริหารจัดการภาครัฐ"/>
    <x v="0"/>
    <s v="ตุลาคม 2565"/>
    <s v="กันยายน 2566"/>
    <s v="สำนักนโยบายและแผน"/>
    <s v="สำนักงานเลขาธิการสภาผู้แทนราษฎร"/>
    <s v="สผ."/>
    <s v="หน่วยงานของรัฐสภา"/>
    <s v="โครงการปกติ 2566"/>
    <x v="2"/>
    <x v="2"/>
    <x v="0"/>
    <m/>
    <s v="https://emenscr.nesdc.go.th/viewer/view.html?id=63e1d37e2b6d9141b15c96e5"/>
    <s v="v2_220101V03F01"/>
  </r>
  <r>
    <s v="สผ 0021-66-0018"/>
    <s v="โครงการแลกเปลี่ยนบุคลากรด้านนิติบัญญัติและด้านต่างประเทศในบริบทประชาคมอาเซียน ประจำปีงบประมาณ พ.ศ. 2566"/>
    <s v="โครงการแลกเปลี่ยนบุคลากรด้านนิติบัญญัติและด้านต่างประเทศในบริบทประชาคมอาเซียน ประจำปีงบประมาณ พ.ศ. 2566"/>
    <s v="ด้านการปรับสมดุลและพัฒนาระบบการบริหารจัดการภาครัฐ"/>
    <x v="0"/>
    <s v="ตุลาคม 2565"/>
    <s v="กันยายน 2566"/>
    <s v="สำนักนโยบายและแผน"/>
    <s v="สำนักงานเลขาธิการสภาผู้แทนราษฎร"/>
    <s v="สผ."/>
    <s v="หน่วยงานของรัฐสภา"/>
    <s v="โครงการปกติ 2566"/>
    <x v="2"/>
    <x v="2"/>
    <x v="0"/>
    <m/>
    <s v="https://emenscr.nesdc.go.th/viewer/view.html?id=63e1e9b74cd2361a9cf8c8f5"/>
    <s v="v2_220101V03F01"/>
  </r>
  <r>
    <s v="กค 0503(ก)-66-0001"/>
    <s v="โครงการศึกษาและทบทวนกฎและระเบียบด้านศุลกากร"/>
    <s v="โครงการศึกษาและทบทวนกฎและระเบียบด้านศุลกากร"/>
    <s v="ด้านการปรับสมดุลและพัฒนาระบบการบริหารจัดการภาครัฐ"/>
    <x v="0"/>
    <s v="ตุลาคม 2565"/>
    <s v="กันยายน 2566"/>
    <s v="กองกฎหมาย (กกม.)"/>
    <s v="กรมศุลกากร"/>
    <s v="กศก."/>
    <s v="กระทรวงการคลัง"/>
    <s v="โครงการปกติ 2566"/>
    <x v="3"/>
    <x v="3"/>
    <x v="0"/>
    <m/>
    <s v="https://emenscr.nesdc.go.th/viewer/view.html?id=63e5aec4fceadd7336a59b10"/>
    <s v="v2_220101V04F02"/>
  </r>
  <r>
    <s v="กค 0520(ก)-66-0003"/>
    <s v="โครงการศึกษา ทบทวน หลักเกณฑ์ ระเบียบปฏิบัติและกฎหมายที่เกี่ยวข้องกับการใช้สิทธิประโยชน์ทางภาษีอากร ด้านคลังสินค้าทัณฑ์บนและเขตปลอดอากร ให้มีความชัดเจน ทันสมัย เป็นไปได้ในทางปฏิบัติและสอดคล้องกับสถานการณ์ปัจจุบัน"/>
    <s v="โครงการศึกษา ทบทวน หลักเกณฑ์ ระเบียบปฏิบัติและกฎหมายที่เกี่ยวข้องกับการใช้สิทธิประโยชน์ทางภาษีอากร ด้านคลังสินค้าทัณฑ์บนและเขตปลอดอากร ให้มีความชัดเจน ทันสมัย เป็นไปได้ในทางปฏิบัติและสอดคล้องกับสถานการณ์ปัจจุบัน"/>
    <s v="ด้านการปรับสมดุลและพัฒนาระบบการบริหารจัดการภาครัฐ"/>
    <x v="0"/>
    <s v="ตุลาคม 2565"/>
    <s v="กันยายน 2566"/>
    <s v="กองสิทธิประโยชน์ทางภาษีอากร (กสอ.)"/>
    <s v="กรมศุลกากร"/>
    <s v="กศก."/>
    <s v="กระทรวงการคลัง"/>
    <s v="โครงการปกติ 2566"/>
    <x v="3"/>
    <x v="3"/>
    <x v="0"/>
    <m/>
    <s v="https://emenscr.nesdc.go.th/viewer/view.html?id=63e5af30b4e8c549053a5b8c"/>
    <s v="v2_220101V04F02"/>
  </r>
  <r>
    <s v="กค 0519(ก)-66-0004"/>
    <s v="โครงการศึกษา ทบทวน ระเบียบปฏิบัติ และมาตรการที่เกี่ยวข้องกับการปฏิบัติพิธีการศุลกากร"/>
    <s v="โครงการศึกษา ทบทวน ระเบียบปฏิบัติ และมาตรการที่เกี่ยวข้องกับการปฏิบัติพิธีการศุลกากร"/>
    <s v="ด้านการปรับสมดุลและพัฒนาระบบการบริหารจัดการภาครัฐ"/>
    <x v="0"/>
    <s v="ตุลาคม 2565"/>
    <s v="กันยายน 2566"/>
    <s v="กองมาตรฐานพิธีการและราคาศุลกากร (กมพ.)"/>
    <s v="กรมศุลกากร"/>
    <s v="กศก."/>
    <s v="กระทรวงการคลัง"/>
    <s v="โครงการปกติ 2566"/>
    <x v="3"/>
    <x v="3"/>
    <x v="0"/>
    <m/>
    <s v="https://emenscr.nesdc.go.th/viewer/view.html?id=63e5bef58d48ef490cf55eeb"/>
    <s v="v2_220101V04F02"/>
  </r>
  <r>
    <s v="วช  0001-66-0008"/>
    <s v="โครงการพัฒนากฎหมาย สำนักงานการวิจัยแห่งชาติ"/>
    <s v="โครงการพัฒนากฎหมาย สำนักงานการวิจัยแห่งชาติ"/>
    <s v="ด้านการปรับสมดุลและพัฒนาระบบการบริหารจัดการภาครัฐ"/>
    <x v="0"/>
    <s v="ตุลาคม 2565"/>
    <s v="กันยายน 2566"/>
    <s v="สำนักงานเลขานุการกรม"/>
    <s v="สำนักงานการวิจัยแห่งชาติ"/>
    <s v="วช."/>
    <s v="กระทรวงการอุดมศึกษา วิทยาศาสตร์ วิจัยและนวัตกรรม"/>
    <s v="โครงการปกติ 2566"/>
    <x v="2"/>
    <x v="2"/>
    <x v="0"/>
    <m/>
    <s v="https://emenscr.nesdc.go.th/viewer/view.html?id=63ee0ca1ecd30773351f75c4"/>
    <s v="v2_220101V03F01"/>
  </r>
  <r>
    <s v="รง 0602-66-0001"/>
    <s v="พัฒนา/ปรับปรุงข้อกฎหมาย ระเบียบ และข้อบังคับต่างๆ ให้รองรับต่อการเปลี่ยนแปลงและความท้าทาย"/>
    <s v="พัฒนา/ปรับปรุงข้อกฎหมาย ระเบียบ และข้อบังคับต่างๆ ให้รองรับต่อการเปลี่ยนแปลงและความท้าทาย"/>
    <s v="ด้านการปรับสมดุลและพัฒนาระบบการบริหารจัดการภาครัฐ"/>
    <x v="0"/>
    <s v="มกราคม 2566"/>
    <s v="ธันวาคม 2566"/>
    <s v="กองกฎหมาย"/>
    <s v="สำนักงานประกันสังคม"/>
    <s v="สปส."/>
    <s v="กระทรวงแรงงาน"/>
    <s v="โครงการปกติ 2566"/>
    <x v="0"/>
    <x v="0"/>
    <x v="0"/>
    <m/>
    <s v="https://emenscr.nesdc.go.th/viewer/view.html?id=63ef2208a4d626491278a4b7"/>
    <s v="v2_220101V02F03"/>
  </r>
  <r>
    <s v="กค 0713-66-0018"/>
    <s v="แผนงานจัดทำ/ปรับปรุงแก้ไขระเบียบและแนวปฏิบัติ (ด้านการกำกับและตรวจสอบภาษี)             "/>
    <s v="แผนงานจัดทำ/ปรับปรุงแก้ไขระเบียบและแนวปฏิบัติ (ด้านการกำกับและตรวจสอบภาษี)             "/>
    <s v="ด้านการปรับสมดุลและพัฒนาระบบการบริหารจัดการภาครัฐ"/>
    <x v="0"/>
    <s v="ตุลาคม 2565"/>
    <s v="กันยายน 2566"/>
    <s v="กองวิชาการแผนภาษี"/>
    <s v="กรมสรรพากร"/>
    <s v="สพ."/>
    <s v="กระทรวงการคลัง"/>
    <s v="โครงการปกติ 2566"/>
    <x v="0"/>
    <x v="4"/>
    <x v="0"/>
    <m/>
    <s v="https://emenscr.nesdc.go.th/viewer/view.html?id=63f323e7fceadd7336a5a037"/>
    <s v="v2_220101V02F02"/>
  </r>
  <r>
    <s v="กค 0713-66-0017"/>
    <s v="แผนงานจัดทำ/ปรับปรุงแก้ไขระเบียบและแนวปฏิบัติ (ด้านการจัดเก็บภาษี)"/>
    <s v="แผนงานจัดทำ/ปรับปรุงแก้ไขระเบียบและแนวปฏิบัติ (ด้านการจัดเก็บภาษี)"/>
    <s v="ด้านการปรับสมดุลและพัฒนาระบบการบริหารจัดการภาครัฐ"/>
    <x v="0"/>
    <s v="ตุลาคม 2565"/>
    <s v="กันยายน 2566"/>
    <s v="กองวิชาการแผนภาษี"/>
    <s v="กรมสรรพากร"/>
    <s v="สพ."/>
    <s v="กระทรวงการคลัง"/>
    <s v="โครงการปกติ 2566"/>
    <x v="0"/>
    <x v="4"/>
    <x v="0"/>
    <m/>
    <s v="https://emenscr.nesdc.go.th/viewer/view.html?id=63f32288b4e8c549053a7720"/>
    <s v="v2_220101V02F02"/>
  </r>
  <r>
    <s v="นร15.2-66-0003"/>
    <s v="ค่าใช้จ่ายในการขับเคลื่อนแผนการปฏิรูปกฎหมาย มุ่งสู่ผลสัมฤทธิ์อย่างเป็นรูปธรรม"/>
    <s v="ค่าใช้จ่ายในการขับเคลื่อนแผนการปฏิรูปกฎหมาย มุ่งสู่ผลสัมฤทธิ์อย่างเป็นรูปธรรม"/>
    <s v="ด้านการปรับสมดุลและพัฒนาระบบการบริหารจัดการภาครัฐ"/>
    <x v="0"/>
    <s v="ตุลาคม 2565"/>
    <s v="กันยายน 2566"/>
    <s v="กอง 2"/>
    <s v="สำนักงานขับเคลื่อนการปฏิรูปประเทศ ยุทธศาสตร์ชาติ และการสร้างความสามัคคีปรองดอง"/>
    <s v="สำนักงาน ป.ย.ป."/>
    <s v="สำนักนายกรัฐมนตรี"/>
    <s v="โครงการปกติ 2566"/>
    <x v="3"/>
    <x v="3"/>
    <x v="0"/>
    <m/>
    <s v="https://emenscr.nesdc.go.th/viewer/view.html?id=63fc75ac4f4b54733c3fb059"/>
    <s v="v2_220101V04F02"/>
  </r>
  <r>
    <s v="กค 0803-66-0001"/>
    <s v="การจัดทำกฎหมายลำดับรองตามความในพระราชบัญญัติการพัฒนาการกำกับดูแลและบริหารรัฐวิสาหกิจ พ.ศ. 2562"/>
    <s v="การจัดทำกฎหมายลำดับรองตามความในพระราชบัญญัติการพัฒนาการกำกับดูแลและบริหารรัฐวิสาหกิจ พ.ศ. 2562"/>
    <s v="ด้านการปรับสมดุลและพัฒนาระบบการบริหารจัดการภาครัฐ"/>
    <x v="0"/>
    <s v="ตุลาคม 2565"/>
    <s v="กันยายน 2567"/>
    <s v="สำนักกฎหมาย"/>
    <s v="สำนักงานคณะกรรมการนโยบายรัฐวิสาหกิจ"/>
    <s v="สคร."/>
    <s v="กระทรวงการคลัง"/>
    <s v="โครงการปกติ 2566"/>
    <x v="0"/>
    <x v="0"/>
    <x v="0"/>
    <m/>
    <s v="https://emenscr.nesdc.go.th/viewer/view.html?id=641a77d5f2aa244461ab8ecb"/>
    <s v="v2_220101V02F03"/>
  </r>
  <r>
    <s v="ศธ0304-66-0001"/>
    <s v="โครงการพัฒนากฎหมายการศึกษาให้สอดคล้องกับการปฏิรูปประเทศด้านการศึกษา"/>
    <s v="โครงการพัฒนากฎหมายการศึกษาให้สอดคล้องกับการปฏิรูปประเทศด้านการศึกษา"/>
    <s v="ด้านการปรับสมดุลและพัฒนาระบบการบริหารจัดการภาครัฐ"/>
    <x v="0"/>
    <s v="ตุลาคม 2565"/>
    <s v="กันยายน 2566"/>
    <s v="สำนักพัฒนากฎหมายการศึกษา"/>
    <s v="สำนักงานเลขาธิการสภาการศึกษา"/>
    <s v="สกศ."/>
    <s v="กระทรวงศึกษาธิการ"/>
    <s v="โครงการปกติ 2566"/>
    <x v="2"/>
    <x v="2"/>
    <x v="0"/>
    <m/>
    <s v="https://emenscr.nesdc.go.th/viewer/view.html?id=641a84fe0deee808afc724cb"/>
    <s v="v2_220101V03F01"/>
  </r>
  <r>
    <s v="ศร0010-66-0058"/>
    <s v="โครงการสัมมนาประเด็นรัฐธรรมนูญระหว่างที่ปรึกษาและผู้เชี่ยวชาญประจําคณะตุลาการศาลรัฐธรรมนูญ"/>
    <s v="โครงการสัมมนาประเด็นรัฐธรรมนูญระหว่างที่ปรึกษาและผู้เชี่ยวชาญประจําคณะตุลาการศาลรัฐธรรมนูญ"/>
    <s v="ด้านการปรับสมดุลและพัฒนาระบบการบริหารจัดการภาครัฐ"/>
    <x v="0"/>
    <s v="ตุลาคม 2565"/>
    <s v="กันยายน 2566"/>
    <m/>
    <s v="สำนักงานศาลรัฐธรรมนูญ"/>
    <s v="ศร."/>
    <s v="ศาล"/>
    <s v="โครงการปกติ 2566"/>
    <x v="3"/>
    <x v="5"/>
    <x v="0"/>
    <m/>
    <s v="https://emenscr.nesdc.go.th/viewer/view.html?id=6412a4b00deee808afc70183"/>
    <s v="v2_220101V02F01"/>
  </r>
  <r>
    <s v="คค 0202-66-0001"/>
    <s v="การพัฒนากฎหมายของกระทรวงคมนาคม"/>
    <s v="การพัฒนากฎหมายของกระทรวงคมนาคม"/>
    <s v="ด้านการปรับสมดุลและพัฒนาระบบการบริหารจัดการภาครัฐ"/>
    <x v="0"/>
    <s v="ตุลาคม 2565"/>
    <s v="กันยายน 2566"/>
    <s v="กองกฎหมาย"/>
    <s v="สำนักงานปลัดกระทรวงคมนาคม"/>
    <s v="สป.คค."/>
    <s v="กระทรวงคมนาคม"/>
    <s v="โครงการปกติ 2566"/>
    <x v="3"/>
    <x v="6"/>
    <x v="0"/>
    <m/>
    <s v="https://emenscr.nesdc.go.th/viewer/view.html?id=6418ce5f0d0e124460ea464d"/>
    <s v="v2_220101V04F06"/>
  </r>
  <r>
    <s v="ยธ 0904-66-0005"/>
    <s v="การประชุมเชิงปฏิบัติการ เพื่อร่วมพัฒนาองค์ความรู้และสื่อความรู้ด้านกฎหมายและกระบวนการยุติธรรม "/>
    <s v="การประชุมเชิงปฏิบัติการ เพื่อร่วมพัฒนาองค์ความรู้และสื่อความรู้ด้านกฎหมายและกระบวนการยุติธรรม "/>
    <s v="ด้านการปรับสมดุลและพัฒนาระบบการบริหารจัดการภาครัฐ"/>
    <x v="0"/>
    <s v="ตุลาคม 2565"/>
    <s v="กันยายน 2566"/>
    <s v="สถาบันวิจัยและพัฒนากระบวนการยุติธรรม"/>
    <s v="สำนักงานกิจการยุติธรรม"/>
    <s v="สกธ."/>
    <s v="กระทรวงยุติธรรม"/>
    <s v="โครงการปกติ 2566"/>
    <x v="3"/>
    <x v="5"/>
    <x v="0"/>
    <m/>
    <s v="https://emenscr.nesdc.go.th/viewer/view.html?id=64215c764fc7035c328ff74a"/>
    <s v="v2_220101V02F01"/>
  </r>
  <r>
    <s v="ศร0010-66-0040"/>
    <s v="โครงการ “บูรณาการองค์ความรู้และพัฒนาศักยภาพด้านวิชาการและรัฐธรรมนูญ” (จัดพิมพ์และเผยแพร่สื่อสิ่งพิมพ์ทางวิชาการของสำนักงานศาลรัฐธรรมนูญ)"/>
    <s v="โครงการ “บูรณาการองค์ความรู้และพัฒนาศักยภาพด้านวิชาการและรัฐธรรมนูญ” (จัดพิมพ์และเผยแพร่สื่อสิ่งพิมพ์ทางวิชาการของสำนักงานศาลรัฐธรรมนูญ)"/>
    <s v="ด้านการปรับสมดุลและพัฒนาระบบการบริหารจัดการภาครัฐ"/>
    <x v="0"/>
    <s v="ตุลาคม 2565"/>
    <s v="กันยายน 2566"/>
    <m/>
    <s v="สำนักงานศาลรัฐธรรมนูญ"/>
    <s v="ศร."/>
    <s v="ศาล"/>
    <s v="โครงการปกติ 2566"/>
    <x v="3"/>
    <x v="3"/>
    <x v="0"/>
    <m/>
    <s v="https://emenscr.nesdc.go.th/viewer/view.html?id=6410087ba8076808ac547055"/>
    <s v="v2_220101V04F02"/>
  </r>
  <r>
    <s v="อส 0006(นย)-67-0018"/>
    <s v="การเพิ่มประสิทธิภาพการดำเนินคดีอาชญากรรมคอมพิวเตอร์มุ่งเน้นคดีแก๊งคอลเซ็นเตอร์และการฉ้อโกงประชาชน"/>
    <s v="การเพิ่มประสิทธิภาพการดำเนินคดีอาชญากรรมคอมพิวเตอร์มุ่งเน้นคดีแก๊งคอลเซ็นเตอร์และการฉ้อโกงประชาชน"/>
    <s v="ด้านการปรับสมดุลและพัฒนาระบบการบริหารจัดการภาครัฐ"/>
    <x v="1"/>
    <s v="พฤษภาคม 2567"/>
    <s v="กันยายน 2567"/>
    <s v="สำนักงานนโยบาย ยุทธศาสตร์ และงบประมาณ"/>
    <s v="สำนักงานอัยการสูงสุด"/>
    <s v="อส."/>
    <s v="องค์กรอิสระ"/>
    <s v="โครงการปกติ 2567"/>
    <x v="3"/>
    <x v="7"/>
    <x v="0"/>
    <m/>
    <s v="https://emenscr.nesdc.go.th/viewer/view.html?id=665048d3d5f7b32ada43582d"/>
    <s v="v3_220101V04F01"/>
  </r>
  <r>
    <s v="สธ 0945-67-0001"/>
    <s v="โครงการการวิเคราะห์ผลกระทบและพัฒนาแนวทางการบังคับใช้กฎหมายว่าด้วยการสาธารณสุข ในการขับเคลื่อนเศรษฐกิจไทยอย่างเสมอภาคและเป็นธรรม"/>
    <s v="โครงการการวิเคราะห์ผลกระทบและพัฒนาแนวทางการบังคับใช้กฎหมายว่าด้วยการสาธารณสุข ในการขับเคลื่อนเศรษฐกิจไทยอย่างเสมอภาคและเป็นธรรม"/>
    <s v="ด้านการปรับสมดุลและพัฒนาระบบการบริหารจัดการภาครัฐ"/>
    <x v="1"/>
    <s v="ตุลาคม 2566"/>
    <s v="กันยายน 2567"/>
    <s v="กองกฎหมาย กรมอนามัย"/>
    <s v="กรมอนามัย"/>
    <s v="กรมอนามัย"/>
    <s v="กระทรวงสาธารณสุข"/>
    <s v="โครงการปกติ 2567"/>
    <x v="0"/>
    <x v="0"/>
    <x v="0"/>
    <m/>
    <s v="https://emenscr.nesdc.go.th/viewer/view.html?id=655c23cc66940b3b333374fa"/>
    <s v="v3_220101V02F02"/>
  </r>
  <r>
    <s v="สธ 0909-67-0001"/>
    <s v="โครงการประเมินผลสัมฤทธิ์พระราชบัญญัติการป้องกันและแก้ไขปัญหาการตั้งครรภ์ในวัยรุ่น พ.ศ. 2559 "/>
    <s v="โครงการประเมินผลสัมฤทธิ์พระราชบัญญัติการป้องกันและแก้ไขปัญหาการตั้งครรภ์ในวัยรุ่น พ.ศ. 2559 "/>
    <s v="ด้านการปรับสมดุลและพัฒนาระบบการบริหารจัดการภาครัฐ"/>
    <x v="1"/>
    <s v="ตุลาคม 2566"/>
    <s v="กันยายน 2567"/>
    <s v="สำนักอนามัยการเจริญพันธุ์"/>
    <s v="กรมอนามัย"/>
    <s v="กรมอนามัย"/>
    <s v="กระทรวงสาธารณสุข"/>
    <s v="โครงการปกติ 2567"/>
    <x v="1"/>
    <x v="1"/>
    <x v="0"/>
    <m/>
    <s v="https://emenscr.nesdc.go.th/viewer/view.html?id=655ae498bcbd745c67dcfaeb"/>
    <s v="v3_220101V01F03"/>
  </r>
  <r>
    <s v="สขค. 0201-67-0011"/>
    <s v="โครงการจัดทำนโยบายการแข่งขันทางการค้าของประเทศไทย เพื่อการส่งเสริมการแข่งขันทางการค้าที่เสรีและเป็นธรรม และการป้องกันหรือขจัดการกีดกันหรือการผูกขาด"/>
    <s v="โครงการจัดทำนโยบายการแข่งขันทางการค้าของประเทศไทย เพื่อการส่งเสริมการแข่งขันทางการค้าที่เสรีและเป็นธรรม และการป้องกันหรือขจัดการกีดกันหรือการผูกขาด"/>
    <s v="ด้านการปรับสมดุลและพัฒนาระบบการบริหารจัดการภาครัฐ"/>
    <x v="1"/>
    <s v="กรกฎาคม 2567"/>
    <s v="มิถุนายน 2568"/>
    <s v="ฝ่ายยุทธศาสตร์องค์กร"/>
    <s v="สำนักงานคณะกรรมการการแข่งขันทางการค้า"/>
    <s v="สขค."/>
    <s v="หน่วยงานอื่นๆ"/>
    <s v="ปรับปรุงโครงการสำคัญ 2567"/>
    <x v="3"/>
    <x v="6"/>
    <x v="0"/>
    <m/>
    <s v="https://emenscr.nesdc.go.th/viewer/view.html?id=6657e4a39ca7362ad8e983cc"/>
    <s v="v2_220101V04F06"/>
  </r>
  <r>
    <s v="ศร0010-67-0057"/>
    <s v="โครงการให้ทุนสนับสนุนการศึกษาวิจัยทางวิชาการ เงินสมนาคุณผลงานทางวิชาการและบทความทางวิชาการในประเทศ"/>
    <s v="โครงการให้ทุนสนับสนุนการศึกษาวิจัยทางวิชาการ เงินสมนาคุณผลงานทางวิชาการและบทความทางวิชาการในประเทศ"/>
    <s v="ด้านการปรับสมดุลและพัฒนาระบบการบริหารจัดการภาครัฐ"/>
    <x v="1"/>
    <s v="ตุลาคม 2566"/>
    <s v="กันยายน 2567"/>
    <m/>
    <s v="สำนักงานศาลรัฐธรรมนูญ"/>
    <s v="ศร."/>
    <s v="ศาล"/>
    <s v="โครงการปกติ 2567"/>
    <x v="3"/>
    <x v="5"/>
    <x v="0"/>
    <m/>
    <s v="https://emenscr.nesdc.go.th/viewer/view.html?id=6628b304d5f7b32ada42a8a9"/>
    <s v="v3_220101V04F03"/>
  </r>
  <r>
    <s v="ศร0010-67-0056"/>
    <s v="โครงการสำรวจความเชื่่อมั่นของประชาชนที่มีต่อการอำนวยความยุติธรรมของศาลรัฐธรรมนูญ ประจำปีงบประมาณ พ.ศ. 2567"/>
    <s v="โครงการสำรวจความเชื่่อมั่นของประชาชนที่มีต่อการอำนวยความยุติธรรมของศาลรัฐธรรมนูญ ประจำปีงบประมาณ พ.ศ. 2567"/>
    <s v="ด้านการปรับสมดุลและพัฒนาระบบการบริหารจัดการภาครัฐ"/>
    <x v="1"/>
    <s v="เมษายน 2567"/>
    <s v="กันยายน 2567"/>
    <m/>
    <s v="สำนักงานศาลรัฐธรรมนูญ"/>
    <s v="ศร."/>
    <s v="ศาล"/>
    <s v="โครงการปกติ 2567"/>
    <x v="3"/>
    <x v="5"/>
    <x v="0"/>
    <m/>
    <s v="https://emenscr.nesdc.go.th/viewer/view.html?id=6628a40655fb162ad9599263"/>
    <s v="v3_220101V04F03"/>
  </r>
  <r>
    <s v="ศร0010-67-0049"/>
    <s v="โครงการจัดพิมพ์และเผยแพร่สื่อสิ่งพิมพ์ทางวิชาการของสำนักงานศาลรัฐธรรมนูญ"/>
    <s v="โครงการจัดพิมพ์และเผยแพร่สื่อสิ่งพิมพ์ทางวิชาการของสำนักงานศาลรัฐธรรมนูญ"/>
    <s v="ด้านการปรับสมดุลและพัฒนาระบบการบริหารจัดการภาครัฐ"/>
    <x v="1"/>
    <s v="ตุลาคม 2566"/>
    <s v="กันยายน 2567"/>
    <m/>
    <s v="สำนักงานศาลรัฐธรรมนูญ"/>
    <s v="ศร."/>
    <s v="ศาล"/>
    <s v="โครงการปกติ 2567"/>
    <x v="3"/>
    <x v="5"/>
    <x v="0"/>
    <m/>
    <s v="https://emenscr.nesdc.go.th/viewer/view.html?id=6554a588a4da863b27b1f7fd"/>
    <s v="v3_220101V04F03"/>
  </r>
  <r>
    <s v="ศร0010-67-0048"/>
    <s v="โครงการศึกษาค้นคว้าด้านการวิจัิยและพัฒนาในวงงานศาลรัฐธรรมนูญของไทยและต่างประเทศ"/>
    <s v="โครงการศึกษาค้นคว้าด้านการวิจัิยและพัฒนาในวงงานศาลรัฐธรรมนูญของไทยและต่างประเทศ"/>
    <s v="ด้านการปรับสมดุลและพัฒนาระบบการบริหารจัดการภาครัฐ"/>
    <x v="1"/>
    <s v="มกราคม 2567"/>
    <s v="มีนาคม 2567"/>
    <m/>
    <s v="สำนักงานศาลรัฐธรรมนูญ"/>
    <s v="ศร."/>
    <s v="ศาล"/>
    <s v="โครงการปกติ 2567"/>
    <x v="3"/>
    <x v="7"/>
    <x v="0"/>
    <m/>
    <s v="https://emenscr.nesdc.go.th/viewer/view.html?id=655499a27ee34a5c6dbc577c"/>
    <s v="v3_220101V04F01"/>
  </r>
  <r>
    <s v="ศร0010-67-0047"/>
    <s v="โครงการ “การจัดทําบรรทัดฐานสำคัญในคดีรัฐธรรมนูญ” "/>
    <s v="โครงการ “การจัดทําบรรทัดฐานสำคัญในคดีรัฐธรรมนูญ” "/>
    <s v="ด้านการปรับสมดุลและพัฒนาระบบการบริหารจัดการภาครัฐ"/>
    <x v="1"/>
    <s v="ตุลาคม 2566"/>
    <s v="กันยายน 2567"/>
    <m/>
    <s v="สำนักงานศาลรัฐธรรมนูญ"/>
    <s v="ศร."/>
    <s v="ศาล"/>
    <s v="โครงการปกติ 2567"/>
    <x v="3"/>
    <x v="3"/>
    <x v="0"/>
    <m/>
    <s v="https://emenscr.nesdc.go.th/viewer/view.html?id=65546ed33b1d2f5c6661d719"/>
    <s v="v3_220101V04F02"/>
  </r>
  <r>
    <s v="ศร0010-67-0046"/>
    <s v="โครงการสัมมนาประเด็นรัฐธรรมนูญระหว่างที่ปรึกษาและผู้เชี่ยวชาญประจำคณะตุลาการศาลรัฐธรรมนูญ"/>
    <s v="โครงการสัมมนาประเด็นรัฐธรรมนูญระหว่างที่ปรึกษาและผู้เชี่ยวชาญประจำคณะตุลาการศาลรัฐธรรมนูญ"/>
    <s v="ด้านการปรับสมดุลและพัฒนาระบบการบริหารจัดการภาครัฐ"/>
    <x v="1"/>
    <s v="ตุลาคม 2566"/>
    <s v="กันยายน 2567"/>
    <m/>
    <s v="สำนักงานศาลรัฐธรรมนูญ"/>
    <s v="ศร."/>
    <s v="ศาล"/>
    <s v="โครงการปกติ 2567"/>
    <x v="0"/>
    <x v="0"/>
    <x v="0"/>
    <m/>
    <s v="https://emenscr.nesdc.go.th/viewer/view.html?id=65545bc63b1d2f5c6661d6fa"/>
    <s v="v3_220101V02F02"/>
  </r>
  <r>
    <s v="ศร0010-67-0045"/>
    <s v="โครงการสร้างองค์ความรู้ทางด้านคดีรัฐธรรมนูญและด้านวิชาการเพื่อสนับสนุนการพิจารณาวินิจฉัยคดีของศาลรัฐธรรมนูญและการสร้างความมั่นคงต่อการปกครองระบอบประชาธิปไตยอันมีพระมหากษัตริย์ทรงเป็นประมุข"/>
    <s v="โครงการสร้างองค์ความรู้ทางด้านคดีรัฐธรรมนูญและด้านวิชาการเพื่อสนับสนุนการพิจารณาวินิจฉัยคดีของศาลรัฐธรรมนูญและการสร้างความมั่นคงต่อการปกครองระบอบประชาธิปไตยอันมีพระมหากษัตริย์ทรงเป็นประมุข"/>
    <s v="ด้านการปรับสมดุลและพัฒนาระบบการบริหารจัดการภาครัฐ"/>
    <x v="1"/>
    <s v="ตุลาคม 2566"/>
    <s v="กันยายน 2567"/>
    <m/>
    <s v="สำนักงานศาลรัฐธรรมนูญ"/>
    <s v="ศร."/>
    <s v="ศาล"/>
    <s v="โครงการปกติ 2567"/>
    <x v="3"/>
    <x v="3"/>
    <x v="0"/>
    <m/>
    <s v="https://emenscr.nesdc.go.th/viewer/view.html?id=655445eb66940b3b33337423"/>
    <s v="v3_220101V04F02"/>
  </r>
  <r>
    <s v="ศร0010-67-0023"/>
    <s v="โครงการเผยแพร่ประชาสัมพันธ์ศาลรัฐธรรมนูญและสํานักงานศาลรัฐธรรมนูญ (วารสารศาลรัฐธรรมนูญ)"/>
    <s v="โครงการเผยแพร่ประชาสัมพันธ์ศาลรัฐธรรมนูญและสํานักงานศาลรัฐธรรมนูญ (วารสารศาลรัฐธรรมนูญ)"/>
    <s v="ด้านการปรับสมดุลและพัฒนาระบบการบริหารจัดการภาครัฐ"/>
    <x v="1"/>
    <s v="ตุลาคม 2566"/>
    <s v="กันยายน 2567"/>
    <m/>
    <s v="สำนักงานศาลรัฐธรรมนูญ"/>
    <s v="ศร."/>
    <s v="ศาล"/>
    <s v="โครงการปกติ 2567"/>
    <x v="3"/>
    <x v="5"/>
    <x v="0"/>
    <m/>
    <s v="https://emenscr.nesdc.go.th/viewer/view.html?id=653b7b2ba58f511bc0c0c0cb"/>
    <s v="v3_220101V04F03"/>
  </r>
  <r>
    <s v="ศธ04007-67-0012"/>
    <s v="โครงการจัดทำร่างพระราชบัญญัติส่งเสริมการศึกษาพิเศษ พ.ศ. …"/>
    <s v="โครงการจัดทำร่างพระราชบัญญัติส่งเสริมการศึกษาพิเศษ พ.ศ. …"/>
    <s v="ด้านการปรับสมดุลและพัฒนาระบบการบริหารจัดการภาครัฐ"/>
    <x v="1"/>
    <s v="กุมภาพันธ์ 2567"/>
    <s v="กันยายน 2567"/>
    <s v="สำนักบริหารงานการศึกษาพิเศษ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3"/>
    <x v="6"/>
    <x v="0"/>
    <m/>
    <s v="https://emenscr.nesdc.go.th/viewer/view.html?id=65ae37cd18a7ad2adbc365ce"/>
    <s v="v3_220101V04F04"/>
  </r>
  <r>
    <s v="ศธ0275-67-0019"/>
    <s v="โครงการเสริมสร้างวัฒนธรรมการป้องกันการทุจริตและประพฤติมิชอบ สำนักงานศึกษาธิการจังหวัดนครพนม ประจำปีงบประมาณ พ.ศ. 2567"/>
    <s v="โครงการเสริมสร้างวัฒนธรรมการป้องกันการทุจริตและประพฤติมิชอบ สำนักงานศึกษาธิการจังหวัดนครพนม ประจำปีงบประมาณ พ.ศ. 2567"/>
    <s v="ด้านการสร้างโอกาสและความเสมอภาคทางสังคม"/>
    <x v="1"/>
    <s v="ตุลาคม 2566"/>
    <s v="กันยายน 2567"/>
    <s v="สำนักงานศึกษาธิการจังหวัดนครพนม"/>
    <s v="สำนักงานปลัดกระทรวงศึกษาธิการ"/>
    <s v="สป.ศธ."/>
    <s v="กระทรวงศึกษาธิการ"/>
    <s v="โครงการปกติ 2567"/>
    <x v="0"/>
    <x v="8"/>
    <x v="0"/>
    <m/>
    <s v="https://emenscr.nesdc.go.th/viewer/view.html?id=6658496e18a7ad2adbc504a2"/>
    <s v="v3_220101V02F03"/>
  </r>
  <r>
    <s v="ศธ0209-67-0005"/>
    <s v="กิจกรรมการจัดทำร่างพระราชบัญญัติระเบียบบริหารราชการกระทรวงศึกษาธิการ พ.ศ. ...."/>
    <s v="กิจกรรมการจัดทำร่างพระราชบัญญัติระเบียบบริหารราชการกระทรวงศึกษาธิการ พ.ศ. ...."/>
    <s v="ด้านการปรับสมดุลและพัฒนาระบบการบริหารจัดการภาครัฐ"/>
    <x v="1"/>
    <s v="ตุลาคม 2566"/>
    <s v="กันยายน 2567"/>
    <s v="สำนักนิติการ"/>
    <s v="สำนักงานปลัดกระทรวงศึกษาธิการ"/>
    <s v="สป.ศธ."/>
    <s v="กระทรวงศึกษาธิการ"/>
    <s v="โครงการปกติ 2567"/>
    <x v="1"/>
    <x v="1"/>
    <x v="0"/>
    <m/>
    <s v="https://emenscr.nesdc.go.th/viewer/view.html?id=6579839e62e90d5c6fffed90"/>
    <s v="v3_220101V01F03"/>
  </r>
  <r>
    <s v="ศธ0209-67-0003"/>
    <s v="กิจกรรมการพัฒนากฎหมายของกระทรวงศึกษาธิการ ประจำปีงบประมาณ พ.ศ. 2567"/>
    <s v="กิจกรรมการพัฒนากฎหมายของกระทรวงศึกษาธิการ ประจำปีงบประมาณ พ.ศ. 2567"/>
    <s v="ด้านการปรับสมดุลและพัฒนาระบบการบริหารจัดการภาครัฐ"/>
    <x v="1"/>
    <s v="ตุลาคม 2566"/>
    <s v="กันยายน 2567"/>
    <s v="สำนักนิติการ"/>
    <s v="สำนักงานปลัดกระทรวงศึกษาธิการ"/>
    <s v="สป.ศธ."/>
    <s v="กระทรวงศึกษาธิการ"/>
    <s v="โครงการปกติ 2567"/>
    <x v="1"/>
    <x v="1"/>
    <x v="0"/>
    <m/>
    <s v="https://emenscr.nesdc.go.th/viewer/view.html?id=6579605dbcbd745c67dd2124"/>
    <s v="v3_220101V01F03"/>
  </r>
  <r>
    <s v="วช  0001-67-0011"/>
    <s v="โครงการพัฒนากฎหมาย สำนักงานการวิจัยแห่งชาติ"/>
    <s v="โครงการพัฒนากฎหมาย สำนักงานการวิจัยแห่งชาติ"/>
    <s v="ด้านการปรับสมดุลและพัฒนาระบบการบริหารจัดการภาครัฐ"/>
    <x v="1"/>
    <s v="ตุลาคม 2566"/>
    <s v="กันยายน 2567"/>
    <s v="สำนักงานเลขานุการกรม"/>
    <s v="สำนักงานการวิจัยแห่งชาติ"/>
    <s v="วช."/>
    <s v="กระทรวงการอุดมศึกษา วิทยาศาสตร์ วิจัยและนวัตกรรม"/>
    <s v="โครงการปกติ 2567"/>
    <x v="2"/>
    <x v="2"/>
    <x v="0"/>
    <m/>
    <s v="https://emenscr.nesdc.go.th/viewer/view.html?id=657bd878a4da863b27b1fffb"/>
    <s v="v3_220101V03F01"/>
  </r>
  <r>
    <s v="รฟม014-67-0001"/>
    <s v="67_6.6.1_GP โครงการทบทวน ปรับปรุงและพัฒนาระเบียบข้อบังคับของ รฟม."/>
    <s v="67_6.6.1_GP โครงการทบทวน ปรับปรุงและพัฒนาระเบียบข้อบังคับของ รฟม."/>
    <s v="ด้านการปรับสมดุลและพัฒนาระบบการบริหารจัดการภาครัฐ"/>
    <x v="1"/>
    <s v="ตุลาคม 2566"/>
    <s v="กันยายน 2567"/>
    <s v="สำนักกฎหมาย"/>
    <s v="การรถไฟฟ้าขนส่งมวลชนแห่งประเทศไทย"/>
    <s v="รฟม."/>
    <s v="กระทรวงคมนาคม"/>
    <s v="โครงการปกติ 2567"/>
    <x v="1"/>
    <x v="1"/>
    <x v="0"/>
    <m/>
    <s v="https://emenscr.nesdc.go.th/viewer/view.html?id=65699827a4da863b27b1fb8f"/>
    <s v="v3_220101V01F03"/>
  </r>
  <r>
    <s v="รง 0602-67-0001"/>
    <s v="แผนงานพัฒนา/ปรับปรุงข้อกฎหมาย ระเบียบ และข้อบังคับต่างๆ ให้รองรับต่อการเปลี่ยนแปลงและความท้าทาย"/>
    <s v="แผนงานพัฒนา/ปรับปรุงข้อกฎหมาย ระเบียบ และข้อบังคับต่างๆ ให้รองรับต่อการเปลี่ยนแปลงและความท้าทาย"/>
    <s v="ด้านการปรับสมดุลและพัฒนาระบบการบริหารจัดการภาครัฐ"/>
    <x v="1"/>
    <s v="มกราคม 2567"/>
    <s v="ธันวาคม 2567"/>
    <s v="กองกฎหมาย"/>
    <s v="สำนักงานประกันสังคม"/>
    <s v="สปส."/>
    <s v="กระทรวงแรงงาน"/>
    <s v="โครงการปกติ 2567"/>
    <x v="3"/>
    <x v="6"/>
    <x v="0"/>
    <m/>
    <s v="https://emenscr.nesdc.go.th/viewer/view.html?id=65bb3c1b9ca7362ad8e83de0"/>
    <s v="v3_220101V04F04"/>
  </r>
  <r>
    <s v="รง 0505-67-0003"/>
    <s v="การประเมินผลสัมฤทธิ์ของกฎหมายและการพัฒนากฎหมายของกรมสวัสดิการและคุ้มครองแรงงาน"/>
    <s v="การประเมินผลสัมฤทธิ์ของกฎหมายและการพัฒนากฎหมายของกรมสวัสดิการและคุ้มครองแรงงาน"/>
    <s v="ด้านการปรับสมดุลและพัฒนาระบบการบริหารจัดการภาครัฐ"/>
    <x v="1"/>
    <s v="ตุลาคม 2566"/>
    <s v="กันยายน 2567"/>
    <s v="กองนิติการ"/>
    <s v="กรมสวัสดิการและคุ้มครองแรงงาน"/>
    <s v="กสร."/>
    <s v="กระทรวงแรงงาน"/>
    <s v="ปรับปรุงโครงการสำคัญ 2567"/>
    <x v="1"/>
    <x v="1"/>
    <x v="0"/>
    <m/>
    <s v="https://emenscr.nesdc.go.th/viewer/view.html?id=6642da8c55fb162ad959f6ab"/>
    <s v="v2_220101V01F03"/>
  </r>
  <r>
    <s v="รง 0505-67-0002"/>
    <s v="การพัฒนากฎหมาย"/>
    <s v="การพัฒนากฎหมาย"/>
    <s v="ด้านการปรับสมดุลและพัฒนาระบบการบริหารจัดการภาครัฐ"/>
    <x v="1"/>
    <s v="ตุลาคม 2566"/>
    <s v="กันยายน 2567"/>
    <s v="กองนิติการ"/>
    <s v="กรมสวัสดิการและคุ้มครองแรงงาน"/>
    <s v="กสร."/>
    <s v="กระทรวงแรงงาน"/>
    <s v="โครงการปกติ 2567"/>
    <x v="2"/>
    <x v="2"/>
    <x v="0"/>
    <m/>
    <s v="https://emenscr.nesdc.go.th/viewer/view.html?id=6541d585f87bf0722e1f2a92"/>
    <s v="v3_220101V03F01"/>
  </r>
  <r>
    <s v="ยธ 0904-67-0002"/>
    <s v="โครงการขับเคลื่อนและส่งเสริมการพัฒนาวิชาชีพโนตารีปับลิก"/>
    <s v="โครงการขับเคลื่อนและส่งเสริมการพัฒนาวิชาชีพโนตารีปับลิก"/>
    <s v="ด้านการปรับสมดุลและพัฒนาระบบการบริหารจัดการภาครัฐ"/>
    <x v="1"/>
    <s v="พฤศจิกายน 2566"/>
    <s v="พฤษภาคม 2567"/>
    <s v="สถาบันวิจัยและพัฒนากระบวนการยุติธรรม"/>
    <s v="สำนักงานกิจการยุติธรรม"/>
    <s v="สกธ."/>
    <s v="กระทรวงยุติธรรม"/>
    <s v="โครงการปกติ 2567"/>
    <x v="2"/>
    <x v="2"/>
    <x v="0"/>
    <m/>
    <s v="https://emenscr.nesdc.go.th/viewer/view.html?id=6566baf47482073b2da5894e"/>
    <s v="v3_220101V03F01"/>
  </r>
  <r>
    <s v="ยธ 0501-67-0008"/>
    <s v="โครงการทบทวนกฎหมาย ระเบียบ คำสั่ง ให้สอดคล้องกับสถานการณ์ที่เปลี่ยนแปลง"/>
    <s v="โครงการทบทวนกฎหมาย ระเบียบ คำสั่ง ให้สอดคล้องกับสถานการณ์ที่เปลี่ยนแปลง"/>
    <s v="ด้านการปรับสมดุลและพัฒนาระบบการบริหารจัดการภาครัฐ"/>
    <x v="1"/>
    <s v="ตุลาคม 2566"/>
    <s v="กันยายน 2567"/>
    <s v="สำนักงานเลขานุการกรม"/>
    <s v="กรมบังคับคดี"/>
    <s v="กบค."/>
    <s v="กระทรวงยุติธรรม"/>
    <s v="โครงการปกติ 2567"/>
    <x v="2"/>
    <x v="2"/>
    <x v="0"/>
    <m/>
    <s v="https://emenscr.nesdc.go.th/viewer/view.html?id=65768f30a4da863b27b1fdf3"/>
    <s v="v3_220101V03F01"/>
  </r>
  <r>
    <s v="ยธ 0501-67-0006"/>
    <s v="โครงการประชุมด้านการบังคับคดีร่วมกับหน่วยงานด้านการบังคับคดีล้มละลายของประเทศสมาชิกอาเซียนและประเทศคู่เจรจา (สาธารณรัฐประชาชนจีน ประเทศญี่ปุ่น และสาธารณรัฐเกาหลี)"/>
    <s v="โครงการประชุมด้านการบังคับคดีร่วมกับหน่วยงานด้านการบังคับคดีล้มละลายของประเทศสมาชิกอาเซียนและประเทศคู่เจรจา (สาธารณรัฐประชาชนจีน ประเทศญี่ปุ่น และสาธารณรัฐเกาหลี)"/>
    <s v="ด้านการปรับสมดุลและพัฒนาระบบการบริหารจัดการภาครัฐ"/>
    <x v="1"/>
    <s v="กรกฎาคม 2567"/>
    <s v="กันยายน 2567"/>
    <s v="สำนักงานเลขานุการกรม"/>
    <s v="กรมบังคับคดี"/>
    <s v="กบค."/>
    <s v="กระทรวงยุติธรรม"/>
    <s v="โครงการปกติ 2567"/>
    <x v="2"/>
    <x v="2"/>
    <x v="0"/>
    <m/>
    <s v="https://emenscr.nesdc.go.th/viewer/view.html?id=657684537482073b2da58c80"/>
    <s v="v3_220101V03F01"/>
  </r>
  <r>
    <s v="ยธ 02007-67-0004"/>
    <s v="โครงการรับฟังความคิดเห็นเพื่อพัฒนาระบบงานและระบบเทคโนโลยีสารสนเทศสำหรับงานนักจิตวิทยาหรือนักสังคมสงเคราะห์ตามประมวลกฎหมายวิธีพิจารณาความอาญา"/>
    <s v="โครงการรับฟังความคิดเห็นเพื่อพัฒนาระบบงานและระบบเทคโนโลยีสารสนเทศสำหรับงานนักจิตวิทยาหรือนักสังคมสงเคราะห์ตามประมวลกฎหมายวิธีพิจารณาความอาญา"/>
    <s v="ด้านการปรับสมดุลและพัฒนาระบบการบริหารจัดการภาครัฐ"/>
    <x v="1"/>
    <s v="ตุลาคม 2566"/>
    <s v="กันยายน 2567"/>
    <s v="กองกฎหมาย"/>
    <s v="สำนักงานปลัดกระทรวงยุติธรรม"/>
    <s v="สป.ยธ."/>
    <s v="กระทรวงยุติธรรม"/>
    <s v="โครงการปกติ 2567"/>
    <x v="2"/>
    <x v="2"/>
    <x v="0"/>
    <m/>
    <s v="https://emenscr.nesdc.go.th/viewer/view.html?id=6641cd5fd5f7b32ada43094b"/>
    <s v="v3_220101V03F01"/>
  </r>
  <r>
    <s v="ยธ 02007-67-0003"/>
    <s v="โครงการพัฒนากฎหมายกระทรวงยุติธรรม เพื่อการศึกษาวิเคราะห์ ปรับปรุง แก้ไข ยกเลิกกฎหมายให้มีเท่าที่จำเป็น สอดคล้องกับบริบท และไม่เป็นอุปสรรคต่อการพัฒนาประเทศ"/>
    <s v="โครงการพัฒนากฎหมายกระทรวงยุติธรรม เพื่อการศึกษาวิเคราะห์ ปรับปรุง แก้ไข ยกเลิกกฎหมายให้มีเท่าที่จำเป็น สอดคล้องกับบริบท และไม่เป็นอุปสรรคต่อการพัฒนาประเทศ"/>
    <s v="ด้านการปรับสมดุลและพัฒนาระบบการบริหารจัดการภาครัฐ"/>
    <x v="1"/>
    <s v="ตุลาคม 2566"/>
    <s v="กันยายน 2567"/>
    <s v="กองกฎหมาย"/>
    <s v="สำนักงานปลัดกระทรวงยุติธรรม"/>
    <s v="สป.ยธ."/>
    <s v="กระทรวงยุติธรรม"/>
    <s v="โครงการปกติ 2567"/>
    <x v="1"/>
    <x v="1"/>
    <x v="0"/>
    <m/>
    <s v="https://emenscr.nesdc.go.th/viewer/view.html?id=65702b457ee34a5c6dbc6f72"/>
    <s v="v3_220101V01F03"/>
  </r>
  <r>
    <s v="นร15.2-67-0003"/>
    <s v="โครงการ ค่าใช้จ่ายสร้างแรงจูงใจเพื่อการยกเลิกหรือแก้ไขปรับปรุงกฎหมายที่สร้างภาระหรืออุปสรรคต่อการดำรงชีวิต"/>
    <s v="โครงการ ค่าใช้จ่ายสร้างแรงจูงใจเพื่อการยกเลิกหรือแก้ไขปรับปรุงกฎหมายที่สร้างภาระหรืออุปสรรคต่อการดำรงชีวิต"/>
    <s v="ด้านการปรับสมดุลและพัฒนาระบบการบริหารจัดการภาครัฐ"/>
    <x v="1"/>
    <s v="ตุลาคม 2566"/>
    <s v="กันยายน 2567"/>
    <s v="กอง 2"/>
    <s v="สำนักงานขับเคลื่อนการปฏิรูปประเทศ ยุทธศาสตร์ชาติ และการสร้างความสามัคคีปรองดอง"/>
    <s v="สำนักงาน ป.ย.ป."/>
    <s v="สำนักนายกรัฐมนตรี"/>
    <s v="โครงการปกติ 2567"/>
    <x v="0"/>
    <x v="0"/>
    <x v="0"/>
    <m/>
    <s v="https://emenscr.nesdc.go.th/viewer/view.html?id=658a8bd862e90d5c6f002c2e"/>
    <s v="v3_220101V02F02"/>
  </r>
  <r>
    <s v="นร15.2-67-0002"/>
    <s v="โครงการ ค่าใช้จ่ายการขับเคลื่อนแผนการปฏิรูปกฎหมาย มุ่งสู่ผลสัมฤทธิ์อย่างเป็นรูปธรรม"/>
    <s v="โครงการ ค่าใช้จ่ายการขับเคลื่อนแผนการปฏิรูปกฎหมาย มุ่งสู่ผลสัมฤทธิ์อย่างเป็นรูปธรรม"/>
    <s v="ด้านการปรับสมดุลและพัฒนาระบบการบริหารจัดการภาครัฐ"/>
    <x v="1"/>
    <s v="ตุลาคม 2566"/>
    <s v="กันยายน 2567"/>
    <s v="กอง 2"/>
    <s v="สำนักงานขับเคลื่อนการปฏิรูปประเทศ ยุทธศาสตร์ชาติ และการสร้างความสามัคคีปรองดอง"/>
    <s v="สำนักงาน ป.ย.ป."/>
    <s v="สำนักนายกรัฐมนตรี"/>
    <s v="โครงการปกติ 2567"/>
    <x v="0"/>
    <x v="0"/>
    <x v="0"/>
    <m/>
    <s v="https://emenscr.nesdc.go.th/viewer/view.html?id=658a8bc97ee34a5c6dbcc0ab"/>
    <s v="v3_220101V02F02"/>
  </r>
  <r>
    <s v="นร 0901-67-0003"/>
    <s v="โครงการขับเคลื่อนการทบทวน แก้ไข ปรับปรุง หรือยกเลิกกฎหมาย (ประจำปี พ.ศ. 2567)"/>
    <s v="โครงการขับเคลื่อนการทบทวน แก้ไข ปรับปรุง หรือยกเลิกกฎหมาย (ประจำปี พ.ศ. 2567)"/>
    <s v="ด้านการปรับสมดุลและพัฒนาระบบการบริหารจัดการภาครัฐ"/>
    <x v="1"/>
    <s v="ตุลาคม 2566"/>
    <s v="ธันวาคม 2567"/>
    <s v="สำนักงานเลขาธิการ"/>
    <s v="สำนักงานคณะกรรมการกฤษฎีกา"/>
    <s v="สคก."/>
    <s v="สำนักนายกรัฐมนตรี"/>
    <s v="ปรับปรุงโครงการสำคัญ 2567"/>
    <x v="1"/>
    <x v="9"/>
    <x v="0"/>
    <m/>
    <s v="https://emenscr.nesdc.go.th/viewer/view.html?id=664c1a1918a7ad2adbc4bc69"/>
    <s v="v2_220101V01F01"/>
  </r>
  <r>
    <s v="คค 0202-67-0001"/>
    <s v="การพัฒนากฎหมายของกระทรวงคมนาคม"/>
    <s v="การพัฒนากฎหมายของกระทรวงคมนาคม"/>
    <s v="ด้านการปรับสมดุลและพัฒนาระบบการบริหารจัดการภาครัฐ"/>
    <x v="1"/>
    <s v="ตุลาคม 2566"/>
    <s v="กันยายน 2567"/>
    <s v="กองกฎหมาย"/>
    <s v="สำนักงานปลัดกระทรวงคมนาคม"/>
    <s v="สป.คค."/>
    <s v="กระทรวงคมนาคม"/>
    <s v="โครงการปกติ 2567"/>
    <x v="3"/>
    <x v="6"/>
    <x v="0"/>
    <m/>
    <s v="https://emenscr.nesdc.go.th/viewer/view.html?id=65b1d1c8d5f7b32ada41f9cf"/>
    <s v="v3_220101V04F04"/>
  </r>
  <r>
    <s v="กค 0803-67-0001"/>
    <s v="การจัดทำกฎหมายลำดับรองตามความในพระราชบัญญัติการพัฒนาการกำกับดูแล และบริหารรัฐวิสาหกิจ พ.ศ. 2562"/>
    <s v="การจัดทำกฎหมายลำดับรองตามความในพระราชบัญญัติการพัฒนาการกำกับดูแล และบริหารรัฐวิสาหกิจ พ.ศ. 2562"/>
    <s v="ด้านการปรับสมดุลและพัฒนาระบบการบริหารจัดการภาครัฐ"/>
    <x v="1"/>
    <s v="ตุลาคม 2566"/>
    <s v="กันยายน 2567"/>
    <s v="สำนักกฎหมาย"/>
    <s v="สำนักงานคณะกรรมการนโยบายรัฐวิสาหกิจ"/>
    <s v="สคร."/>
    <s v="กระทรวงการคลัง"/>
    <s v="โครงการปกติ 2567"/>
    <x v="0"/>
    <x v="0"/>
    <x v="0"/>
    <m/>
    <s v="https://emenscr.nesdc.go.th/viewer/view.html?id=659e1b983bc1b61e1fe62e8e"/>
    <s v="v3_220101V02F02"/>
  </r>
  <r>
    <s v="กค 0520(ก)-67-0004"/>
    <s v="โครงการศึกษา ทบทวน หลักเกณฑ์ ระเบียบปฏิบัติและกฎหมายที่เกี่ยวข้องกับการใช้สิทธิประโยชน์ทางภาษีอากร ด้านคลังสินค้าทัณฑ์บนและเขตปลอดอากร ให้มีความชัดเจน ทันสมัย เป็นไปได้ในทางปฏิบัติและสอดคล้องกับสถานการณ์ปัจจุบัน"/>
    <s v="โครงการศึกษา ทบทวน หลักเกณฑ์ ระเบียบปฏิบัติและกฎหมายที่เกี่ยวข้องกับการใช้สิทธิประโยชน์ทางภาษีอากร ด้านคลังสินค้าทัณฑ์บนและเขตปลอดอากร ให้มีความชัดเจน ทันสมัย เป็นไปได้ในทางปฏิบัติและสอดคล้องกับสถานการณ์ปัจจุบัน"/>
    <s v="ด้านการปรับสมดุลและพัฒนาระบบการบริหารจัดการภาครัฐ"/>
    <x v="1"/>
    <s v="ตุลาคม 2566"/>
    <s v="กันยายน 2567"/>
    <s v="กองสิทธิประโยชน์ทางภาษีอากร (กสอ.)"/>
    <s v="กรมศุลกากร"/>
    <s v="กศก."/>
    <s v="กระทรวงการคลัง"/>
    <s v="โครงการปกติ 2567"/>
    <x v="2"/>
    <x v="2"/>
    <x v="0"/>
    <m/>
    <s v="https://emenscr.nesdc.go.th/viewer/view.html?id=6549ff673c7e5c1bbf2ca912"/>
    <s v="v3_220101V03F01"/>
  </r>
  <r>
    <s v="กค 0519(ก)-67-0001"/>
    <s v="โครงการศึกษา ทบทวน ระเบียบปฏิบัติ และมาตรการที่เกี่ยวข้องกับการปฏิบัติพิธีการศุลกากร ประจำปีงบประมาณ พ.ศ. 2567"/>
    <s v="โครงการศึกษา ทบทวน ระเบียบปฏิบัติ และมาตรการที่เกี่ยวข้องกับการปฏิบัติพิธีการศุลกากร ประจำปีงบประมาณ พ.ศ. 2567"/>
    <s v="ด้านการปรับสมดุลและพัฒนาระบบการบริหารจัดการภาครัฐ"/>
    <x v="1"/>
    <s v="ตุลาคม 2566"/>
    <s v="กันยายน 2567"/>
    <s v="กองมาตรฐานพิธีการและราคาศุลกากร (กมพ.)"/>
    <s v="กรมศุลกากร"/>
    <s v="กศก."/>
    <s v="กระทรวงการคลัง"/>
    <s v="โครงการปกติ 2567"/>
    <x v="3"/>
    <x v="6"/>
    <x v="0"/>
    <m/>
    <s v="https://emenscr.nesdc.go.th/viewer/view.html?id=6530dc3cadeb37723a27fb77"/>
    <s v="v3_220101V04F04"/>
  </r>
  <r>
    <s v="กค 0503(ก)-67-0002"/>
    <s v="โครงการศึกษาและทบทวนกฎและระเบียบด้านศุลกากร "/>
    <s v="โครงการศึกษาและทบทวนกฎและระเบียบด้านศุลกากร "/>
    <s v="ด้านการปรับสมดุลและพัฒนาระบบการบริหารจัดการภาครัฐ"/>
    <x v="1"/>
    <s v="ตุลาคม 2566"/>
    <s v="กันยายน 2567"/>
    <s v="กองกฎหมาย (กกม.)"/>
    <s v="กรมศุลกากร"/>
    <s v="กศก."/>
    <s v="กระทรวงการคลัง"/>
    <s v="โครงการปกติ 2567"/>
    <x v="1"/>
    <x v="10"/>
    <x v="0"/>
    <m/>
    <s v="https://emenscr.nesdc.go.th/viewer/view.html?id=6551d34b62e90d5c6fffbdf0"/>
    <s v="v3_220101V01F02"/>
  </r>
  <r>
    <s v="omb04-67-0031"/>
    <s v="โครงการบูรณาการเพื่อการแก้ไขปัญหาที่ดินเชิงระบบพื้นที่เกาะช้าง"/>
    <s v="โครงการบูรณาการเพื่อการแก้ไขปัญหาที่ดินเชิงระบบพื้นที่เกาะช้าง"/>
    <s v="ด้านการปรับสมดุลและพัฒนาระบบการบริหารจัดการภาครัฐ"/>
    <x v="1"/>
    <s v="ตุลาคม 2566"/>
    <s v="กันยายน 2567"/>
    <s v="สำนักนโยบายและแผน"/>
    <s v="สำนักงานผู้ตรวจการแผ่นดิน"/>
    <s v="สผผ."/>
    <s v="องค์กรอิสระ"/>
    <s v="โครงการปกติ 2567"/>
    <x v="3"/>
    <x v="6"/>
    <x v="0"/>
    <m/>
    <s v="https://emenscr.nesdc.go.th/viewer/view.html?id=65b9e72f55fb162ad9591dc6"/>
    <s v="v3_220101V04F04"/>
  </r>
  <r>
    <s v="omb04-67-0030"/>
    <s v="โครงการการบูรณาการเพื่อพัฒนาเมืองอัจฉริยะ (Smart City) "/>
    <s v="โครงการการบูรณาการเพื่อพัฒนาเมืองอัจฉริยะ (Smart City) "/>
    <s v="ด้านการปรับสมดุลและพัฒนาระบบการบริหารจัดการภาครัฐ"/>
    <x v="1"/>
    <s v="ตุลาคม 2566"/>
    <s v="กันยายน 2567"/>
    <s v="สำนักนโยบายและแผน"/>
    <s v="สำนักงานผู้ตรวจการแผ่นดิน"/>
    <s v="สผผ."/>
    <s v="องค์กรอิสระ"/>
    <s v="โครงการปกติ 2567"/>
    <x v="3"/>
    <x v="6"/>
    <x v="0"/>
    <m/>
    <s v="https://emenscr.nesdc.go.th/viewer/view.html?id=65b9e49718a7ad2adbc3adea"/>
    <s v="v3_220101V04F04"/>
  </r>
  <r>
    <s v="omb04-67-0015"/>
    <s v="โครงการศึกษาการแนวทางการคุ้มครองและมาตรการเยียวยาผู้บริโภคแบบบูรณาการ เพื่อจัดทำรายงานการแสวงหาข้อเท็จจริง พร้อมข้อเสนอแนะต่อคณะรัฐมนตรีตามรัฐธรรมนูญแห่งราชอาณาจักรไทย "/>
    <s v="โครงการศึกษาการแนวทางการคุ้มครองและมาตรการเยียวยาผู้บริโภคแบบบูรณาการ เพื่อจัดทำรายงานการแสวงหาข้อเท็จจริง พร้อมข้อเสนอแนะต่อคณะรัฐมนตรีตามรัฐธรรมนูญแห่งราชอาณาจักรไทย "/>
    <s v="ด้านการปรับสมดุลและพัฒนาระบบการบริหารจัดการภาครัฐ"/>
    <x v="1"/>
    <s v="ตุลาคม 2566"/>
    <s v="กันยายน 2567"/>
    <s v="สำนักนโยบายและแผน"/>
    <s v="สำนักงานผู้ตรวจการแผ่นดิน"/>
    <s v="สผผ."/>
    <s v="องค์กรอิสระ"/>
    <s v="โครงการปกติ 2567"/>
    <x v="3"/>
    <x v="6"/>
    <x v="0"/>
    <m/>
    <s v="https://emenscr.nesdc.go.th/viewer/view.html?id=65b8669c9ca7362ad8e820d0"/>
    <s v="v3_220101V04F04"/>
  </r>
  <r>
    <s v="omb04-67-0009"/>
    <s v="โครงการศึกษาปัญหากฎหมายที่เกี่ยวข้องกับตัวแทนอำพรางของคนต่างด้าว ศึกษากรณีการถือครองหรือครอบครองที่ดินหรืออสังหาริมทรัพย์"/>
    <s v="โครงการศึกษาปัญหากฎหมายที่เกี่ยวข้องกับตัวแทนอำพรางของคนต่างด้าว ศึกษากรณีการถือครองหรือครอบครองที่ดินหรืออสังหาริมทรัพย์"/>
    <s v="ด้านการปรับสมดุลและพัฒนาระบบการบริหารจัดการภาครัฐ"/>
    <x v="1"/>
    <s v="ตุลาคม 2566"/>
    <s v="กันยายน 2567"/>
    <s v="สำนักนโยบายและแผน"/>
    <s v="สำนักงานผู้ตรวจการแผ่นดิน"/>
    <s v="สผผ."/>
    <s v="องค์กรอิสระ"/>
    <s v="โครงการปกติ 2567"/>
    <x v="3"/>
    <x v="6"/>
    <x v="0"/>
    <m/>
    <s v="https://emenscr.nesdc.go.th/viewer/view.html?id=65b72bba1a36030652913334"/>
    <s v="v3_220101V04F04"/>
  </r>
  <r>
    <s v="omb04-67-0008"/>
    <s v="โครงการศึกษาการดำเนินการให้มีสาธารณูปโภคขั้นพื้นฐานที่จำเป็นต่อการดำรงชีวิตบนเกาะหลีเป๊ะอย่างยั่งยืน"/>
    <s v="โครงการศึกษาการดำเนินการให้มีสาธารณูปโภคขั้นพื้นฐานที่จำเป็นต่อการดำรงชีวิตบนเกาะหลีเป๊ะอย่างยั่งยืน"/>
    <s v="ด้านการปรับสมดุลและพัฒนาระบบการบริหารจัดการภาครัฐ"/>
    <x v="1"/>
    <s v="ตุลาคม 2566"/>
    <s v="กันยายน 2567"/>
    <s v="สำนักนโยบายและแผน"/>
    <s v="สำนักงานผู้ตรวจการแผ่นดิน"/>
    <s v="สผผ."/>
    <s v="องค์กรอิสระ"/>
    <s v="โครงการปกติ 2567"/>
    <x v="3"/>
    <x v="6"/>
    <x v="0"/>
    <m/>
    <s v="https://emenscr.nesdc.go.th/viewer/view.html?id=65b72819d5f7b32ada421327"/>
    <s v="v3_220101V04F04"/>
  </r>
  <r>
    <s v="omb04-67-0007"/>
    <s v="โครงการศึกษาปัญหาความเดือดร้อนของประชาชนกลุ่มเปราะบางในการเข้าถึงสิทธิรักษาพยาบาล ศึกษากรณี กลุ่มเปราะบางที่มีความเสี่ยงสูงกว่าบุคคลทั่วไปในกลุ่มผู้สูงอายุ ผู้ทุพพลภาพ และผู้ป่วยติดเตียงในกรุงเทพมหานคร"/>
    <s v="โครงการศึกษาปัญหาความเดือดร้อนของประชาชนกลุ่มเปราะบางในการเข้าถึงสิทธิรักษาพยาบาล ศึกษากรณี กลุ่มเปราะบางที่มีความเสี่ยงสูงกว่าบุคคลทั่วไปในกลุ่มผู้สูงอายุ ผู้ทุพพลภาพ และผู้ป่วยติดเตียงในกรุงเทพมหานคร"/>
    <s v="ด้านการปรับสมดุลและพัฒนาระบบการบริหารจัดการภาครัฐ"/>
    <x v="1"/>
    <s v="ตุลาคม 2566"/>
    <s v="กันยายน 2567"/>
    <s v="สำนักนโยบายและแผน"/>
    <s v="สำนักงานผู้ตรวจการแผ่นดิน"/>
    <s v="สผผ."/>
    <s v="องค์กรอิสระ"/>
    <s v="โครงการปกติ 2567"/>
    <x v="3"/>
    <x v="6"/>
    <x v="0"/>
    <m/>
    <s v="https://emenscr.nesdc.go.th/viewer/view.html?id=65b724abd34f14065a8b1ef8"/>
    <s v="v3_220101V04F04"/>
  </r>
  <r>
    <s v="omb04-67-0006"/>
    <s v="โครงการศึกษาปัญหาความเดือดร้อนจากสถานบริการหรือสถานประกอบการที่เปิดให้บริการในลักษณะที่คล้ายกับสถานบริการ  กรณีศึกษา การอนุญาตให้ประกอบกิจการ"/>
    <s v="โครงการศึกษาปัญหาความเดือดร้อนจากสถานบริการหรือสถานประกอบการที่เปิดให้บริการในลักษณะที่คล้ายกับสถานบริการ  กรณีศึกษา การอนุญาตให้ประกอบกิจการ"/>
    <s v="ด้านการปรับสมดุลและพัฒนาระบบการบริหารจัดการภาครัฐ"/>
    <x v="1"/>
    <s v="ตุลาคม 2566"/>
    <s v="กันยายน 2567"/>
    <s v="สำนักนโยบายและแผน"/>
    <s v="สำนักงานผู้ตรวจการแผ่นดิน"/>
    <s v="สผผ."/>
    <s v="องค์กรอิสระ"/>
    <s v="โครงการปกติ 2567"/>
    <x v="3"/>
    <x v="6"/>
    <x v="0"/>
    <m/>
    <s v="https://emenscr.nesdc.go.th/viewer/view.html?id=65b71cab55fb162ad958fae6"/>
    <s v="v3_220101V04F04"/>
  </r>
  <r>
    <s v="omb04-67-0005"/>
    <s v="โครงการศึกษาปัญหาผลกระทบจากการประกอบกิจการเหมืองแร่ กรณีศึกษา การอนุญาตประทานบัตรการทำเหมืองแร่โพแทช"/>
    <s v="โครงการศึกษาปัญหาผลกระทบจากการประกอบกิจการเหมืองแร่ กรณีศึกษา การอนุญาตประทานบัตรการทำเหมืองแร่โพแทช"/>
    <s v="ด้านการปรับสมดุลและพัฒนาระบบการบริหารจัดการภาครัฐ"/>
    <x v="1"/>
    <s v="ตุลาคม 2566"/>
    <s v="กันยายน 2567"/>
    <s v="สำนักนโยบายและแผน"/>
    <s v="สำนักงานผู้ตรวจการแผ่นดิน"/>
    <s v="สผผ."/>
    <s v="องค์กรอิสระ"/>
    <s v="โครงการปกติ 2567"/>
    <x v="3"/>
    <x v="6"/>
    <x v="0"/>
    <m/>
    <s v="https://emenscr.nesdc.go.th/viewer/view.html?id=65b7182e1a36030652913308"/>
    <s v="v3_220101V04F04"/>
  </r>
  <r>
    <s v="omb04-67-0004"/>
    <s v="โครงการศึกษาปัญหากรณีปัญหาการบริหารจัดการประปาหมู่บ้าน"/>
    <s v="โครงการศึกษาปัญหากรณีปัญหาการบริหารจัดการประปาหมู่บ้าน"/>
    <s v="ด้านการปรับสมดุลและพัฒนาระบบการบริหารจัดการภาครัฐ"/>
    <x v="1"/>
    <s v="ตุลาคม 2566"/>
    <s v="กันยายน 2567"/>
    <s v="สำนักนโยบายและแผน"/>
    <s v="สำนักงานผู้ตรวจการแผ่นดิน"/>
    <s v="สผผ."/>
    <s v="องค์กรอิสระ"/>
    <s v="โครงการปกติ 2567"/>
    <x v="3"/>
    <x v="6"/>
    <x v="0"/>
    <m/>
    <s v="https://emenscr.nesdc.go.th/viewer/view.html?id=65b36d08d5f7b32ada420245"/>
    <s v="v3_220101V04F04"/>
  </r>
  <r>
    <s v="omb04-67-0003"/>
    <s v="โครงการศึกษาปัญหากรณีกรมโรงงานอุตสาหกรรมอนุญาตให้ขยายโรงงานจำพวกที่ 3 ที่ใช้ประโยชน์ในที่ดินมาก่อนผังเมืองรวมใช้บังคับ"/>
    <s v="โครงการศึกษาปัญหากรณีกรมโรงงานอุตสาหกรรมอนุญาตให้ขยายโรงงานจำพวกที่ 3 ที่ใช้ประโยชน์ในที่ดินมาก่อนผังเมืองรวมใช้บังคับ"/>
    <s v="ด้านการปรับสมดุลและพัฒนาระบบการบริหารจัดการภาครัฐ"/>
    <x v="1"/>
    <s v="ตุลาคม 2566"/>
    <s v="กันยายน 2567"/>
    <s v="สำนักนโยบายและแผน"/>
    <s v="สำนักงานผู้ตรวจการแผ่นดิน"/>
    <s v="สผผ."/>
    <s v="องค์กรอิสระ"/>
    <s v="โครงการปกติ 2567"/>
    <x v="3"/>
    <x v="6"/>
    <x v="0"/>
    <m/>
    <s v="https://emenscr.nesdc.go.th/viewer/view.html?id=65b3678218a7ad2adbc37b85"/>
    <s v="v3_220101V04F04"/>
  </r>
  <r>
    <s v="omb04-67-0002"/>
    <s v="โครงการศึกษาการจัดการความปลอดภัยด้านการจราจรสำหรับงานก่อสร้างและบำรุงทาง"/>
    <s v="โครงการศึกษาการจัดการความปลอดภัยด้านการจราจรสำหรับงานก่อสร้างและบำรุงทาง"/>
    <s v="ด้านการปรับสมดุลและพัฒนาระบบการบริหารจัดการภาครัฐ"/>
    <x v="1"/>
    <s v="ตุลาคม 2566"/>
    <s v="กันยายน 2567"/>
    <s v="สำนักนโยบายและแผน"/>
    <s v="สำนักงานผู้ตรวจการแผ่นดิน"/>
    <s v="สผผ."/>
    <s v="องค์กรอิสระ"/>
    <s v="โครงการปกติ 2567"/>
    <x v="3"/>
    <x v="6"/>
    <x v="0"/>
    <m/>
    <s v="https://emenscr.nesdc.go.th/viewer/view.html?id=65b35a4b9cc6b806580b07d7"/>
    <s v="v3_220101V04F04"/>
  </r>
  <r>
    <s v="5110-67-0011"/>
    <s v="โครงการพัฒนากฎหมาย มาตรฐาน และกลไกกำกับดูแลด้านดิจิทัลและปัญญาประดิษฐ์"/>
    <s v="โครงการพัฒนากฎหมาย มาตรฐาน และกลไกกำกับดูแลด้านดิจิทัลและปัญญาประดิษฐ์"/>
    <s v="ด้านการปรับสมดุลและพัฒนาระบบการบริหารจัดการภาครัฐ"/>
    <x v="1"/>
    <s v="ตุลาคม 2566"/>
    <s v="กันยายน 2567"/>
    <s v="บัญชีผู้ใช้สำหรับการนำเข้าโครงการประจำปีงบประมาณของสำนักงานพัฒนาธุรกรรมทางอิเล็กทรอนิกส์"/>
    <s v="สำนักงานพัฒนาธุรกรรมทางอิเล็กทรอนิกส์"/>
    <s v="สพธอ."/>
    <s v="กระทรวงดิจิทัลเพื่อเศรษฐกิจและสังคม"/>
    <s v="โครงการปกติ 2567"/>
    <x v="2"/>
    <x v="2"/>
    <x v="0"/>
    <m/>
    <s v="https://emenscr.nesdc.go.th/viewer/view.html?id=655b0355a4da863b27b1f893"/>
    <s v="v3_220101V03F01"/>
  </r>
  <r>
    <s v="อส 0006(นย)-68-0030"/>
    <s v="โครงการเข้าร่วมการประชุม “คณะกรรมาธิการว่าด้วยการป้องกันอาชญากรรมและ ความยุติธรรมทางอาญา” The Commission on Crime Prevention and Criminal Justice - CCPCJ"/>
    <s v="โครงการเข้าร่วมการประชุม “คณะกรรมาธิการว่าด้วยการป้องกันอาชญากรรมและ ความยุติธรรมทางอาญา” The Commission on Crime Prevention and Criminal Justice - CCPCJ"/>
    <s v="ด้านการปรับสมดุลและพัฒนาระบบการบริหารจัดการภาครัฐ"/>
    <x v="2"/>
    <s v="ตุลาคม 2567"/>
    <s v="กันยายน 2568"/>
    <s v="สำนักงานนโยบาย ยุทธศาสตร์ และงบประมาณ"/>
    <s v="สำนักงานอัยการสูงสุด"/>
    <s v="อส."/>
    <s v="องค์กรอิสระ"/>
    <s v="โครงการปกติ 2568"/>
    <x v="2"/>
    <x v="2"/>
    <x v="0"/>
    <m/>
    <s v="https://emenscr.nesdc.go.th/viewer/view.html?id=6790a0b34c513e688c2751fe"/>
    <s v="v3_220101V03F01"/>
  </r>
  <r>
    <s v="อส 0006(นย)-68-0021"/>
    <s v="โครงการเข้าร่วมการประชุมคณะกรรมาธิการว่าด้วยสถานภาพสตรี Commission on the Status of Women - CSW"/>
    <s v="โครงการเข้าร่วมการประชุมคณะกรรมาธิการว่าด้วยสถานภาพสตรี Commission on the Status of Women - CSW"/>
    <s v="ด้านการปรับสมดุลและพัฒนาระบบการบริหารจัดการภาครัฐ"/>
    <x v="2"/>
    <s v="ตุลาคม 2567"/>
    <s v="กันยายน 2568"/>
    <s v="สำนักงานนโยบาย ยุทธศาสตร์ และงบประมาณ"/>
    <s v="สำนักงานอัยการสูงสุด"/>
    <s v="อส."/>
    <s v="องค์กรอิสระ"/>
    <s v="โครงการปกติ 2568"/>
    <x v="2"/>
    <x v="2"/>
    <x v="0"/>
    <m/>
    <s v="https://emenscr.nesdc.go.th/viewer/view.html?id=67403edf21fe3e7c65dde8ee"/>
    <s v="v3_220101V03F01"/>
  </r>
  <r>
    <s v="อส 0006(นย)-68-0020"/>
    <s v="โครงการเข้าร่วมการประชุม “คณะกรรมาธิการยาเสพติด แห่งสหประชาชาติ The Commission  on Narcotic Drugs – CND  "/>
    <s v="โครงการเข้าร่วมการประชุม “คณะกรรมาธิการยาเสพติด แห่งสหประชาชาติ The Commission  on Narcotic Drugs – CND  "/>
    <s v="ด้านการปรับสมดุลและพัฒนาระบบการบริหารจัดการภาครัฐ"/>
    <x v="2"/>
    <s v="ตุลาคม 2567"/>
    <s v="กันยายน 2568"/>
    <s v="สำนักงานนโยบาย ยุทธศาสตร์ และงบประมาณ"/>
    <s v="สำนักงานอัยการสูงสุด"/>
    <s v="อส."/>
    <s v="องค์กรอิสระ"/>
    <s v="โครงการปกติ 2568"/>
    <x v="2"/>
    <x v="2"/>
    <x v="0"/>
    <m/>
    <s v="https://emenscr.nesdc.go.th/viewer/view.html?id=673f05532ed8d90fe80ed2cf"/>
    <s v="v3_220101V03F01"/>
  </r>
  <r>
    <s v="อส 0006(นย)-68-0016"/>
    <s v="โครงการจัดทำแนวทางเพื่อยกระดับประสิทธิภาพ และบรรทัดฐาน ในการสั่งคดีของพนักงานอัยการ"/>
    <s v="โครงการจัดทำแนวทางเพื่อยกระดับประสิทธิภาพ และบรรทัดฐาน ในการสั่งคดีของพนักงานอัยการ"/>
    <s v="ด้านการปรับสมดุลและพัฒนาระบบการบริหารจัดการภาครัฐ"/>
    <x v="2"/>
    <s v="ตุลาคม 2567"/>
    <s v="กันยายน 2568"/>
    <s v="สำนักงานนโยบาย ยุทธศาสตร์ และงบประมาณ"/>
    <s v="สำนักงานอัยการสูงสุด"/>
    <s v="อส."/>
    <s v="องค์กรอิสระ"/>
    <s v="โครงการปกติ 2568"/>
    <x v="0"/>
    <x v="4"/>
    <x v="0"/>
    <m/>
    <s v="https://emenscr.nesdc.go.th/viewer/view.html?id=673ef69bda3acf7c7338d60e"/>
    <s v="v3_220101V02F01"/>
  </r>
  <r>
    <s v="อว 0620-68-0079"/>
    <s v="แผนงานการปรับปรุง และร่างข้อบังคับ ระเบียบ ประกาศ มหาวิทยาลัยราชภัฏเลย ให้ทันสมัย"/>
    <s v="แผนงานการปรับปรุง และร่างข้อบังคับ ระเบียบ ประกาศ มหาวิทยาลัยราชภัฏเลย ให้ทันสมัย"/>
    <s v="ด้านการปรับสมดุลและพัฒนาระบบการบริหารจัดการภาครัฐ"/>
    <x v="2"/>
    <s v="ตุลาคม 2567"/>
    <s v="กันยายน 2568"/>
    <s v="กองนโยบายและแผน"/>
    <s v="มหาวิทยาลัยราชภัฏเลย"/>
    <s v="มรล."/>
    <s v="กระทรวงการอุดมศึกษา วิทยาศาสตร์ วิจัยและนวัตกรรม"/>
    <s v="โครงการปกติ 2568"/>
    <x v="0"/>
    <x v="0"/>
    <x v="0"/>
    <m/>
    <s v="https://emenscr.nesdc.go.th/viewer/view.html?id=67b312b50b91f26892776a5b"/>
    <s v="v3_220101V02F02"/>
  </r>
  <r>
    <s v="สผ 0021-68-0046"/>
    <s v="โครงการพัฒนาบุคลากรด้านประชาคมอาเซียน ปีงบประมาณ พ.ศ. 2568"/>
    <s v="โครงการพัฒนาบุคลากรด้านประชาคมอาเซียน ปีงบประมาณ พ.ศ. 2568"/>
    <s v="ด้านการปรับสมดุลและพัฒนาระบบการบริหารจัดการภาครัฐ"/>
    <x v="2"/>
    <s v="ตุลาคม 2567"/>
    <s v="กันยายน 2568"/>
    <s v="สำนักนโยบายและแผน"/>
    <s v="สำนักงานเลขาธิการสภาผู้แทนราษฎร"/>
    <s v="สผ."/>
    <s v="หน่วยงานของรัฐสภา"/>
    <s v="โครงการปกติ 2568"/>
    <x v="2"/>
    <x v="11"/>
    <x v="0"/>
    <m/>
    <s v="https://emenscr.nesdc.go.th/viewer/view.html?id=6793077665aee3689aa3d52b"/>
    <s v="v3_220101V03F03"/>
  </r>
  <r>
    <s v="สผ 0021-68-0045"/>
    <s v="โครงการเสวนาประชาคมอาเซียน ปีงบประมาณ พ.ศ. 2568"/>
    <s v="โครงการเสวนาประชาคมอาเซียน ปีงบประมาณ พ.ศ. 2568"/>
    <s v="ด้านการปรับสมดุลและพัฒนาระบบการบริหารจัดการภาครัฐ"/>
    <x v="2"/>
    <s v="ตุลาคม 2567"/>
    <s v="กันยายน 2568"/>
    <s v="สำนักนโยบายและแผน"/>
    <s v="สำนักงานเลขาธิการสภาผู้แทนราษฎร"/>
    <s v="สผ."/>
    <s v="หน่วยงานของรัฐสภา"/>
    <s v="โครงการปกติ 2568"/>
    <x v="2"/>
    <x v="2"/>
    <x v="0"/>
    <m/>
    <s v="https://emenscr.nesdc.go.th/viewer/view.html?id=6791ff1f65aee3689aa3d2e0"/>
    <s v="v3_220101V03F01"/>
  </r>
  <r>
    <s v="สผ 0021-68-0044"/>
    <s v="โครงการพัฒนากฎหมายภายใน เพื่อรองรับการทำงานด้านประชาคมอาเซียนปีงบประมาณ พ.ศ. 2568"/>
    <s v="โครงการพัฒนากฎหมายภายใน เพื่อรองรับการทำงานด้านประชาคมอาเซียนปีงบประมาณ พ.ศ. 2568"/>
    <s v="ด้านการปรับสมดุลและพัฒนาระบบการบริหารจัดการภาครัฐ"/>
    <x v="2"/>
    <s v="ตุลาคม 2567"/>
    <s v="กันยายน 2568"/>
    <s v="สำนักนโยบายและแผน"/>
    <s v="สำนักงานเลขาธิการสภาผู้แทนราษฎร"/>
    <s v="สผ."/>
    <s v="หน่วยงานของรัฐสภา"/>
    <s v="โครงการปกติ 2568"/>
    <x v="2"/>
    <x v="2"/>
    <x v="0"/>
    <m/>
    <s v="https://emenscr.nesdc.go.th/viewer/view.html?id=6791f860ff9a716894384bb3"/>
    <s v="v3_220101V03F01"/>
  </r>
  <r>
    <s v="สผ 0021-68-0043"/>
    <s v="โครงการแลกเปลี่ยนบุคลากรด้านนิติบัญญัติและด้านต่างประเทศในบริบทประชาคมอาเซียน  ประจำปีงบประมาณ พ.ศ. 2568"/>
    <s v="โครงการแลกเปลี่ยนบุคลากรด้านนิติบัญญัติและด้านต่างประเทศในบริบทประชาคมอาเซียน  ประจำปีงบประมาณ พ.ศ. 2568"/>
    <s v="ด้านการปรับสมดุลและพัฒนาระบบการบริหารจัดการภาครัฐ"/>
    <x v="2"/>
    <s v="ตุลาคม 2567"/>
    <s v="กันยายน 2568"/>
    <s v="สำนักนโยบายและแผน"/>
    <s v="สำนักงานเลขาธิการสภาผู้แทนราษฎร"/>
    <s v="สผ."/>
    <s v="หน่วยงานของรัฐสภา"/>
    <s v="โครงการปกติ 2568"/>
    <x v="2"/>
    <x v="11"/>
    <x v="0"/>
    <m/>
    <s v="https://emenscr.nesdc.go.th/viewer/view.html?id=6791f0de4c513e688c2756e8"/>
    <s v="v3_220101V03F03"/>
  </r>
  <r>
    <s v="ศร0010-68-0050"/>
    <s v="โครงการ “จัดพิมพ์เพื่อเผยแพร่องค์ความรู้ทางวิชาการร่วมสมัยที่เป็นสากล” (จัดพิมพ์การแปลข้อมูลทางวิชาการด้านกฎหมายรัฐธรรมนูญและคำวินิจฉัยหรือคำสั่งของศาลรัฐธรรมนูญและองค์กรเทียบเท่า/จัดพิมพ์การแปลคำวินิจฉัยคดีรัฐธรรมนูญของศาลรัฐธรรมนูญต่างประเทศ)"/>
    <s v="โครงการ “จัดพิมพ์เพื่อเผยแพร่องค์ความรู้ทางวิชาการร่วมสมัยที่เป็นสากล” (จัดพิมพ์การแปลข้อมูลทางวิชาการด้านกฎหมายรัฐธรรมนูญและคำวินิจฉัยหรือคำสั่งของศาลรัฐธรรมนูญและองค์กรเทียบเท่า/จัดพิมพ์การแปลคำวินิจฉัยคดีรัฐธรรมนูญของศาลรัฐธรรมนูญต่างประเทศ)"/>
    <s v="ด้านการปรับสมดุลและพัฒนาระบบการบริหารจัดการภาครัฐ"/>
    <x v="2"/>
    <s v="ตุลาคม 2567"/>
    <s v="กันยายน 2568"/>
    <m/>
    <s v="สำนักงานศาลรัฐธรรมนูญ"/>
    <s v="ศร."/>
    <s v="ศาล"/>
    <s v="โครงการปกติ 2568"/>
    <x v="3"/>
    <x v="5"/>
    <x v="0"/>
    <m/>
    <s v="https://emenscr.nesdc.go.th/viewer/view.html?id=6788a803098e9b405128475a"/>
    <s v="v3_220101V04F03"/>
  </r>
  <r>
    <s v="ศร0010-68-0048"/>
    <s v="โครงการเผยแพร่ประชาสัมพันธ์ศาลรัฐธรรมนูญและกฎหมายรัฐธรรมนูญ (จัดพิมพ์วารสารศาลรัฐธรรมนูญ)"/>
    <s v="โครงการเผยแพร่ประชาสัมพันธ์ศาลรัฐธรรมนูญและกฎหมายรัฐธรรมนูญ (จัดพิมพ์วารสารศาลรัฐธรรมนูญ)"/>
    <s v="ด้านการปรับสมดุลและพัฒนาระบบการบริหารจัดการภาครัฐ"/>
    <x v="2"/>
    <s v="ตุลาคม 2567"/>
    <s v="กันยายน 2568"/>
    <m/>
    <s v="สำนักงานศาลรัฐธรรมนูญ"/>
    <s v="ศร."/>
    <s v="ศาล"/>
    <s v="โครงการปกติ 2568"/>
    <x v="0"/>
    <x v="0"/>
    <x v="0"/>
    <m/>
    <s v="https://emenscr.nesdc.go.th/viewer/view.html?id=67888d669e3b08405827ccc3"/>
    <s v="v3_220101V02F02"/>
  </r>
  <r>
    <s v="ศร0010-68-0045"/>
    <s v="โครงการสำรวจความเชื่อมั่นของประชาชนที่มีต่อการอำนวยความยุติธรรมของศาลรัฐธรรมนูญ ประจำปีงบประมาณ พ.ศ. 2568"/>
    <s v="โครงการสำรวจความเชื่อมั่นของประชาชนที่มีต่อการอำนวยความยุติธรรมของศาลรัฐธรรมนูญ ประจำปีงบประมาณ พ.ศ. 2568"/>
    <s v="ด้านการปรับสมดุลและพัฒนาระบบการบริหารจัดการภาครัฐ"/>
    <x v="2"/>
    <s v="กุมภาพันธ์ 2568"/>
    <s v="กันยายน 2568"/>
    <m/>
    <s v="สำนักงานศาลรัฐธรรมนูญ"/>
    <s v="ศร."/>
    <s v="ศาล"/>
    <s v="โครงการปกติ 2568"/>
    <x v="3"/>
    <x v="5"/>
    <x v="0"/>
    <m/>
    <s v="https://emenscr.nesdc.go.th/viewer/view.html?id=67878f33ff9a71689438225c"/>
    <s v="v3_220101V04F03"/>
  </r>
  <r>
    <s v="ศร0010-68-0044"/>
    <s v="โครงการจัดทำสิ่งพิมพ์ (หนังสือจดหมายเหตุศาลรัฐธรรมนูญ)"/>
    <s v="โครงการจัดทำสิ่งพิมพ์ (หนังสือจดหมายเหตุศาลรัฐธรรมนูญ)"/>
    <s v="ด้านการปรับสมดุลและพัฒนาระบบการบริหารจัดการภาครัฐ"/>
    <x v="2"/>
    <s v="ตุลาคม 2567"/>
    <s v="กันยายน 2568"/>
    <m/>
    <s v="สำนักงานศาลรัฐธรรมนูญ"/>
    <s v="ศร."/>
    <s v="ศาล"/>
    <s v="โครงการปกติ 2568"/>
    <x v="3"/>
    <x v="5"/>
    <x v="0"/>
    <m/>
    <s v="https://emenscr.nesdc.go.th/viewer/view.html?id=67878b6c4c513e688c272e2f"/>
    <s v="v3_220101V04F03"/>
  </r>
  <r>
    <s v="ศร0010-68-0032"/>
    <s v="โครงการเสริมสร้างความยุติธรรมทางรัฐธรรมนูญตามหลักนิติธรรมภายใต้การปกครองระบอบประชาธิปไตยอันมีพระมหากษัตริย์ทรงเป็นประมุข"/>
    <s v="โครงการเสริมสร้างความยุติธรรมทางรัฐธรรมนูญตามหลักนิติธรรมภายใต้การปกครองระบอบประชาธิปไตยอันมีพระมหากษัตริย์ทรงเป็นประมุข"/>
    <s v="ด้านการปรับสมดุลและพัฒนาระบบการบริหารจัดการภาครัฐ"/>
    <x v="2"/>
    <s v="ตุลาคม 2567"/>
    <s v="กันยายน 2568"/>
    <m/>
    <s v="สำนักงานศาลรัฐธรรมนูญ"/>
    <s v="ศร."/>
    <s v="ศาล"/>
    <s v="โครงการปกติ 2568"/>
    <x v="0"/>
    <x v="0"/>
    <x v="0"/>
    <m/>
    <s v="https://emenscr.nesdc.go.th/viewer/view.html?id=6780e1d24f2efe366f9aa9c1"/>
    <s v="v3_220101V02F02"/>
  </r>
  <r>
    <s v="ศร0010-68-0031"/>
    <s v="โครงการให้ทุนสนับสนุนการศึกษาวิจัยทางวิชาการ เงินสมนาคุณ ผลงานทางวิชาการและบทความทางวิชาการในประเทศ"/>
    <s v="โครงการให้ทุนสนับสนุนการศึกษาวิจัยทางวิชาการ เงินสมนาคุณ ผลงานทางวิชาการและบทความทางวิชาการในประเทศ"/>
    <s v="ด้านการปรับสมดุลและพัฒนาระบบการบริหารจัดการภาครัฐ"/>
    <x v="2"/>
    <s v="ตุลาคม 2567"/>
    <s v="กันยายน 2568"/>
    <m/>
    <s v="สำนักงานศาลรัฐธรรมนูญ"/>
    <s v="ศร."/>
    <s v="ศาล"/>
    <s v="โครงการปกติ 2568"/>
    <x v="0"/>
    <x v="0"/>
    <x v="0"/>
    <m/>
    <s v="https://emenscr.nesdc.go.th/viewer/view.html?id=6780d29752c7c851103d3a34"/>
    <s v="v3_220101V02F02"/>
  </r>
  <r>
    <s v="ศร0010-68-0029"/>
    <s v="โครงการบูรณาการองค์ความรู้และพัฒนาศักยภาพด้านวิชาการและรัฐธรรมนูญ  (โครงการศึกษาค้นคว้าด้านการวิจัยและพัฒนาในวงงานศาลรัฐธรรมนูญของไทยและต่างประเทศ/โครงการจัดพิมพ์และเผยแพร่สื่อสิ่งพิมพ์ทางวิชาการของสำนักงานศาลรัฐธรรมนูญ)"/>
    <s v="โครงการบูรณาการองค์ความรู้และพัฒนาศักยภาพด้านวิชาการและรัฐธรรมนูญ  (โครงการศึกษาค้นคว้าด้านการวิจัยและพัฒนาในวงงานศาลรัฐธรรมนูญของไทยและต่างประเทศ/โครงการจัดพิมพ์และเผยแพร่สื่อสิ่งพิมพ์ทางวิชาการของสำนักงานศาลรัฐธรรมนูญ)"/>
    <s v="ด้านการปรับสมดุลและพัฒนาระบบการบริหารจัดการภาครัฐ"/>
    <x v="2"/>
    <s v="ตุลาคม 2567"/>
    <s v="กันยายน 2568"/>
    <m/>
    <s v="สำนักงานศาลรัฐธรรมนูญ"/>
    <s v="ศร."/>
    <s v="ศาล"/>
    <s v="โครงการปกติ 2568"/>
    <x v="0"/>
    <x v="0"/>
    <x v="0"/>
    <m/>
    <s v="https://emenscr.nesdc.go.th/viewer/view.html?id=6780a79652c7c851103d370f"/>
    <s v="v3_220101V02F02"/>
  </r>
  <r>
    <s v="ศร0010-68-0022"/>
    <s v="โครงการพัฒนายุวชนศาลรัฐธรรมนูญ ประจำปี พ.ศ. 2568"/>
    <s v="โครงการพัฒนายุวชนศาลรัฐธรรมนูญ ประจำปี พ.ศ. 2568"/>
    <s v="ด้านการปรับสมดุลและพัฒนาระบบการบริหารจัดการภาครัฐ"/>
    <x v="2"/>
    <s v="เมษายน 2568"/>
    <s v="กันยายน 2568"/>
    <m/>
    <s v="สำนักงานศาลรัฐธรรมนูญ"/>
    <s v="ศร."/>
    <s v="ศาล"/>
    <s v="โครงการปกติ 2568"/>
    <x v="3"/>
    <x v="5"/>
    <x v="0"/>
    <m/>
    <s v="https://emenscr.nesdc.go.th/viewer/view.html?id=677f45853c750d5109f33222"/>
    <s v="v3_220101V04F03"/>
  </r>
  <r>
    <s v="ศร0010-68-0018"/>
    <s v="โครงการเสริมสร้างและแลกเปลี่ยนองค์ความรู้ทางวิชาการเพื่อการพัฒนากระบวนการยุติธรรมทางรัฐธรรมนูญอย่างยั่งยืน"/>
    <s v="โครงการเสริมสร้างและแลกเปลี่ยนองค์ความรู้ทางวิชาการเพื่อการพัฒนากระบวนการยุติธรรมทางรัฐธรรมนูญอย่างยั่งยืน"/>
    <s v="ด้านการปรับสมดุลและพัฒนาระบบการบริหารจัดการภาครัฐ"/>
    <x v="2"/>
    <s v="ตุลาคม 2567"/>
    <s v="กันยายน 2568"/>
    <m/>
    <s v="สำนักงานศาลรัฐธรรมนูญ"/>
    <s v="ศร."/>
    <s v="ศาล"/>
    <s v="โครงการปกติ 2568"/>
    <x v="3"/>
    <x v="7"/>
    <x v="0"/>
    <m/>
    <s v="https://emenscr.nesdc.go.th/viewer/view.html?id=67694c1ef23e63510a0f8a7f"/>
    <s v="v3_220101V04F01"/>
  </r>
  <r>
    <s v="ศร0010-68-0013"/>
    <s v="โครงการสัมมนาทางวิชาการเพื่อส่งเสริมและพัฒนาประสิทธิภาพการปฏิบัติงานด้านคดี"/>
    <s v="โครงการสัมมนาทางวิชาการเพื่อส่งเสริมและพัฒนาประสิทธิภาพการปฏิบัติงานด้านคดี"/>
    <s v="ด้านการปรับสมดุลและพัฒนาระบบการบริหารจัดการภาครัฐ"/>
    <x v="2"/>
    <s v="ตุลาคม 2567"/>
    <s v="มิถุนายน 2568"/>
    <m/>
    <s v="สำนักงานศาลรัฐธรรมนูญ"/>
    <s v="ศร."/>
    <s v="ศาล"/>
    <s v="โครงการปกติ 2568"/>
    <x v="3"/>
    <x v="7"/>
    <x v="0"/>
    <m/>
    <s v="https://emenscr.nesdc.go.th/viewer/view.html?id=67623f814f2efe366f9a9c3b"/>
    <s v="v3_220101V04F01"/>
  </r>
  <r>
    <s v="ศร0010-68-0011"/>
    <s v="โครงการสัมมนาประเด็นรัฐธรรมนูญระหว่างที่ปรึกษาและผู้เชี่ยวชาญประจำคณะตุลาการศาลรัฐธรรมนูญ"/>
    <s v="โครงการสัมมนาประเด็นรัฐธรรมนูญระหว่างที่ปรึกษาและผู้เชี่ยวชาญประจำคณะตุลาการศาลรัฐธรรมนูญ"/>
    <s v="ด้านการปรับสมดุลและพัฒนาระบบการบริหารจัดการภาครัฐ"/>
    <x v="2"/>
    <s v="ตุลาคม 2567"/>
    <s v="กันยายน 2568"/>
    <m/>
    <s v="สำนักงานศาลรัฐธรรมนูญ"/>
    <s v="ศร."/>
    <s v="ศาล"/>
    <s v="โครงการปกติ 2568"/>
    <x v="0"/>
    <x v="0"/>
    <x v="0"/>
    <m/>
    <s v="https://emenscr.nesdc.go.th/viewer/view.html?id=675fb8b252c7c851103cd799"/>
    <s v="v3_220101V02F02"/>
  </r>
  <r>
    <s v="รฟม014-68-0001"/>
    <s v="68_6.6.1_GP โครงการทบทวน ปรับปรุงและพัฒนาระเบียบข้อบังคับของ รฟม."/>
    <s v="68_6.6.1_GP โครงการทบทวน ปรับปรุงและพัฒนาระเบียบข้อบังคับของ รฟม."/>
    <s v="ด้านการปรับสมดุลและพัฒนาระบบการบริหารจัดการภาครัฐ"/>
    <x v="2"/>
    <s v="ตุลาคม 2567"/>
    <s v="กันยายน 2568"/>
    <s v="สำนักกฎหมาย"/>
    <s v="การรถไฟฟ้าขนส่งมวลชนแห่งประเทศไทย"/>
    <s v="รฟม."/>
    <s v="กระทรวงคมนาคม"/>
    <s v="โครงการปกติ 2568"/>
    <x v="1"/>
    <x v="1"/>
    <x v="0"/>
    <m/>
    <s v="https://emenscr.nesdc.go.th/viewer/view.html?id=67566a7cd231ee5117cb63fb"/>
    <s v="v3_220101V01F03"/>
  </r>
  <r>
    <s v="รง 0602-68-0001"/>
    <s v="แผนงานพัฒนา/ปรับปรุงข้อกฎหมาย ระเบียบ และข้อบังคับต่าง ๆ ให้รองรับต่อการเปลี่ยนแปลง"/>
    <s v="แผนงานพัฒนา/ปรับปรุงข้อกฎหมาย ระเบียบ และข้อบังคับต่าง ๆ ให้รองรับต่อการเปลี่ยนแปลง"/>
    <s v="ด้านการปรับสมดุลและพัฒนาระบบการบริหารจัดการภาครัฐ"/>
    <x v="2"/>
    <s v="มกราคม 2568"/>
    <s v="ธันวาคม 2568"/>
    <s v="กองกฎหมาย"/>
    <s v="สำนักงานประกันสังคม"/>
    <s v="สปส."/>
    <s v="กระทรวงแรงงาน"/>
    <s v="โครงการปกติ 2568"/>
    <x v="3"/>
    <x v="6"/>
    <x v="0"/>
    <m/>
    <s v="https://emenscr.nesdc.go.th/viewer/view.html?id=679879709e3b08405827d389"/>
    <s v="v3_220101V04F04"/>
  </r>
  <r>
    <s v="รง 0505-68-0004"/>
    <s v="โครงการเสริมสร้างความรู้ ความเข้าใจให้แก่นายจ้าง ลูกจ้าง  และพัฒนาบุคลากรด้านกฎหมายของกรมสวัสดิการและคุ้มครองแรงงาน"/>
    <s v="โครงการเสริมสร้างความรู้ ความเข้าใจให้แก่นายจ้าง ลูกจ้าง  และพัฒนาบุคลากรด้านกฎหมายของกรมสวัสดิการและคุ้มครองแรงงาน"/>
    <s v="ด้านการปรับสมดุลและพัฒนาระบบการบริหารจัดการภาครัฐ"/>
    <x v="2"/>
    <s v="ตุลาคม 2567"/>
    <s v="กันยายน 2568"/>
    <s v="กองนิติการ"/>
    <s v="กรมสวัสดิการและคุ้มครองแรงงาน"/>
    <s v="กสร."/>
    <s v="กระทรวงแรงงาน"/>
    <s v="โครงการปกติ 2568"/>
    <x v="1"/>
    <x v="1"/>
    <x v="0"/>
    <m/>
    <s v="https://emenscr.nesdc.go.th/viewer/view.html?id=6784be5c0b91f26892768a7c"/>
    <s v="v3_220101V01F03"/>
  </r>
  <r>
    <s v="ยธ 0501-68-0010"/>
    <s v="โครงการทบทวนกฎหมาย ระเบียบ คำสั่ง ให้สอดคล้องกับสถานการณ์ที่เปลี่ยนแปลง"/>
    <s v="โครงการทบทวนกฎหมาย ระเบียบ คำสั่ง ให้สอดคล้องกับสถานการณ์ที่เปลี่ยนแปลง"/>
    <s v="ด้านการปรับสมดุลและพัฒนาระบบการบริหารจัดการภาครัฐ"/>
    <x v="2"/>
    <s v="ตุลาคม 2567"/>
    <s v="กันยายน 2568"/>
    <s v="สำนักงานเลขานุการกรม"/>
    <s v="กรมบังคับคดี"/>
    <s v="กบค."/>
    <s v="กระทรวงยุติธรรม"/>
    <s v="โครงการปกติ 2568"/>
    <x v="2"/>
    <x v="2"/>
    <x v="0"/>
    <m/>
    <s v="https://emenscr.nesdc.go.th/viewer/view.html?id=6763a563d231ee5117cb74bc"/>
    <s v="v3_220101V03F01"/>
  </r>
  <r>
    <s v="ยธ 0408-68-0001"/>
    <s v="จัดทำร่างกฎหมายลำดับรองภายใต้ร่างพระราชบัญญัติขจัดการเลือกปฏิบัติต่อบุคคล พ.ศ. ...."/>
    <s v="จัดทำร่างกฎหมายลำดับรองภายใต้ร่างพระราชบัญญัติขจัดการเลือกปฏิบัติต่อบุคคล พ.ศ. ...."/>
    <s v="ด้านการปรับสมดุลและพัฒนาระบบการบริหารจัดการภาครัฐ"/>
    <x v="2"/>
    <s v="กุมภาพันธ์ 2568"/>
    <s v="สิงหาคม 2568"/>
    <s v="กลุ่มกฎหมาย"/>
    <s v="กรมคุ้มครองสิทธิและเสรีภาพ"/>
    <s v="กคส."/>
    <s v="กระทรวงยุติธรรม"/>
    <s v="โครงการปกติ 2568"/>
    <x v="2"/>
    <x v="2"/>
    <x v="0"/>
    <m/>
    <s v="https://emenscr.nesdc.go.th/viewer/view.html?id=676521486f54fa36714711f8"/>
    <s v="v3_220101V03F01"/>
  </r>
  <r>
    <s v="ยธ 02007-68-0003"/>
    <s v="โครงการพัฒนากฎหมายของกระทรวงยุติธรรม"/>
    <s v="โครงการพัฒนากฎหมายของกระทรวงยุติธรรม"/>
    <s v="ด้านการปรับสมดุลและพัฒนาระบบการบริหารจัดการภาครัฐ"/>
    <x v="2"/>
    <s v="ตุลาคม 2567"/>
    <s v="กันยายน 2568"/>
    <s v="กองกฎหมาย"/>
    <s v="สำนักงานปลัดกระทรวงยุติธรรม"/>
    <s v="สป.ยธ."/>
    <s v="กระทรวงยุติธรรม"/>
    <s v="โครงการปกติ 2568"/>
    <x v="0"/>
    <x v="0"/>
    <x v="0"/>
    <m/>
    <s v="https://emenscr.nesdc.go.th/viewer/view.html?id=6763a1636fbae4367b6c036b"/>
    <s v="v3_220101V02F02"/>
  </r>
  <r>
    <s v="พป 0008-68-0001"/>
    <s v="โครงการวิเคราะห์ร่างกฎหมายและวิจัยกฎหมายเพื่อพัฒนากระบวนการนิติบัญญัติ"/>
    <s v="โครงการวิเคราะห์ร่างกฎหมายและวิจัยกฎหมายเพื่อพัฒนากระบวนการนิติบัญญัติ"/>
    <s v="ด้านการปรับสมดุลและพัฒนาระบบการบริหารจัดการภาครัฐ"/>
    <x v="2"/>
    <s v="ตุลาคม 2567"/>
    <s v="กันยายน 2568"/>
    <s v="สำนักส่งเสริมวิชาการรัฐสภา"/>
    <s v="สถาบันพระปกเกล้า"/>
    <s v="พป."/>
    <s v="หน่วยงานของรัฐสภา"/>
    <s v="โครงการปกติ 2568"/>
    <x v="0"/>
    <x v="4"/>
    <x v="0"/>
    <m/>
    <s v="https://emenscr.nesdc.go.th/viewer/view.html?id=6769225651d1ed367e3c009f"/>
    <s v="v3_220101V02F01"/>
  </r>
  <r>
    <s v="นร15.2-68-0006"/>
    <s v="โครงการทบทวนปรับปรุงแก้ไข และ/หรือยกเลิกกฎหมายหรือกฎ ที่เป็นอุปสรรคต่อการประกอบอาชีพ และการบริหารราชการแผ่นดิน "/>
    <s v="โครงการทบทวนปรับปรุงแก้ไข และ/หรือยกเลิกกฎหมายหรือกฎ ที่เป็นอุปสรรคต่อการประกอบอาชีพ และการบริหารราชการแผ่นดิน "/>
    <s v="ด้านการปรับสมดุลและพัฒนาระบบการบริหารจัดการภาครัฐ"/>
    <x v="2"/>
    <s v="ตุลาคม 2567"/>
    <s v="กันยายน 2568"/>
    <s v="กอง 2"/>
    <s v="สำนักงานขับเคลื่อนการปฏิรูปประเทศ ยุทธศาสตร์ชาติ และการสร้างความสามัคคีปรองดอง"/>
    <s v="สำนักงาน ป.ย.ป."/>
    <s v="สำนักนายกรัฐมนตรี"/>
    <s v="โครงการปกติ 2568"/>
    <x v="2"/>
    <x v="2"/>
    <x v="0"/>
    <m/>
    <s v="https://emenscr.nesdc.go.th/viewer/view.html?id=67af09b70b91f26892775ee7"/>
    <s v="v3_220101V03F01"/>
  </r>
  <r>
    <s v="นร 0306-68-0002"/>
    <s v="โครงการเพิ่มประสิทธิภาพการปฏิบัติงานกองกฎหมายและคดี"/>
    <s v="โครงการเพิ่มประสิทธิภาพการปฏิบัติงานกองกฎหมายและคดี"/>
    <s v="ด้านการสร้างโอกาสและความเสมอภาคทางสังคม"/>
    <x v="2"/>
    <s v="ตุลาคม 2567"/>
    <s v="กันยายน 2568"/>
    <s v="กองกฎหมายและคดี"/>
    <s v="สำนักงานคณะกรรมการคุ้มครองผู้บริโภค"/>
    <s v="สคบ."/>
    <s v="สำนักนายกรัฐมนตรี"/>
    <s v="โครงการปกติ 2568"/>
    <x v="3"/>
    <x v="6"/>
    <x v="0"/>
    <m/>
    <s v="https://emenscr.nesdc.go.th/viewer/view.html?id=67a5d2e5a831764a797e1d93"/>
    <s v="v3_220101V04F04"/>
  </r>
  <r>
    <s v="กค 0520(ก)-68-0003"/>
    <s v="โครงการศึกษา ทบทวน หลักเกณฑ์ ระเบียบปฏิบัติและกฎหมายที่เกี่ยวข้องกับการใช้สิทธิประโยชน์ทางภาษีอากร ด้านคลังสินค้าทัณฑ์บนและเขตปลอดอากร ให้มีความชัดเจน ทันสมัย เป็นไปได้ในทางปฏิบัติและสอดคล้องกับสถานการณ์ปัจจุบัน"/>
    <s v="โครงการศึกษา ทบทวน หลักเกณฑ์ ระเบียบปฏิบัติและกฎหมายที่เกี่ยวข้องกับการใช้สิทธิประโยชน์ทางภาษีอากร ด้านคลังสินค้าทัณฑ์บนและเขตปลอดอากร ให้มีความชัดเจน ทันสมัย เป็นไปได้ในทางปฏิบัติและสอดคล้องกับสถานการณ์ปัจจุบัน"/>
    <s v="ด้านการปรับสมดุลและพัฒนาระบบการบริหารจัดการภาครัฐ"/>
    <x v="2"/>
    <s v="ตุลาคม 2567"/>
    <s v="กันยายน 2568"/>
    <s v="กองสิทธิประโยชน์ทางภาษีอากร (กสอ.)"/>
    <s v="กรมศุลกากร"/>
    <s v="กศก."/>
    <s v="กระทรวงการคลัง"/>
    <s v="โครงการปกติ 2568"/>
    <x v="3"/>
    <x v="6"/>
    <x v="0"/>
    <m/>
    <s v="https://emenscr.nesdc.go.th/viewer/view.html?id=6735a931da3acf7c7338ce42"/>
    <s v="v3_220101V04F04"/>
  </r>
  <r>
    <s v="กค 0519(ก)-68-0004"/>
    <s v="โครงการศึกษา ทบทวน ระเบียบปฏิบัติ และมาตรการที่เกี่ยวข้องกับการปฏิบัติพิธีการศุลกากร"/>
    <s v="โครงการศึกษา ทบทวน ระเบียบปฏิบัติ และมาตรการที่เกี่ยวข้องกับการปฏิบัติพิธีการศุลกากร"/>
    <s v="ด้านการปรับสมดุลและพัฒนาระบบการบริหารจัดการภาครัฐ"/>
    <x v="2"/>
    <s v="ตุลาคม 2567"/>
    <s v="กันยายน 2568"/>
    <s v="กองมาตรฐานพิธีการและราคาศุลกากร (กมพ.)"/>
    <s v="กรมศุลกากร"/>
    <s v="กศก."/>
    <s v="กระทรวงการคลัง"/>
    <s v="โครงการปกติ 2568"/>
    <x v="1"/>
    <x v="1"/>
    <x v="0"/>
    <m/>
    <s v="https://emenscr.nesdc.go.th/viewer/view.html?id=676cd13251d1ed367e3c0273"/>
    <s v="v3_220101V01F03"/>
  </r>
  <r>
    <s v="กค 0503(ก)-68-0002"/>
    <s v="โครงการศึกษาและทบทวนกฎและระเบียบด้านศุลกากร"/>
    <s v="โครงการศึกษาและทบทวนกฎและระเบียบด้านศุลกากร"/>
    <s v="ด้านการปรับสมดุลและพัฒนาระบบการบริหารจัดการภาครัฐ"/>
    <x v="2"/>
    <s v="ตุลาคม 2567"/>
    <s v="กันยายน 2568"/>
    <s v="กองกฎหมาย (กกม.)"/>
    <s v="กรมศุลกากร"/>
    <s v="กศก."/>
    <s v="กระทรวงการคลัง"/>
    <s v="โครงการปกติ 2568"/>
    <x v="3"/>
    <x v="6"/>
    <x v="0"/>
    <m/>
    <s v="https://emenscr.nesdc.go.th/viewer/view.html?id=676cd845f23e63510a0f95c2"/>
    <s v="v3_220101V04F04"/>
  </r>
  <r>
    <s v="5110-68-0011"/>
    <s v="โครงการพัฒนากฎหมาย มาตรฐาน และกลไกกำกับดูแลด้านดิจิทัล"/>
    <s v="โครงการพัฒนากฎหมาย มาตรฐาน และกลไกกำกับดูแลด้านดิจิทัล"/>
    <s v="ด้านการปรับสมดุลและพัฒนาระบบการบริหารจัดการภาครัฐ"/>
    <x v="2"/>
    <s v="ตุลาคม 2567"/>
    <s v="กันยายน 2568"/>
    <s v="บัญชีผู้ใช้สำหรับการนำเข้าโครงการประจำปีงบประมาณของสำนักงานพัฒนาธุรกรรมทางอิเล็กทรอนิกส์"/>
    <s v="สำนักงานพัฒนาธุรกรรมทางอิเล็กทรอนิกส์"/>
    <s v="สพธอ."/>
    <s v="กระทรวงดิจิทัลเพื่อเศรษฐกิจและสังคม"/>
    <s v="โครงการปกติ 2568"/>
    <x v="3"/>
    <x v="6"/>
    <x v="0"/>
    <m/>
    <s v="https://emenscr.nesdc.go.th/viewer/view.html?id=6752bef66fbae4367b6bffd2"/>
    <s v="v3_220101V04F04"/>
  </r>
  <r>
    <s v="ศธ 6593(5)-63-0011"/>
    <s v="การลดความเหลื่อมล้ำด้านความยุติธรรมต่อกลุ่มเสี่ยงโดยศึกษาสภาพปัญหาและแนวทางการคุ้มครองผู้พิทักษ์สิทธิมนุษยชนในประเทศไทย"/>
    <s v="การลดความเหลื่อมล้ำด้านความยุติธรรมต่อกลุ่มเสี่ยงโดยศึกษาสภาพปัญหาและแนวทางการคุ้มครองผู้พิทักษ์สิทธิมนุษยชนในประเทศไทย"/>
    <s v="ด้านการสร้างโอกาสและความเสมอภาคทางสังคม"/>
    <x v="3"/>
    <s v="เมษายน 2563"/>
    <s v="กันยายน 2563"/>
    <s v="คณะนิติศาสตร์"/>
    <s v="มหาวิทยาลัยเชียงใหม่"/>
    <s v="มช."/>
    <s v="กระทรวงการอุดมศึกษา วิทยาศาสตร์ วิจัยและนวัตกรรม"/>
    <s v="โครงการปกติ 2563"/>
    <x v="2"/>
    <x v="2"/>
    <x v="0"/>
    <m/>
    <s v="https://emenscr.nesdc.go.th/viewer/view.html?id=5f23caebebcc2051a735c483"/>
    <s v="220101F0301"/>
  </r>
  <r>
    <s v="กค 0713-63-0026"/>
    <s v="แผนจัดทำและปรับปรุงระเบียบ/แนวทางปฏิบัติให้สอดคล้องกับสภาวการณ์ปัจจุบัน"/>
    <s v="แผนจัดทำและปรับปรุงระเบียบ/แนวทางปฏิบัติให้สอดคล้องกับสภาวการณ์ปัจจุบัน"/>
    <s v="ด้านการปรับสมดุลและพัฒนาระบบการบริหารจัดการภาครัฐ"/>
    <x v="3"/>
    <s v="ตุลาคม 2563"/>
    <s v="กันยายน 2564"/>
    <s v="กองวิชาการแผนภาษี"/>
    <s v="กรมสรรพากร"/>
    <s v="สพ."/>
    <s v="กระทรวงการคลัง"/>
    <s v="โครงการปกติ 2563"/>
    <x v="0"/>
    <x v="4"/>
    <x v="0"/>
    <m/>
    <s v="https://emenscr.nesdc.go.th/viewer/view.html?id=5f48d703ea1f761eb9d57b99"/>
    <s v="220101F0202"/>
  </r>
  <r>
    <s v="สว 0020-64-0007"/>
    <s v="โครงการพัฒนาฐานข้อมูลกฎหมายอาเซียนของสำนักงานเลขาธิการวุฒิสภา"/>
    <s v="โครงการพัฒนาฐานข้อมูลกฎหมายอาเซียนของสำนักงานเลขาธิการวุฒิสภา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4"/>
    <x v="3"/>
    <x v="3"/>
    <x v="0"/>
    <m/>
    <s v="https://emenscr.nesdc.go.th/viewer/view.html?id=5f9f83b94eca8436dfbf2bc9"/>
    <s v="220101F0403"/>
  </r>
  <r>
    <s v="สผ 0021-64-0002"/>
    <s v="โครงการแลกเปลี่ยนบุคลากรด้านนิติบัญญัติและด้านต่างประเทศในบริบทประชาคมอาเซียน ประจำปีงบประมาณ พ.ศ. 2564"/>
    <s v="โครงการแลกเปลี่ยนบุคลากรด้านนิติบัญญัติและด้านต่างประเทศในบริบทประชาคมอาเซียน ประจำปีงบประมาณ พ.ศ. 2564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นโยบายและแผน"/>
    <s v="สำนักงานเลขาธิการสภาผู้แทนราษฎร"/>
    <s v="สผ."/>
    <s v="หน่วยงานของรัฐสภา"/>
    <s v="โครงการปกติ 2564"/>
    <x v="2"/>
    <x v="2"/>
    <x v="0"/>
    <m/>
    <s v="https://emenscr.nesdc.go.th/viewer/view.html?id=5fbc83199a014c2a732f7344"/>
    <s v="220101F0301"/>
  </r>
  <r>
    <s v="สธ 1009-64-0003"/>
    <s v="โครงการพัฒนาระบบการจัดการทะเบียนตำรับยาให้เป็นเลิศ เพื่อขับเคลื่อนระบบยาให้เกิดความมั่นคง เพิ่มขีดความสามารถในการแข่งขัน และสอดคล้องกับการยกระดับเป็นองค์กรที่มีสมรรถนะสูง"/>
    <s v="โครงการพัฒนาระบบการจัดการทะเบียนตำรับยาให้เป็นเลิศ เพื่อขับเคลื่อนระบบยาให้เกิดความมั่นคง เพิ่มขีดความสามารถในการแข่งขัน และสอดคล้องกับการยกระดับเป็นองค์กรที่มีสมรรถนะสูง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ยา"/>
    <s v="สำนักงานคณะกรรมการอาหารและยา"/>
    <s v="อย."/>
    <s v="กระทรวงสาธารณสุข"/>
    <s v="โครงการปกติ 2564"/>
    <x v="1"/>
    <x v="1"/>
    <x v="0"/>
    <m/>
    <s v="https://emenscr.nesdc.go.th/viewer/view.html?id=5fe57447937fc042b84c9a27"/>
    <s v="220101F0103"/>
  </r>
  <r>
    <s v="ศร0010-64-0004"/>
    <s v="โครงการสัมมนาประเด็นรัฐธรรมนูญระหว่างที่ปรึกษาและผู้เชี่ยวชาญประจำคณะตุลาการศาลรัฐธรมมนูญ"/>
    <s v="โครงการสัมมนาประเด็นรัฐธรรมนูญระหว่างที่ปรึกษาและผู้เชี่ยวชาญประจำคณะตุลาการศาลรัฐธรมมนูญ"/>
    <s v="ด้านการปรับสมดุลและพัฒนาระบบการบริหารจัดการภาครัฐ"/>
    <x v="4"/>
    <s v="ตุลาคม 2563"/>
    <s v="กันยายน 2564"/>
    <m/>
    <s v="สำนักงานศาลรัฐธรรมนูญ"/>
    <s v="ศร."/>
    <s v="ศาล"/>
    <s v="โครงการปกติ 2564"/>
    <x v="2"/>
    <x v="12"/>
    <x v="0"/>
    <m/>
    <s v="https://emenscr.nesdc.go.th/viewer/view.html?id=5fbe60c87232b72a71f77ecc"/>
    <s v="220101F0302"/>
  </r>
  <r>
    <s v="ศธ0304-64-0002"/>
    <s v="โครงการปรับปรุง จัดทำ และพัฒนากฎหมายการศึกษาให้สอดคล้องกับการปฏิรูปประเทศ"/>
    <s v="โครงการปรับปรุง จัดทำ และพัฒนากฎหมายการศึกษาให้สอดคล้องกับการปฏิรูปประเทศ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พัฒนากฎหมายการศึกษา"/>
    <s v="สำนักงานเลขาธิการสภาการศึกษา"/>
    <s v="สกศ."/>
    <s v="กระทรวงศึกษาธิการ"/>
    <s v="โครงการปกติ 2564"/>
    <x v="2"/>
    <x v="2"/>
    <x v="0"/>
    <m/>
    <s v="https://emenscr.nesdc.go.th/viewer/view.html?id=5fe30bd28ae2fc1b311d272b"/>
    <s v="220101F0301"/>
  </r>
  <r>
    <s v="ศธ0304-64-0001"/>
    <s v="โครงการประเมินผลสัมฤทธิ์กฎหมายการศึกษาและกฎหมายที่เกี่ยวข้อง"/>
    <s v="โครงการประเมินผลสัมฤทธิ์กฎหมายการศึกษาและกฎหมายที่เกี่ยวข้อง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พัฒนากฎหมายการศึกษา"/>
    <s v="สำนักงานเลขาธิการสภาการศึกษา"/>
    <s v="สกศ."/>
    <s v="กระทรวงศึกษาธิการ"/>
    <s v="โครงการปกติ 2564"/>
    <x v="1"/>
    <x v="1"/>
    <x v="0"/>
    <m/>
    <s v="https://emenscr.nesdc.go.th/viewer/view.html?id=5fe306200573ae1b286326e5"/>
    <s v="220101F0103"/>
  </r>
  <r>
    <s v="ศธ0209-64-0003"/>
    <s v="กิจกรรมแปลกฎหมายเป็นภาษากลางอาเซียนและเผยแพร่ทางระบบเทคโนโลยีสารสนเทศตามพระราชบัญญัติหลักเกณฑ์การจัดทำร่างกฎหมายและการประเมินผลสัมฤทธิ์ของกฎหมาย พ.ศ. 2562 "/>
    <s v="กิจกรรมแปลกฎหมายเป็นภาษากลางอาเซียนและเผยแพร่ทางระบบเทคโนโลยีสารสนเทศตามพระราชบัญญัติหลักเกณฑ์การจัดทำร่างกฎหมายและการประเมินผลสัมฤทธิ์ของกฎหมาย พ.ศ. 2562 "/>
    <s v="ด้านการปรับสมดุลและพัฒนาระบบการบริหารจัดการภาครัฐ"/>
    <x v="4"/>
    <s v="มกราคม 2564"/>
    <s v="กันยายน 2564"/>
    <s v="สำนักนิติการ"/>
    <s v="สำนักงานปลัดกระทรวงศึกษาธิการ"/>
    <s v="สป.ศธ."/>
    <s v="กระทรวงศึกษาธิการ"/>
    <s v="โครงการปกติ 2564"/>
    <x v="3"/>
    <x v="3"/>
    <x v="0"/>
    <m/>
    <s v="https://emenscr.nesdc.go.th/viewer/view.html?id=6010d3dfba3bbf47decb8560"/>
    <s v="220101F0403"/>
  </r>
  <r>
    <s v="ศธ0209-64-0002"/>
    <s v="กิจกรรมการติดตามประเมินผลการบังคับใช้กฎหมายเกี่ยวกับการศึกษา "/>
    <s v="กิจกรรมการติดตามประเมินผลการบังคับใช้กฎหมายเกี่ยวกับการศึกษา "/>
    <s v="ด้านการปรับสมดุลและพัฒนาระบบการบริหารจัดการภาครัฐ"/>
    <x v="4"/>
    <s v="กุมภาพันธ์ 2564"/>
    <s v="กุมภาพันธ์ 2564"/>
    <s v="สำนักนิติการ"/>
    <s v="สำนักงานปลัดกระทรวงศึกษาธิการ"/>
    <s v="สป.ศธ."/>
    <s v="กระทรวงศึกษาธิการ"/>
    <s v="โครงการปกติ 2564"/>
    <x v="2"/>
    <x v="2"/>
    <x v="0"/>
    <m/>
    <s v="https://emenscr.nesdc.go.th/viewer/view.html?id=600fd472ba3bbf47decb84fc"/>
    <s v="220101F0301"/>
  </r>
  <r>
    <s v="ศธ 0559.01-64-0034"/>
    <s v="โครงการพัฒนาและปรับปรุงกฎหมายที่เอื้อต่อการเป็นมหาวิทยาลัยในกำกับ (งานยุทธศาสตร์) (กองกลาง)"/>
    <s v="โครงการพัฒนาและปรับปรุงกฎหมายที่เอื้อต่อการเป็นมหาวิทยาลัยในกำกับ (งานยุทธศาสตร์) (กองกลาง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อธิการบดี"/>
    <s v="มหาวิทยาลัยราชภัฏยะลา"/>
    <s v="มรย."/>
    <s v="กระทรวงการอุดมศึกษา วิทยาศาสตร์ วิจัยและนวัตกรรม"/>
    <s v="โครงการปกติ 2564"/>
    <x v="3"/>
    <x v="3"/>
    <x v="0"/>
    <m/>
    <s v="https://emenscr.nesdc.go.th/viewer/view.html?id=5fec50fccd2fbc1fb9e72709"/>
    <s v="220101F0403"/>
  </r>
  <r>
    <s v="ศธ 04140-64-0087"/>
    <s v="เสริมสร้างวินัยสำหรับ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ศรีสะเกษ เขต 3"/>
    <s v="เสริมสร้างวินัยสำหรับ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ศรีสะเกษ เขต 3"/>
    <s v="ด้านการปรับสมดุลและพัฒนาระบบการบริหารจัดการภาครัฐ"/>
    <x v="4"/>
    <s v="กรกฎาคม 2564"/>
    <s v="กันยายน 2564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3"/>
    <x v="3"/>
    <x v="0"/>
    <m/>
    <s v="https://emenscr.nesdc.go.th/viewer/view.html?id=612b32c41412285ac9f20dd2"/>
    <s v="220101F0405"/>
  </r>
  <r>
    <s v="วช  0010-64-0003"/>
    <s v="การพัฒนากฎหมายสำนักงานการวิจัยแห่งชาติ"/>
    <s v="การพัฒนากฎหมายสำนักงานการวิจัยแห่งชาติ"/>
    <s v="ด้านการปรับสมดุลและพัฒนาระบบการบริหารจัดการภาครัฐ"/>
    <x v="4"/>
    <s v="ตุลาคม 2563"/>
    <s v="กันยายน 2564"/>
    <s v="ศูนย์ปฏิบัติการต่อต้านการทุจริต"/>
    <s v="สำนักงานการวิจัยแห่งชาติ"/>
    <s v="วช."/>
    <s v="กระทรวงการอุดมศึกษา วิทยาศาสตร์ วิจัยและนวัตกรรม"/>
    <s v="โครงการปกติ 2564"/>
    <x v="3"/>
    <x v="3"/>
    <x v="0"/>
    <m/>
    <s v="https://emenscr.nesdc.go.th/viewer/view.html?id=60000792fdee0f295412d6e0"/>
    <s v="220101F0404"/>
  </r>
  <r>
    <s v="รง 0602-64-0001"/>
    <s v="การปฎิรูปกฎหมายการประกันสังคม"/>
    <s v="การปฎิรูปกฎหมายการประกันสังคม"/>
    <s v="ด้านการปรับสมดุลและพัฒนาระบบการบริหารจัดการภาครัฐ"/>
    <x v="4"/>
    <s v="มกราคม 2564"/>
    <s v="ธันวาคม 2564"/>
    <s v="กองกฎหมาย"/>
    <s v="สำนักงานประกันสังคม"/>
    <s v="สปส."/>
    <s v="กระทรวงแรงงาน"/>
    <s v="โครงการปกติ 2564"/>
    <x v="2"/>
    <x v="2"/>
    <x v="0"/>
    <m/>
    <s v="https://emenscr.nesdc.go.th/viewer/view.html?id=5fcb4664d39fc0161d169584"/>
    <s v="220101F0301"/>
  </r>
  <r>
    <s v="ยธ 0904-64-0005"/>
    <s v="โครงการทบทวนและประเมินผลเครื่องมือการประเมินผลการบังคับใช้กฎหมาย (LEI)"/>
    <s v="โครงการทบทวนและประเมินผลเครื่องมือการประเมินผลการบังคับใช้กฎหมาย (LEI)"/>
    <s v="ด้านการปรับสมดุลและพัฒนาระบบการบริหารจัดการภาครัฐ"/>
    <x v="4"/>
    <s v="ตุลาคม 2563"/>
    <s v="กันยายน 2564"/>
    <s v="สถาบันวิจัยและพัฒนากระบวนการยุติธรรม"/>
    <s v="สำนักงานกิจการยุติธรรม"/>
    <s v="สกธ."/>
    <s v="กระทรวงยุติธรรม"/>
    <s v="โครงการปกติ 2564"/>
    <x v="0"/>
    <x v="0"/>
    <x v="0"/>
    <m/>
    <s v="https://emenscr.nesdc.go.th/viewer/view.html?id=5fcf1e4d557f3b161930c3e5"/>
    <s v="220101F0203"/>
  </r>
  <r>
    <s v="ยธ 0501-64-0015"/>
    <s v="โครงการการประชุมด้านการบังคับคดีร่วมกับหน่วยงานด้านการบังคับคดีล้มละลายของประเทศสมาชิกอาเซียนและประเทศคู่เจรจา (สาธารณรัฐประชาชนจีน ประเทศญี่ปุ่น และสาธารณรัฐเกาหลี)"/>
    <s v="โครงการการประชุมด้านการบังคับคดีร่วมกับหน่วยงานด้านการบังคับคดีล้มละลายของประเทศสมาชิกอาเซียนและประเทศคู่เจรจา (สาธารณรัฐประชาชนจีน ประเทศญี่ปุ่น และสาธารณรัฐเกาหลี)"/>
    <s v="ด้านการปรับสมดุลและพัฒนาระบบการบริหารจัดการภาครัฐ"/>
    <x v="4"/>
    <s v="กรกฎาคม 2564"/>
    <s v="กรกฎาคม 2564"/>
    <s v="สำนักงานเลขานุการกรม"/>
    <s v="กรมบังคับคดี"/>
    <s v="กบค."/>
    <s v="กระทรวงยุติธรรม"/>
    <s v="โครงการปกติ 2564"/>
    <x v="2"/>
    <x v="2"/>
    <x v="0"/>
    <m/>
    <s v="https://emenscr.nesdc.go.th/viewer/view.html?id=612478accc739c5abb848271"/>
    <s v="220101F0301"/>
  </r>
  <r>
    <s v="ยธ 0501-64-0013"/>
    <s v="โครงการการประชุมเพื่อสร้างความเข้าใจและแลกเปลี่ยนความคิดเห็นการดำเนินการของกรมบังคับคดี  ภายใต้กรอบตามรายงานผลการจัดอันดับความยาก – ง่ายในการประกอบธุรกิจ (Ease of Doing Business)"/>
    <s v="โครงการการประชุมเพื่อสร้างความเข้าใจและแลกเปลี่ยนความคิดเห็นการดำเนินการของกรมบังคับคดี  ภายใต้กรอบตามรายงานผลการจัดอันดับความยาก – ง่ายในการประกอบธุรกิจ (Ease of Doing Business)"/>
    <s v="ด้านการปรับสมดุลและพัฒนาระบบการบริหารจัดการภาครัฐ"/>
    <x v="4"/>
    <s v="เมษายน 2564"/>
    <s v="เมษายน 2564"/>
    <s v="สำนักงานเลขานุการกรม"/>
    <s v="กรมบังคับคดี"/>
    <s v="กบค."/>
    <s v="กระทรวงยุติธรรม"/>
    <s v="โครงการปกติ 2564"/>
    <x v="2"/>
    <x v="2"/>
    <x v="0"/>
    <m/>
    <s v="https://emenscr.nesdc.go.th/viewer/view.html?id=61246f2e914dee5ac289e73b"/>
    <s v="220101F0301"/>
  </r>
  <r>
    <s v="ยธ 0408-64-0001"/>
    <s v="ค่าใช้จ่ายในการพัฒนากฎหมายการคุ้มครองสิทธิและเสรีภาพและสิทธิมนุษยชน (ศึกษาแนวทางการยกร่างกฎหมายขจัดการเลือกปฏิบัติต่อบุคคล)"/>
    <s v="ค่าใช้จ่ายในการพัฒนากฎหมายการคุ้มครองสิทธิและเสรีภาพและสิทธิมนุษยชน (ศึกษาแนวทางการยกร่างกฎหมายขจัดการเลือกปฏิบัติต่อบุคคล)"/>
    <s v="ด้านการปรับสมดุลและพัฒนาระบบการบริหารจัดการภาครัฐ"/>
    <x v="4"/>
    <s v="ตุลาคม 2563"/>
    <s v="กันยายน 2564"/>
    <s v="กลุ่มกฎหมาย"/>
    <s v="กรมคุ้มครองสิทธิและเสรีภาพ"/>
    <s v="กคส."/>
    <s v="กระทรวงยุติธรรม"/>
    <s v="โครงการปกติ 2564"/>
    <x v="2"/>
    <x v="2"/>
    <x v="0"/>
    <m/>
    <s v="https://emenscr.nesdc.go.th/viewer/view.html?id=5fc9b73ca8d9686aa79eebec"/>
    <s v="220101F0301"/>
  </r>
  <r>
    <s v="ยธ 02007-64-0001"/>
    <s v="โครงการพัฒนากฎหมายและกระบวนการยุติธรรม"/>
    <s v="โครงการพัฒนากฎหมายและกระบวนการยุติธรรม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กฎหมาย"/>
    <s v="สำนักงานปลัดกระทรวงยุติธรรม"/>
    <s v="สป.ยธ."/>
    <s v="กระทรวงยุติธรรม"/>
    <s v="โครงการปกติ 2564"/>
    <x v="1"/>
    <x v="1"/>
    <x v="0"/>
    <m/>
    <s v="https://emenscr.nesdc.go.th/viewer/view.html?id=5fe01c3f8ae2fc1b311d220c"/>
    <s v="220101F0103"/>
  </r>
  <r>
    <s v="นร0106-64-0002"/>
    <s v="ปรับปรุงกฎหมายและหรือระเบียบในความรับผิดชอบของ สปน."/>
    <s v="ปรับปรุงกฎหมายและหรือระเบียบในความรับผิดชอบของ สปน.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กฎหมายและระเบียบกลาง"/>
    <s v="สำนักงานปลัดสำนักนายกรัฐมนตรี"/>
    <s v="สปน."/>
    <s v="สำนักนายกรัฐมนตรี"/>
    <s v="โครงการปกติ 2564"/>
    <x v="3"/>
    <x v="3"/>
    <x v="0"/>
    <m/>
    <s v="https://emenscr.nesdc.go.th/viewer/view.html?id=60a5dbc988db5c2741c60dcb"/>
    <s v="220101F0402"/>
  </r>
  <r>
    <s v="นร 0901-64-0006"/>
    <s v="จัดทำแผนการเสนอร่างกฎหมายในระยะ 1 ปี"/>
    <s v="จัดทำแผนการเสนอร่างกฎหมายในระยะ 1 ปี"/>
    <s v="ด้านการปรับสมดุลและพัฒนาระบบการบริหารจัดการภาครัฐ"/>
    <x v="4"/>
    <s v="มกราคม 2564"/>
    <s v="ธันวาคม 2564"/>
    <s v="สำนักงานเลขาธิการ"/>
    <s v="สำนักงานคณะกรรมการกฤษฎีกา"/>
    <s v="สคก."/>
    <s v="สำนักนายกรัฐมนตรี"/>
    <s v="โครงการปกติ 2564"/>
    <x v="1"/>
    <x v="9"/>
    <x v="0"/>
    <m/>
    <s v="https://emenscr.nesdc.go.th/viewer/view.html?id=5feb22dc8c931742b9801d2e"/>
    <s v="220101F0101"/>
  </r>
  <r>
    <s v="นร 0901-64-0005"/>
    <s v="โครงการสัมมนาประธานกรรมการกฤษฎีกาและคณะกรรมการกฤษฎีกาเพื่อเพิ่มประสิทธิภาพในกระบวนการจัดทำร่างกฎหมายและให้คำปรึกษาทางกฎหมาย"/>
    <s v="โครงการสัมมนาประธานกรรมการกฤษฎีกาและคณะกรรมการกฤษฎีกาเพื่อเพิ่มประสิทธิภาพในกระบวนการจัดทำร่างกฎหมายและให้คำปรึกษาทางกฎหมาย"/>
    <s v="ด้านการปรับสมดุลและพัฒนาระบบการบริหารจัดการภาครัฐ"/>
    <x v="4"/>
    <s v="กรกฎาคม 2564"/>
    <s v="กันยายน 2564"/>
    <s v="สำนักงานเลขาธิการ"/>
    <s v="สำนักงานคณะกรรมการกฤษฎีกา"/>
    <s v="สคก."/>
    <s v="สำนักนายกรัฐมนตรี"/>
    <s v="โครงการปกติ 2564"/>
    <x v="3"/>
    <x v="3"/>
    <x v="0"/>
    <m/>
    <s v="https://emenscr.nesdc.go.th/viewer/view.html?id=5feaebb955edc142c175e18d"/>
    <s v="220101F0402"/>
  </r>
  <r>
    <s v="นร 0901-64-0004"/>
    <s v="จัดทำกฎหมายเพื่อเปลี่ยนโทษอาญาเป็นโทษปรับเป็นพินัย"/>
    <s v="จัดทำกฎหมายเพื่อเปลี่ยนโทษอาญาเป็นโทษปรับเป็นพินัย"/>
    <s v="ด้านการปรับสมดุลและพัฒนาระบบการบริหารจัดการภาครัฐ"/>
    <x v="4"/>
    <s v="มกราคม 2564"/>
    <s v="ธันวาคม 2564"/>
    <s v="สำนักงานเลขาธิการ"/>
    <s v="สำนักงานคณะกรรมการกฤษฎีกา"/>
    <s v="สคก."/>
    <s v="สำนักนายกรัฐมนตรี"/>
    <s v="โครงการปกติ 2564"/>
    <x v="1"/>
    <x v="1"/>
    <x v="0"/>
    <m/>
    <s v="https://emenscr.nesdc.go.th/viewer/view.html?id=5feae7f48c931742b9801c72"/>
    <s v="220101F0103"/>
  </r>
  <r>
    <s v="นร 0901-64-0003"/>
    <s v="การฝึกอบรมหลักสูตรอบรมด้านการร่างกฎหมายเป็นการเฉพาะเพื่อพัฒนาบุคคลาการด้านการร่างกฎหมายของรัฐ"/>
    <s v="การฝึกอบรมหลักสูตรอบรมด้านการร่างกฎหมายเป็นการเฉพาะเพื่อพัฒนาบุคคลาการด้านการร่างกฎหมายของรัฐ"/>
    <s v="ด้านการปรับสมดุลและพัฒนาระบบการบริหารจัดการภาครัฐ"/>
    <x v="4"/>
    <s v="ตุลาคม 2563"/>
    <s v="ตุลาคม 2564"/>
    <s v="สำนักงานเลขาธิการ"/>
    <s v="สำนักงานคณะกรรมการกฤษฎีกา"/>
    <s v="สคก."/>
    <s v="สำนักนายกรัฐมนตรี"/>
    <s v="โครงการปกติ 2564"/>
    <x v="3"/>
    <x v="3"/>
    <x v="0"/>
    <m/>
    <s v="https://emenscr.nesdc.go.th/viewer/view.html?id=5feacd0d48dad842bf57c9a6"/>
    <s v="220101F0405"/>
  </r>
  <r>
    <s v="นร 0901-64-0002"/>
    <s v="จัดทำร่างพระราชบัญญัติว่าด้วยการจัดทำประมวลกฎหมายและกฎเพื่อให้ประชาชนเข้าถึงได้โดยสะดวก พ.ศ. ...."/>
    <s v="จัดทำร่างพระราชบัญญัติว่าด้วยการจัดทำประมวลกฎหมายและกฎเพื่อให้ประชาชนเข้าถึงได้โดยสะดวก พ.ศ. ...."/>
    <s v="ด้านการปรับสมดุลและพัฒนาระบบการบริหารจัดการภาครัฐ"/>
    <x v="4"/>
    <s v="มกราคม 2564"/>
    <s v="ธันวาคม 2565"/>
    <s v="สำนักงานเลขาธิการ"/>
    <s v="สำนักงานคณะกรรมการกฤษฎีกา"/>
    <s v="สคก."/>
    <s v="สำนักนายกรัฐมนตรี"/>
    <s v="โครงการปกติ 2564"/>
    <x v="2"/>
    <x v="12"/>
    <x v="0"/>
    <m/>
    <s v="https://emenscr.nesdc.go.th/viewer/view.html?id=5feab0e948dad842bf57c948"/>
    <s v="220101F0302"/>
  </r>
  <r>
    <s v="นร 0901-64-0001"/>
    <s v="จัดทำพระราชบัญญัติว่าด้วยโทษปรับเป็นพินัย พ.ศ. ...."/>
    <s v="จัดทำพระราชบัญญัติว่าด้วยโทษปรับเป็นพินัย พ.ศ. ...."/>
    <s v="ด้านการปรับสมดุลและพัฒนาระบบการบริหารจัดการภาครัฐ"/>
    <x v="4"/>
    <s v="มกราคม 2564"/>
    <s v="มีนาคม 2564"/>
    <s v="สำนักงานเลขาธิการ"/>
    <s v="สำนักงานคณะกรรมการกฤษฎีกา"/>
    <s v="สคก."/>
    <s v="สำนักนายกรัฐมนตรี"/>
    <s v="โครงการปกติ 2564"/>
    <x v="1"/>
    <x v="1"/>
    <x v="0"/>
    <m/>
    <s v="https://emenscr.nesdc.go.th/viewer/view.html?id=5fea976b937fc042b84c9f28"/>
    <s v="220101F0103"/>
  </r>
  <r>
    <s v="นร 0501-64-0001"/>
    <s v="การดำเนินงานตามแผนปฏิรูปประเทศด้านกฎหมาย"/>
    <s v="การดำเนินงานตามแผนปฏิรูปประเทศด้านกฎหมาย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ธิการ"/>
    <s v="สำนักเลขาธิการคณะรัฐมนตรี"/>
    <s v="สลค."/>
    <s v="สำนักนายกรัฐมนตรี"/>
    <s v="โครงการปกติ 2564"/>
    <x v="1"/>
    <x v="1"/>
    <x v="0"/>
    <m/>
    <s v="https://emenscr.nesdc.go.th/viewer/view.html?id=5fabb650e708b36c432df980"/>
    <s v="220101F0103"/>
  </r>
  <r>
    <s v="คค 0408-64-0001"/>
    <s v="กฎหมายในระดับอนุบัญญัติที่มีการประเมินผลสัมฤทธิ์ทางกฎหมาย ตามพระราชบัญญัติหลักเกณฑ์การจัดทำร่างกฎหมายและการประเมินผลสัมฤทธิ์ของกฎหมาย พ.ศ. 2562"/>
    <s v="กฎหมายในระดับอนุบัญญัติที่มีการประเมินผลสัมฤทธิ์ทางกฎหมาย ตามพระราชบัญญัติหลักเกณฑ์การจัดทำร่างกฎหมายและการประเมินผลสัมฤทธิ์ของกฎหมาย พ.ศ. 2562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กฎหมาย"/>
    <s v="กรมการขนส่งทางบก"/>
    <s v="ขบ."/>
    <s v="กระทรวงคมนาคม"/>
    <s v="โครงการปกติ 2564"/>
    <x v="1"/>
    <x v="1"/>
    <x v="0"/>
    <m/>
    <s v="https://emenscr.nesdc.go.th/viewer/view.html?id=5f80209132384e0323fc6428"/>
    <s v="220101F0103"/>
  </r>
  <r>
    <s v="กษ 0231-64-0002"/>
    <s v="โครงการสานสัมพันธ์กฎหมายเกษตรพันธสัญญาสู่ภูมิภาค (ปีงบประมาณ พ.ศ.2564)"/>
    <s v="โครงการสานสัมพันธ์กฎหมายเกษตรพันธสัญญาสู่ภูมิภาค (ปีงบประมาณ พ.ศ.2564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นุการคณะกรรมการส่งเสริมและพัฒนาระบบเกษตรพันธสัญญา"/>
    <s v="สำนักงานปลัดกระทรวงเกษตรและสหกรณ์"/>
    <s v="สป.กษ."/>
    <s v="กระทรวงเกษตรและสหกรณ์"/>
    <s v="โครงการปกติ 2564"/>
    <x v="3"/>
    <x v="3"/>
    <x v="0"/>
    <m/>
    <s v="https://emenscr.nesdc.go.th/viewer/view.html?id=5fc4b8ff503b94399c9d86e7"/>
    <s v="220101F0405"/>
  </r>
  <r>
    <s v="กษ 0231-64-0001"/>
    <s v="โครงการขับเคลื่อนการดำเนินงานตามแผนการพัฒนาระบบเกษตรพันธสัญญา (ปีงบประมาณ พ.ศ.2564)"/>
    <s v="โครงการขับเคลื่อนการดำเนินงานตามแผนการพัฒนาระบบเกษตรพันธสัญญา (ปีงบประมาณ พ.ศ.2564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นุการคณะกรรมการส่งเสริมและพัฒนาระบบเกษตรพันธสัญญา"/>
    <s v="สำนักงานปลัดกระทรวงเกษตรและสหกรณ์"/>
    <s v="สป.กษ."/>
    <s v="กระทรวงเกษตรและสหกรณ์"/>
    <s v="โครงการปกติ 2564"/>
    <x v="3"/>
    <x v="3"/>
    <x v="0"/>
    <m/>
    <s v="https://emenscr.nesdc.go.th/viewer/view.html?id=5fc4abc67232b72a71f78237"/>
    <s v="220101F0405"/>
  </r>
  <r>
    <s v="กพท 18-64-0001"/>
    <s v="การแก้ไขข้อบังคับของคณะกรรมการการบินพลเรือน ฉบับที่ 93 ว่าด้วยการรักษาความปลอดภัยสินค้าและไปรษณียภัณฑ์ทางอากาศ"/>
    <s v="การแก้ไขข้อบังคับของคณะกรรมการการบินพลเรือน ฉบับที่ 93 ว่าด้วยการรักษาความปลอดภัยสินค้าและไปรษณียภัณฑ์ทางอากาศ"/>
    <s v="ด้านการปรับสมดุลและพัฒนาระบบการบริหารจัดการภาครัฐ"/>
    <x v="4"/>
    <s v="มกราคม 2564"/>
    <s v="ธันวาคม 2564"/>
    <s v="ฝ่ายส่งเสริมอุตสาหกรรมการบิน"/>
    <s v="สำนักงานการบินพลเรือนแห่งประเทศไทย"/>
    <s v="กพท."/>
    <s v="กระทรวงคมนาคม"/>
    <s v="โครงการปกติ 2564"/>
    <x v="3"/>
    <x v="3"/>
    <x v="0"/>
    <m/>
    <s v="https://emenscr.nesdc.go.th/viewer/view.html?id=60af5ed65838526f2e0f1123"/>
    <s v="220101F0402"/>
  </r>
  <r>
    <s v="กค 0803-64-0001"/>
    <s v="แผนการจัดทำกฎหมายลำดับรองที่ต้องออกตามความในพระราชบัญญัติการพัฒนาการกำกับดูแลและบริหารรัฐวิสาหกิจ พ.ศ. ๒๕๖๒"/>
    <s v="แผนการจัดทำกฎหมายลำดับรองที่ต้องออกตามความในพระราชบัญญัติการพัฒนาการกำกับดูแลและบริหารรัฐวิสาหกิจ พ.ศ. ๒๕๖๒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กฎหมาย"/>
    <s v="สำนักงานคณะกรรมการนโยบายรัฐวิสาหกิจ"/>
    <s v="สคร."/>
    <s v="กระทรวงการคลัง"/>
    <s v="โครงการปกติ 2564"/>
    <x v="3"/>
    <x v="5"/>
    <x v="0"/>
    <m/>
    <s v="https://emenscr.nesdc.go.th/viewer/view.html?id=5f7d83a96d1bfe67ef0f54fb"/>
    <s v="220101F0201"/>
  </r>
  <r>
    <s v="ERC-64-0004"/>
    <s v="การปรับแก้ไข พ.ร.บ.ประกอบกิจการพลังงาน พ.ศ. 2550"/>
    <s v="การปรับแก้ไข พ.ร.บ.ประกอบกิจการพลังงาน พ.ศ. 2550"/>
    <s v="ด้านการปรับสมดุลและพัฒนาระบบการบริหารจัดการภาครัฐ"/>
    <x v="4"/>
    <s v="ตุลาคม 2563"/>
    <s v="ธันวาคม 2565"/>
    <m/>
    <s v="สำนักงานคณะกรรมการกำกับกิจการพลังงาน"/>
    <s v="กกพ."/>
    <s v="กระทรวงพลังงาน"/>
    <s v="โครงการปกติ 2564"/>
    <x v="1"/>
    <x v="10"/>
    <x v="0"/>
    <m/>
    <s v="https://emenscr.nesdc.go.th/viewer/view.html?id=60d3040dd6b15e36c590445c"/>
    <s v="220101F0102"/>
  </r>
  <r>
    <s v="5110-64-0003"/>
    <s v="[2564] โครงการพัฒนากฎหมายและกลไกกำกับดูแลธุรกิจดิจิทัล "/>
    <s v="[2564] โครงการพัฒนากฎหมายและกลไกกำกับดูแลธุรกิจดิจิทัล "/>
    <s v="ด้านการปรับสมดุลและพัฒนาระบบการบริหารจัดการภาครัฐ"/>
    <x v="4"/>
    <s v="ตุลาคม 2563"/>
    <s v="กันยายน 2564"/>
    <s v="บัญชีผู้ใช้สำหรับการนำเข้าโครงการประจำปีงบประมาณของสำนักงานพัฒนาธุรกรรมทางอิเล็กทรอนิกส์"/>
    <s v="สำนักงานพัฒนาธุรกรรมทางอิเล็กทรอนิกส์"/>
    <s v="สพธอ."/>
    <s v="กระทรวงดิจิทัลเพื่อเศรษฐกิจและสังคม"/>
    <s v="โครงการปกติ 2564"/>
    <x v="3"/>
    <x v="3"/>
    <x v="0"/>
    <m/>
    <s v="https://emenscr.nesdc.go.th/viewer/view.html?id=5fd9d52badb90d1b2adda24f"/>
    <s v="220101F0402"/>
  </r>
  <r>
    <s v="นร 0901-65-0001"/>
    <s v="จัดทำกฎหมายเพื่อเปลี่ยนโทษอาญาเป็นโทษปรับเป็นพินัย"/>
    <s v="จัดทำกฎหมายเพื่อเปลี่ยนโทษอาญาเป็นโทษปรับเป็นพินัย"/>
    <s v="ด้านการปรับสมดุลและพัฒนาระบบการบริหารจัดการภาครัฐ"/>
    <x v="5"/>
    <s v="มกราคม 2565"/>
    <s v="ธันวาคม 2565"/>
    <s v="สำนักงานเลขาธิการ"/>
    <s v="สำนักงานคณะกรรมการกฤษฎีกา"/>
    <s v="สคก."/>
    <s v="สำนักนายกรัฐมนตรี"/>
    <s v="โครงการปกติ 2565"/>
    <x v="0"/>
    <x v="0"/>
    <x v="0"/>
    <m/>
    <s v="https://emenscr.nesdc.go.th/viewer/view.html?id=61a6e5ac77658f43f366836f"/>
    <s v="220101F0203"/>
  </r>
  <r>
    <s v="นร 0901-65-0002"/>
    <s v="การฝึกอบรมหลักสูตรอบรมด้านการร่างกฎหมายเป็นการเฉพาะเพื่อพัฒนาบุคคลาการด้านการร่างกฎหมายของรัฐ"/>
    <s v="การฝึกอบรมหลักสูตรอบรมด้านการร่างกฎหมายเป็นการเฉพาะเพื่อพัฒนาบุคคลาการด้านการร่างกฎหมายของรัฐ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ธิการ"/>
    <s v="สำนักงานคณะกรรมการกฤษฎีกา"/>
    <s v="สคก."/>
    <s v="สำนักนายกรัฐมนตรี"/>
    <s v="โครงการปกติ 2565"/>
    <x v="3"/>
    <x v="3"/>
    <x v="0"/>
    <m/>
    <s v="https://emenscr.nesdc.go.th/viewer/view.html?id=61a6f1587a9fbf43eacea5ba"/>
    <s v="220101F0405"/>
  </r>
  <r>
    <s v="ยธ 02007-65-0001"/>
    <s v="โครงการพัฒนากฎหมายกระทรวงยุติธรรม เพื่อการศึกษาวิเคราะห์ ปรับปรุง แก้ไข ยกเลิกกฎหมายให้มีเท่าที่จำเป็น สอดคล้องกับบริบท และไม่เป็นอุปสรรคต่อการพัฒนาประเทศ"/>
    <s v="โครงการพัฒนากฎหมายกระทรวงยุติธรรม เพื่อการศึกษาวิเคราะห์ ปรับปรุง แก้ไข ยกเลิกกฎหมายให้มีเท่าที่จำเป็น สอดคล้องกับบริบท และไม่เป็นอุปสรรคต่อการพัฒนาประเทศ"/>
    <s v="ด้านการปรับสมดุลและพัฒนาระบบการบริหารจัดการภาครัฐ"/>
    <x v="5"/>
    <s v="ตุลาคม 2564"/>
    <s v="กันยายน 2565"/>
    <s v="กองกฎหมาย"/>
    <s v="สำนักงานปลัดกระทรวงยุติธรรม"/>
    <s v="สป.ยธ."/>
    <s v="กระทรวงยุติธรรม"/>
    <s v="โครงการปกติ 2565"/>
    <x v="1"/>
    <x v="10"/>
    <x v="0"/>
    <m/>
    <s v="https://emenscr.nesdc.go.th/viewer/view.html?id=61a6fbe377658f43f36683ca"/>
    <s v="220101F0102"/>
  </r>
  <r>
    <s v="กค 0803-65-0001"/>
    <s v="แผนการจัดทำกฎหมายลำดับรองที่ต้องออกตามความในพระราชบัญญัติการพัฒนาการกำกับดูแลและบริหารรัฐวิสาหกิจ พ.ศ. ๒๕๖๒"/>
    <s v="แผนการจัดทำกฎหมายลำดับรองที่ต้องออกตามความในพระราชบัญญัติการพัฒนาการกำกับดูแลและบริหารรัฐวิสาหกิจ พ.ศ. ๒๕๖๒"/>
    <s v="ด้านการปรับสมดุลและพัฒนาระบบการบริหารจัดการภาครัฐ"/>
    <x v="5"/>
    <s v="ตุลาคม 2564"/>
    <s v="พฤศจิกายน 2565"/>
    <s v="สำนักกฎหมาย"/>
    <s v="สำนักงานคณะกรรมการนโยบายรัฐวิสาหกิจ"/>
    <s v="สคร."/>
    <s v="กระทรวงการคลัง"/>
    <s v="โครงการปกติ 2565"/>
    <x v="3"/>
    <x v="5"/>
    <x v="0"/>
    <m/>
    <s v="https://emenscr.nesdc.go.th/viewer/view.html?id=61a45bfa7a9fbf43eacea359"/>
    <s v="220101F0201"/>
  </r>
  <r>
    <s v="ศร0010-65-0022"/>
    <s v="โครงการ “บูรณาการองค์ความรู้และพัฒนาศักยภาพด้านวิชาการและรัฐธรรมนูญ”"/>
    <s v="โครงการ “บูรณาการองค์ความรู้และพัฒนาศักยภาพด้านวิชาการและรัฐธรรมนูญ”"/>
    <s v="ด้านการปรับสมดุลและพัฒนาระบบการบริหารจัดการภาครัฐ"/>
    <x v="5"/>
    <s v="ตุลาคม 2564"/>
    <s v="กันยายน 2565"/>
    <m/>
    <s v="สำนักงานศาลรัฐธรรมนูญ"/>
    <s v="ศร."/>
    <s v="ศาล"/>
    <s v="โครงการปกติ 2565"/>
    <x v="3"/>
    <x v="3"/>
    <x v="0"/>
    <m/>
    <s v="https://emenscr.nesdc.go.th/viewer/view.html?id=61a72c32e4a0ba43f163b04c"/>
    <s v="220101F0405"/>
  </r>
  <r>
    <s v="5110-65-0003"/>
    <s v="[2565] โครงการพัฒนากฎหมายและกลไกกำกับดูแลธุรกิจดิจิทัล"/>
    <s v="[2565] โครงการพัฒนากฎหมายและกลไกกำกับดูแลธุรกิจดิจิทัล"/>
    <s v="ด้านการปรับสมดุลและพัฒนาระบบการบริหารจัดการภาครัฐ"/>
    <x v="5"/>
    <s v="ตุลาคม 2564"/>
    <s v="กันยายน 2565"/>
    <s v="บัญชีผู้ใช้สำหรับการนำเข้าโครงการประจำปีงบประมาณของสำนักงานพัฒนาธุรกรรมทางอิเล็กทรอนิกส์"/>
    <s v="สำนักงานพัฒนาธุรกรรมทางอิเล็กทรอนิกส์"/>
    <s v="สพธอ."/>
    <s v="กระทรวงดิจิทัลเพื่อเศรษฐกิจและสังคม"/>
    <s v="โครงการปกติ 2565"/>
    <x v="3"/>
    <x v="3"/>
    <x v="0"/>
    <m/>
    <s v="https://emenscr.nesdc.go.th/viewer/view.html?id=61a419d177658f43f36680bf"/>
    <s v="220101F0402"/>
  </r>
  <r>
    <s v="ศธ 0559.01-65-0022"/>
    <s v="โครงการพัฒนาและปรับปรุงกฎหมายที่เอื้อต่อการเป็นมหาวิทยาลัยในกำกับ (กองกลาง)"/>
    <s v="โครงการพัฒนาและปรับปรุงกฎหมายที่เอื้อต่อการเป็นมหาวิทยาลัยในกำกับ (กองกลาง)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อธิการบดี"/>
    <s v="มหาวิทยาลัยราชภัฏยะลา"/>
    <s v="มรย."/>
    <s v="กระทรวงการอุดมศึกษา วิทยาศาสตร์ วิจัยและนวัตกรรม"/>
    <s v="โครงการปกติ 2565"/>
    <x v="3"/>
    <x v="3"/>
    <x v="0"/>
    <m/>
    <s v="https://emenscr.nesdc.go.th/viewer/view.html?id=61a487d277658f43f366816d"/>
    <s v="220101F0403"/>
  </r>
  <r>
    <s v="ยธ 02007-65-0002"/>
    <s v="การเก็บรวบรวมข้อมูลของกระทรวงยุติธรรมเพื่อประกอบการตอบกระทู้ถามของรัฐมนตรีว่าการกระทรวงยุติธรรม"/>
    <s v="การเก็บรวบรวมข้อมูลของกระทรวงยุติธรรมเพื่อประกอบการตอบกระทู้ถามของรัฐมนตรีว่าการกระทรวงยุติธรรม"/>
    <s v="ด้านการปรับสมดุลและพัฒนาระบบการบริหารจัดการภาครัฐ"/>
    <x v="5"/>
    <s v="สิงหาคม 2565"/>
    <s v="สิงหาคม 2565"/>
    <s v="กองกฎหมาย"/>
    <s v="สำนักงานปลัดกระทรวงยุติธรรม"/>
    <s v="สป.ยธ."/>
    <s v="กระทรวงยุติธรรม"/>
    <s v="โครงการปกติ 2565"/>
    <x v="3"/>
    <x v="3"/>
    <x v="0"/>
    <m/>
    <s v="https://emenscr.nesdc.go.th/viewer/view.html?id=61a851bae55ef143eb1fcb57"/>
    <s v="220101F0403"/>
  </r>
  <r>
    <s v="ยธ 02007-65-0003"/>
    <s v="โครงการอบรมผ่านระบบออนไลน์หลักสูตร “ผู้ทำหน้าที่นักจิตวิทยาหรือนักสังคมสงเคราะห์ตามประมวลกฎหมายวิธีพิจารณาความอาญา”"/>
    <s v="โครงการอบรมผ่านระบบออนไลน์หลักสูตร “ผู้ทำหน้าที่นักจิตวิทยาหรือนักสังคมสงเคราะห์ตามประมวลกฎหมายวิธีพิจารณาความอาญา”"/>
    <s v="ด้านการปรับสมดุลและพัฒนาระบบการบริหารจัดการภาครัฐ"/>
    <x v="5"/>
    <s v="มกราคม 2565"/>
    <s v="กันยายน 2565"/>
    <s v="กองกฎหมาย"/>
    <s v="สำนักงานปลัดกระทรวงยุติธรรม"/>
    <s v="สป.ยธ."/>
    <s v="กระทรวงยุติธรรม"/>
    <s v="โครงการปกติ 2565"/>
    <x v="3"/>
    <x v="3"/>
    <x v="0"/>
    <m/>
    <s v="https://emenscr.nesdc.go.th/viewer/view.html?id=61a993b1e55ef143eb1fcc58"/>
    <s v="220101F0405"/>
  </r>
  <r>
    <s v="คค 0202-65-0001"/>
    <s v="การพัฒนากฎหมายของกระทรวงคมนาคม (กระทรวงคมนาคม สำนักงานปลัดกระทรวงคมนาคม กองกฎหมาย)"/>
    <s v="การพัฒนากฎหมายของกระทรวงคมนาคม (กระทรวงคมนาคม สำนักงานปลัดกระทรวงคมนาคม กองกฎหมาย)"/>
    <s v="ด้านการปรับสมดุลและพัฒนาระบบการบริหารจัดการภาครัฐ"/>
    <x v="5"/>
    <s v="ตุลาคม 2564"/>
    <s v="กันยายน 2565"/>
    <s v="กองกฎหมาย"/>
    <s v="สำนักงานปลัดกระทรวงคมนาคม"/>
    <s v="สป.คค."/>
    <s v="กระทรวงคมนาคม"/>
    <s v="โครงการปกติ 2565"/>
    <x v="1"/>
    <x v="1"/>
    <x v="0"/>
    <m/>
    <s v="https://emenscr.nesdc.go.th/viewer/view.html?id=61aef2e577658f43f36687a8"/>
    <s v="220101F0103"/>
  </r>
  <r>
    <s v="นร 0901-65-0003"/>
    <s v="โครงการสัมมนาร่วมกันระหว่างประธานกรรมการกฤษฎีกา และคณะกรรมการกฤษฎีกาทุกคณะ"/>
    <s v="โครงการสัมมนาร่วมกันระหว่างประธานกรรมการกฤษฎีกา และคณะกรรมการกฤษฎีกาทุกคณะ"/>
    <s v="ด้านการปรับสมดุลและพัฒนาระบบการบริหารจัดการภาครัฐ"/>
    <x v="5"/>
    <s v="มกราคม 2565"/>
    <s v="กันยายน 2565"/>
    <s v="สำนักงานเลขาธิการ"/>
    <s v="สำนักงานคณะกรรมการกฤษฎีกา"/>
    <s v="สคก."/>
    <s v="สำนักนายกรัฐมนตรี"/>
    <s v="โครงการปกติ 2565"/>
    <x v="3"/>
    <x v="3"/>
    <x v="0"/>
    <m/>
    <s v="https://emenscr.nesdc.go.th/viewer/view.html?id=61af4e50e55ef143eb1fced0"/>
    <s v="220101F0402"/>
  </r>
  <r>
    <s v="ศธ0304-65-0001"/>
    <s v="โครงการพัฒนากฎหมายการศึกษา "/>
    <s v="โครงการพัฒนากฎหมายการศึกษา 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พัฒนากฎหมายการศึกษา"/>
    <s v="สำนักงานเลขาธิการสภาการศึกษา"/>
    <s v="สกศ."/>
    <s v="กระทรวงศึกษาธิการ"/>
    <s v="โครงการปกติ 2565"/>
    <x v="2"/>
    <x v="2"/>
    <x v="0"/>
    <m/>
    <s v="https://emenscr.nesdc.go.th/viewer/view.html?id=61b1b3f7f3473f0ca7a6c3fe"/>
    <s v="220101F0301"/>
  </r>
  <r>
    <s v="มท 0208-65-0001"/>
    <s v=" การพิจารณาร่างกฎหมายเเละข้อหารือทางข้อกฎหมาย ปีงบประมาณ 2565"/>
    <s v=" การพิจารณาร่างกฎหมายเเละข้อหารือทางข้อกฎหมาย ปีงบประมาณ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กฎหมาย"/>
    <s v="สำนักงานปลัดกระทรวงมหาดไทย"/>
    <s v="สป.มท."/>
    <s v="กระทรวงมหาดไทย"/>
    <s v="โครงการปกติ 2565"/>
    <x v="3"/>
    <x v="5"/>
    <x v="0"/>
    <m/>
    <s v="https://emenscr.nesdc.go.th/viewer/view.html?id=61b2f0b7b5d2fc0ca4dd07f3"/>
    <s v="220101F0201"/>
  </r>
  <r>
    <s v="นร 0901-65-0004"/>
    <s v="จัดทำแผนการเสนอร่างกฎหมายและแผนงานพัฒนากฎหมาย ระยะ 1 ปี (พ.ศ. 2565)"/>
    <s v="จัดทำแผนการเสนอร่างกฎหมายและแผนงานพัฒนากฎหมาย ระยะ 1 ปี (พ.ศ. 2565)"/>
    <s v="ด้านการปรับสมดุลและพัฒนาระบบการบริหารจัดการภาครัฐ"/>
    <x v="5"/>
    <s v="มกราคม 2565"/>
    <s v="ธันวาคม 2565"/>
    <s v="สำนักงานเลขาธิการ"/>
    <s v="สำนักงานคณะกรรมการกฤษฎีกา"/>
    <s v="สคก."/>
    <s v="สำนักนายกรัฐมนตรี"/>
    <s v="โครงการปกติ 2565"/>
    <x v="1"/>
    <x v="9"/>
    <x v="0"/>
    <m/>
    <s v="https://emenscr.nesdc.go.th/viewer/view.html?id=61b01f52e4a0ba43f163b49f"/>
    <s v="220101F0101"/>
  </r>
  <r>
    <s v="นร 0901-65-0005"/>
    <s v="จัดทำฐานข้อมูลระบบสารสนเทศกลาง เพื่อรองรับการดำเนินการตามมาตรา 77"/>
    <s v="จัดทำฐานข้อมูลระบบสารสนเทศกลาง เพื่อรองรับการดำเนินการตามมาตรา 77"/>
    <s v="ด้านการปรับสมดุลและพัฒนาระบบการบริหารจัดการภาครัฐ"/>
    <x v="5"/>
    <s v="ตุลาคม 2564"/>
    <s v="ธันวาคม 2565"/>
    <s v="สำนักงานเลขาธิการ"/>
    <s v="สำนักงานคณะกรรมการกฤษฎีกา"/>
    <s v="สคก."/>
    <s v="สำนักนายกรัฐมนตรี"/>
    <s v="โครงการปกติ 2565"/>
    <x v="3"/>
    <x v="3"/>
    <x v="0"/>
    <m/>
    <s v="https://emenscr.nesdc.go.th/viewer/view.html?id=61b02b367a9fbf43eaceaabd"/>
    <s v="220101F0403"/>
  </r>
  <r>
    <s v="ศธ0209-65-0003"/>
    <s v="กิจกรรมการพัฒนากฎหมายของกระทรวงศึกษาธิการ ประจำปีงบประมาณ พ.ศ. 2565"/>
    <s v="กิจกรรมการพัฒนากฎหมายของกระทรวงศึกษาธิการ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ิติการ"/>
    <s v="สำนักงานปลัดกระทรวงศึกษาธิการ"/>
    <s v="สป.ศธ."/>
    <s v="กระทรวงศึกษาธิการ"/>
    <s v="โครงการปกติ 2565"/>
    <x v="1"/>
    <x v="1"/>
    <x v="0"/>
    <m/>
    <s v="https://emenscr.nesdc.go.th/viewer/view.html?id=61b84cd0afe1552e4ca79810"/>
    <s v="220101F0103"/>
  </r>
  <r>
    <s v="ศธ0209-65-0002"/>
    <s v="กิจกรรมการประเมินผลสัมฤทธิ์ของกฎหมายของกระทรวงศึกษาธิการ ประจำปีงบประมาณ พ.ศ. 2565"/>
    <s v="กิจกรรมการประเมินผลสัมฤทธิ์ของกฎหมายของกระทรวงศึกษาธิการ ประจำปีงบประมาณ พ.ศ. 2565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ิติการ"/>
    <s v="สำนักงานปลัดกระทรวงศึกษาธิการ"/>
    <s v="สป.ศธ."/>
    <s v="กระทรวงศึกษาธิการ"/>
    <s v="โครงการปกติ 2565"/>
    <x v="1"/>
    <x v="1"/>
    <x v="0"/>
    <m/>
    <s v="https://emenscr.nesdc.go.th/viewer/view.html?id=61b8481a8104c62e45b2ea49"/>
    <s v="220101F0103"/>
  </r>
  <r>
    <s v="ยธ 0501-65-0006"/>
    <s v="โครงการการประชุมด้านการบังคับคดีร่วมกับหน่วยงานด้านการบังคับคดีแพ่งของประเทศสมาชิกอาเซียน และประเทศคู่เจรจา"/>
    <s v="โครงการการประชุมด้านการบังคับคดีร่วมกับหน่วยงานด้านการบังคับคดีแพ่งของประเทศสมาชิกอาเซียน และประเทศคู่เจรจา"/>
    <s v="ด้านการปรับสมดุลและพัฒนาระบบการบริหารจัดการภาครัฐ"/>
    <x v="5"/>
    <s v="กรกฎาคม 2565"/>
    <s v="กรกฎาคม 2565"/>
    <s v="สำนักงานเลขานุการกรม"/>
    <s v="กรมบังคับคดี"/>
    <s v="กบค."/>
    <s v="กระทรวงยุติธรรม"/>
    <s v="โครงการปกติ 2565"/>
    <x v="3"/>
    <x v="3"/>
    <x v="0"/>
    <m/>
    <s v="https://emenscr.nesdc.go.th/viewer/view.html?id=61b86628fcffe02e53cd14e5"/>
    <s v="220101F0404"/>
  </r>
  <r>
    <s v="วช  0001-65-0006"/>
    <s v="โครงการพัฒนากฎหมาย สำนักงานการวิจัยแห่งชาติ"/>
    <s v="โครงการพัฒนากฎหมาย สำนักงานการวิจัยแห่งชาติ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ลขานุการกรม"/>
    <s v="สำนักงานการวิจัยแห่งชาติ"/>
    <s v="วช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bb297b7087b01cf7ac2cc8"/>
    <s v="220101F0103"/>
  </r>
  <r>
    <s v="รฟม014-65-0001"/>
    <s v="65_5.2.4 โครงการศึกษา ทบทวน และพัฒนาระเบียบข้อบังคับของ รฟม."/>
    <s v="65_5.2.4 โครงการศึกษา ทบทวน และพัฒนาระเบียบข้อบังคับของ รฟม.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กฎหมาย"/>
    <s v="การรถไฟฟ้าขนส่งมวลชนแห่งประเทศไทย"/>
    <s v="รฟม."/>
    <s v="กระทรวงคมนาคม"/>
    <s v="โครงการปกติ 2565"/>
    <x v="1"/>
    <x v="10"/>
    <x v="0"/>
    <m/>
    <s v="https://emenscr.nesdc.go.th/viewer/view.html?id=61befcc9c326516233ced98a"/>
    <s v="220101F0102"/>
  </r>
  <r>
    <s v="ยธ 0904-65-0007"/>
    <s v="โครงการประเมินผลสัมฤทธิ์ของกฎหมายโดยใช้เครื่องมือการประเมินผลการบังคับใช้กฎหมาย (Law Enforcement Indicator: LEI)  กรณีกฎหมายที่กระทบต่อการใช้ชีวิตของประชาชน "/>
    <s v="โครงการประเมินผลสัมฤทธิ์ของกฎหมายโดยใช้เครื่องมือการประเมินผลการบังคับใช้กฎหมาย (Law Enforcement Indicator: LEI)  กรณีกฎหมายที่กระทบต่อการใช้ชีวิตของประชาชน 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วิจัยและพัฒนากระบวนการยุติธรรม"/>
    <s v="สำนักงานกิจการยุติธรรม"/>
    <s v="สกธ."/>
    <s v="กระทรวงยุติธรรม"/>
    <s v="โครงการปกติ 2565"/>
    <x v="1"/>
    <x v="9"/>
    <x v="0"/>
    <m/>
    <s v="https://emenscr.nesdc.go.th/viewer/view.html?id=61c97bde4db925615229a997"/>
    <s v="220101F0101"/>
  </r>
  <r>
    <s v="นร 0901-65-0006"/>
    <s v="โครงการพัฒนาระบบแจ้งเตือนในระบบกลางด้านกฎหมาย"/>
    <s v="โครงการพัฒนาระบบแจ้งเตือนในระบบกลางด้านกฎหมาย"/>
    <s v="ด้านการปรับสมดุลและพัฒนาระบบการบริหารจัดการภาครัฐ"/>
    <x v="5"/>
    <s v="ตุลาคม 2564"/>
    <s v="ธันวาคม 2564"/>
    <s v="สำนักงานเลขาธิการ"/>
    <s v="สำนักงานคณะกรรมการกฤษฎีกา"/>
    <s v="สคก."/>
    <s v="สำนักนายกรัฐมนตรี"/>
    <s v="โครงการปกติ 2565"/>
    <x v="3"/>
    <x v="3"/>
    <x v="0"/>
    <m/>
    <s v="https://emenscr.nesdc.go.th/viewer/view.html?id=61cab52474e0ea615e990b93"/>
    <s v="220101F0403"/>
  </r>
  <r>
    <s v="นร15.2-65-0001"/>
    <s v="ค่าใช้จ่ายในการขับเคลื่อนแผนการปฏิรูปกฎหมาย มุ่งสู่ผลสัมฤทธิ์อย่างเป็นรูปธรรม "/>
    <s v="ค่าใช้จ่ายในการขับเคลื่อนแผนการปฏิรูปกฎหมาย มุ่งสู่ผลสัมฤทธิ์อย่างเป็นรูปธรรม "/>
    <s v="ด้านการปรับสมดุลและพัฒนาระบบการบริหารจัดการภาครัฐ"/>
    <x v="5"/>
    <s v="มีนาคม 2565"/>
    <s v="กันยายน 2565"/>
    <s v="กอง 2"/>
    <s v="สำนักงานขับเคลื่อนการปฏิรูปประเทศ ยุทธศาสตร์ชาติ และการสร้างความสามัคคีปรองดอง"/>
    <s v="สำนักงาน ป.ย.ป."/>
    <s v="สำนักนายกรัฐมนตรี"/>
    <s v="โครงการปกติ 2565"/>
    <x v="0"/>
    <x v="0"/>
    <x v="0"/>
    <m/>
    <s v="https://emenscr.nesdc.go.th/viewer/view.html?id=61cbd39c74e0ea615e990cc0"/>
    <s v="220101F0203"/>
  </r>
  <r>
    <s v="รง 0602-65-0001"/>
    <s v="การปฎิรูปกฎหมายการประกันสังคม"/>
    <s v="การปฎิรูปกฎหมายการประกันสังคม"/>
    <s v="ด้านการปรับสมดุลและพัฒนาระบบการบริหารจัดการภาครัฐ"/>
    <x v="5"/>
    <s v="มกราคม 2565"/>
    <s v="ธันวาคม 2565"/>
    <s v="กองกฎหมาย"/>
    <s v="สำนักงานประกันสังคม"/>
    <s v="สปส."/>
    <s v="กระทรวงแรงงาน"/>
    <s v="โครงการปกติ 2565"/>
    <x v="2"/>
    <x v="2"/>
    <x v="0"/>
    <m/>
    <s v="https://emenscr.nesdc.go.th/viewer/view.html?id=61dec5b0cc5c9002e59508bf"/>
    <s v="220101F0301"/>
  </r>
  <r>
    <s v="สธ 1010-65-0001"/>
    <s v="โครงการประเมินผลสัมฤทธิ์ของกฎหมาย จัดทำคำอธิบายและคำแปลกฎหมาย: พระราชบัญญัติคณะกรรมการอาหารแห่งชาติ พ.ศ. 2551 "/>
    <s v="โครงการประเมินผลสัมฤทธิ์ของกฎหมาย จัดทำคำอธิบายและคำแปลกฎหมาย: พระราชบัญญัติคณะกรรมการอาหารแห่งชาติ พ.ศ. 2551 "/>
    <s v="ด้านการปรับสมดุลและพัฒนาระบบการบริหารจัดการภาครัฐ"/>
    <x v="5"/>
    <s v="ตุลาคม 2564"/>
    <s v="กันยายน 2565"/>
    <s v="กองอาหาร"/>
    <s v="สำนักงานคณะกรรมการอาหารและยา"/>
    <s v="อย."/>
    <s v="กระทรวงสาธารณสุข"/>
    <s v="โครงการปกติ 2565"/>
    <x v="1"/>
    <x v="1"/>
    <x v="0"/>
    <m/>
    <s v="https://emenscr.nesdc.go.th/viewer/view.html?id=61dfd50ff118df07f2bbbf5a"/>
    <s v="220101F0103"/>
  </r>
  <r>
    <s v="ศธ0304-65-0002"/>
    <s v="โครงการพัฒนากฎหมายการศึกษา"/>
    <s v="โครงการพัฒนากฎหมายการ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พัฒนากฎหมายการศึกษา"/>
    <s v="สำนักงานเลขาธิการสภาการศึกษา"/>
    <s v="สกศ."/>
    <s v="กระทรวงศึกษาธิการ"/>
    <s v="โครงการปกติ 2565"/>
    <x v="2"/>
    <x v="2"/>
    <x v="0"/>
    <m/>
    <s v="https://emenscr.nesdc.go.th/viewer/view.html?id=61f43f10390e2c4de92d0874"/>
    <s v="220101F0301"/>
  </r>
  <r>
    <s v="ยธ 0904-65-0002"/>
    <s v="โครงการสร้างการรับรู้การประเมินผลสัมฤทธิ์ของกฎหมาย ผ่านเครื่องมือการประเมินผลการบังคับใช้กฎหมาย (Law Enforcement Indicators: LEI)"/>
    <s v="โครงการสร้างการรับรู้การประเมินผลสัมฤทธิ์ของกฎหมาย ผ่านเครื่องมือการประเมินผลการบังคับใช้กฎหมาย (Law Enforcement Indicators: LEI)"/>
    <s v="ด้านการปรับสมดุลและพัฒนาระบบการบริหารจัดการภาครัฐ"/>
    <x v="5"/>
    <s v="กันยายน 2564"/>
    <s v="มีนาคม 2565"/>
    <s v="สถาบันวิจัยและพัฒนากระบวนการยุติธรรม"/>
    <s v="สำนักงานกิจการยุติธรรม"/>
    <s v="สกธ."/>
    <s v="กระทรวงยุติธรรม"/>
    <s v="โครงการปกติ 2565"/>
    <x v="3"/>
    <x v="3"/>
    <x v="0"/>
    <m/>
    <s v="https://emenscr.nesdc.go.th/viewer/view.html?id=61780c7bab9df56e7ccbec6a"/>
    <s v="220101F0402"/>
  </r>
  <r>
    <s v="กค 0713-65-0010"/>
    <s v=" แผนจัดทำและปรับปรุงระเบียบ/แนวทางปฏิบัติให้สอดคล้องกับสภาวการณ์ปัจจุบัน"/>
    <s v=" แผนจัดทำและปรับปรุงระเบียบ/แนวทางปฏิบัติให้สอดคล้องกับสภาวการณ์ปัจจุบัน"/>
    <s v="ด้านการปรับสมดุลและพัฒนาระบบการบริหารจัดการภาครัฐ"/>
    <x v="5"/>
    <s v="ตุลาคม 2564"/>
    <s v="กันยายน 2565"/>
    <s v="กองวิชาการแผนภาษี"/>
    <s v="กรมสรรพากร"/>
    <s v="สพ."/>
    <s v="กระทรวงการคลัง"/>
    <s v="โครงการปกติ 2565"/>
    <x v="0"/>
    <x v="4"/>
    <x v="0"/>
    <m/>
    <s v="https://emenscr.nesdc.go.th/viewer/view.html?id=619769acd51ed2220a0bdeb1"/>
    <s v="220101F0202"/>
  </r>
  <r>
    <s v="ยธ 0904-65-0004"/>
    <s v="โครงการศึกษาแนวทางการปรับปรุงกฎหมายเพื่อป้องกันอันตรายจากผู้กระทำความผิดหรือผู้พ้นโทษที่มีพฤติการณ์เป็นภัยต่อสังคม ระยะที่ 1 (JSOC)"/>
    <s v="โครงการศึกษาแนวทางการปรับปรุงกฎหมายเพื่อป้องกันอันตรายจากผู้กระทำความผิดหรือผู้พ้นโทษที่มีพฤติการณ์เป็นภัยต่อสังคม ระยะที่ 1 (JSOC)"/>
    <s v="ด้านการปรับสมดุลและพัฒนาระบบการบริหารจัดการภาครัฐ"/>
    <x v="5"/>
    <s v="มิถุนายน 2564"/>
    <s v="กันยายน 2564"/>
    <s v="สถาบันวิจัยและพัฒนากระบวนการยุติธรรม"/>
    <s v="สำนักงานกิจการยุติธรรม"/>
    <s v="สกธ."/>
    <s v="กระทรวงยุติธรรม"/>
    <s v="โครงการปกติ 2565"/>
    <x v="1"/>
    <x v="1"/>
    <x v="0"/>
    <m/>
    <s v="https://emenscr.nesdc.go.th/viewer/view.html?id=617813647bb4256e82a1c805"/>
    <s v="220101F0103"/>
  </r>
  <r>
    <s v="วธ 0210-65-0002"/>
    <s v="โครงการจัดทำแผนพัฒนากฎหมายของกระทรวงวัฒนธรรม"/>
    <s v="โครงการจัดทำแผนพัฒนากฎหมายของกระทรวงวัฒนธรรม"/>
    <s v="ด้านการสร้างโอกาสและความเสมอภาคทางสังคม"/>
    <x v="5"/>
    <s v="ตุลาคม 2564"/>
    <s v="กันยายน 2565"/>
    <s v="กองกฎหมาย"/>
    <s v="สำนักงานปลัดกระทรวงวัฒนธรรม"/>
    <s v="สป.วธ."/>
    <s v="กระทรวงวัฒนธรรม"/>
    <s v="โครงการปกติ 2565"/>
    <x v="2"/>
    <x v="2"/>
    <x v="0"/>
    <m/>
    <s v="https://emenscr.nesdc.go.th/viewer/view.html?id=61e13097fd7eaa7f04b307b8"/>
    <s v="220101F0301"/>
  </r>
  <r>
    <s v="นร0106-66-0001"/>
    <s v="การปรับปรุงกฎหมายและหรือระเบียบในความรับผิดชอบของ สปน."/>
    <s v="การปรับปรุงกฎหมายและหรือระเบียบในความรับผิดชอบของ สปน."/>
    <s v="ด้านการปรับสมดุลและพัฒนาระบบการบริหารจัดการภาครัฐ"/>
    <x v="0"/>
    <s v="ตุลาคม 2565"/>
    <s v="กันยายน 2566"/>
    <s v="สำนักกฎหมายและระเบียบกลาง"/>
    <s v="สำนักงานปลัดสำนักนายกรัฐมนตรี"/>
    <s v="สปน."/>
    <s v="สำนักนายกรัฐมนตรี"/>
    <s v="โครงการปกติ 2566"/>
    <x v="1"/>
    <x v="1"/>
    <x v="0"/>
    <m/>
    <s v="https://emenscr.nesdc.go.th/viewer/view.html?id=63db630201784141abb03d16"/>
    <s v="v2_220101V01F03"/>
  </r>
  <r>
    <s v="รง 0505-66-0002"/>
    <s v="การพัฒนากฎหมาย "/>
    <s v="การพัฒนากฎหมาย "/>
    <s v="ด้านการปรับสมดุลและพัฒนาระบบการบริหารจัดการภาครัฐ"/>
    <x v="0"/>
    <s v="ตุลาคม 2565"/>
    <s v="กันยายน 2566"/>
    <s v="กองนิติการ"/>
    <s v="กรมสวัสดิการและคุ้มครองแรงงาน"/>
    <s v="กสร."/>
    <s v="กระทรวงแรงงาน"/>
    <s v="โครงการปกติ 2566"/>
    <x v="2"/>
    <x v="2"/>
    <x v="0"/>
    <m/>
    <s v="https://emenscr.nesdc.go.th/viewer/view.html?id=63ea01bbecd30773351f7387"/>
    <s v="v2_220101V03F01"/>
  </r>
  <r>
    <s v="ศธ0209-66-0001"/>
    <s v="กิจกรรมการพัฒนากฎหมายของกระทรวงศึกษาธิการ ประจำปีงบประมาณ พ.ศ. 2566"/>
    <s v="กิจกรรมการพัฒนากฎหมายของกระทรวงศึกษาธิการ ประจำปีงบประมาณ พ.ศ. 2566"/>
    <s v="ด้านการปรับสมดุลและพัฒนาระบบการบริหารจัดการภาครัฐ"/>
    <x v="0"/>
    <s v="ตุลาคม 2565"/>
    <s v="กันยายน 2566"/>
    <s v="สำนักนิติการ"/>
    <s v="สำนักงานปลัดกระทรวงศึกษาธิการ"/>
    <s v="สป.ศธ."/>
    <s v="กระทรวงศึกษาธิการ"/>
    <s v="โครงการปกติ 2566"/>
    <x v="3"/>
    <x v="3"/>
    <x v="0"/>
    <m/>
    <s v="https://emenscr.nesdc.go.th/viewer/view.html?id=63fdc9fcb4e8c549053a9c12"/>
    <s v="v2_220101V04F02"/>
  </r>
  <r>
    <s v="ยธ 0904-65-0012"/>
    <s v="โครงการทบทวนความเหมาะสมของกฎหมาย"/>
    <s v="โครงการทบทวนความเหมาะสมของกฎหมาย"/>
    <s v="ด้านการปรับสมดุลและพัฒนาระบบการบริหารจัดการภาครัฐ"/>
    <x v="5"/>
    <s v="ตุลาคม 2564"/>
    <s v="กันยายน 2565"/>
    <s v="สถาบันวิจัยและพัฒนากระบวนการยุติธรรม"/>
    <s v="สำนักงานกิจการยุติธรรม"/>
    <s v="สกธ."/>
    <s v="กระทรวงยุติธรรม"/>
    <s v="โครงการปกติ 2565"/>
    <x v="1"/>
    <x v="1"/>
    <x v="0"/>
    <m/>
    <s v="https://emenscr.nesdc.go.th/viewer/view.html?id=61ca9bee91854c614b74dc52"/>
    <s v="220101F0103"/>
  </r>
  <r>
    <s v="นร0106-65-0001"/>
    <s v="การปรับปรุงกฎหมายและหรือระเบียบในความรับผิดชอบของ สปน."/>
    <s v="การปรับปรุงกฎหมายและหรือระเบียบในความรับผิดชอบของ สปน.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กฎหมายและระเบียบกลาง"/>
    <s v="สำนักงานปลัดสำนักนายกรัฐมนตรี"/>
    <s v="สปน."/>
    <s v="สำนักนายกรัฐมนตรี"/>
    <s v="โครงการปกติ 2565"/>
    <x v="1"/>
    <x v="1"/>
    <x v="0"/>
    <m/>
    <s v="https://emenscr.nesdc.go.th/viewer/view.html?id=617799ceb07caa41b3ab0dab"/>
    <s v="220101F0103"/>
  </r>
  <r>
    <s v="ยธ 1102-64-0001"/>
    <s v="โครงการพัฒนากฎหมาย/ระเบียบสนับสนุนการแก้ไขปัญหายาเสพติด"/>
    <s v="โครงการพัฒนากฎหมาย/ระเบียบสนับสนุนการแก้ไขปัญหายาเสพติด"/>
    <s v="ด้านความมั่นคง"/>
    <x v="4"/>
    <s v="ตุลาคม 2563"/>
    <s v="กันยายน 2564"/>
    <s v="กองกฎหมาย"/>
    <s v="สำนักงานคณะกรรมการป้องกันและปราบปรามยาเสพติด"/>
    <s v="สำนักงาน ป.ป.ส."/>
    <s v="กระทรวงยุติธรรม"/>
    <s v="โครงการปกติ 2564"/>
    <x v="1"/>
    <x v="9"/>
    <x v="1"/>
    <m/>
    <s v="https://emenscr.nesdc.go.th/viewer/view.html?id=5fcdddccb6a0d61613d97afa"/>
    <s v="010201F0301"/>
  </r>
  <r>
    <s v="พณ 0702-64-0001"/>
    <s v="สัมมนา &quot;เสริมสร้างความรู้เกี่ยวกับกฎหมายทรัพย์สินทางปัญญา&quot;"/>
    <s v="สัมมนา &quot;เสริมสร้างความรู้เกี่ยวกับกฎหมายทรัพย์สินทางปัญญา&quot;"/>
    <s v="ด้านการสร้างความสามารถในการแข่งขัน"/>
    <x v="4"/>
    <s v="ตุลาคม 2563"/>
    <s v="กันยายน 2564"/>
    <s v="สำนักกฎหมาย"/>
    <s v="กรมทรัพย์สินทางปัญญา"/>
    <s v="ทป."/>
    <s v="กระทรวงพาณิชย์"/>
    <s v="โครงการปกติ 2564"/>
    <x v="3"/>
    <x v="3"/>
    <x v="1"/>
    <m/>
    <s v="https://emenscr.nesdc.go.th/viewer/view.html?id=5fb34e74f66b5442a6ec024b"/>
    <s v="080101F0401"/>
  </r>
  <r>
    <s v="นร 0306-64-0001"/>
    <s v="โครงการภายใต้แผนพัฒนากฎหมายการคุ้มครองผู้บริโภค"/>
    <s v="โครงการภายใต้แผนพัฒนากฎหมายการคุ้มครองผู้บริโภค"/>
    <s v="ด้านการสร้างโอกาสและความเสมอภาคทางสังคม"/>
    <x v="4"/>
    <s v="ตุลาคม 2563"/>
    <s v="กันยายน 2564"/>
    <s v="กองกฎหมายและคดี"/>
    <s v="สำนักงานคณะกรรมการคุ้มครองผู้บริโภค"/>
    <s v="สคบ."/>
    <s v="สำนักนายกรัฐมนตรี"/>
    <s v="โครงการปกติ 2564"/>
    <x v="2"/>
    <x v="2"/>
    <x v="1"/>
    <m/>
    <s v="https://emenscr.nesdc.go.th/viewer/view.html?id=5fe23652adb90d1b2adda91a"/>
    <s v="170101F0203"/>
  </r>
  <r>
    <s v="สว 0020-66-0003"/>
    <s v="โครงการเสริมสร้างความรู้ในวงงานนิติบัญญัติ"/>
    <s v="โครงการเสริมสร้างความรู้ในวงงานนิติบัญญัติ"/>
    <s v="ด้านการปรับสมดุลและพัฒนาระบบการบริหารจัดการภาครัฐ"/>
    <x v="0"/>
    <s v="พฤศจิกายน 2565"/>
    <s v="กันยายน 2566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6"/>
    <x v="3"/>
    <x v="3"/>
    <x v="1"/>
    <m/>
    <s v="https://emenscr.nesdc.go.th/viewer/view.html?id=63cfa0915ed9493056faccbf"/>
    <s v="v2_200401V01F02"/>
  </r>
  <r>
    <s v="พม 0307-64-0001"/>
    <s v="โครงการพัฒนาระบบบริหารจัดการองค์กรที่มีประสิทธิภาพและรองรับการเปลี่ยนแปลง"/>
    <s v="โครงการพัฒนาระบบบริหารจัดการองค์กรที่มีประสิทธิภาพและรองรับการเปลี่ยนแปลง"/>
    <s v="ด้านการปรับสมดุลและพัฒนาระบบการบริหารจัดการภาครัฐ"/>
    <x v="4"/>
    <s v="ตุลาคม 2563"/>
    <s v="กันยายน 2564"/>
    <s v="กลุ่มพัฒนาระบบริหาร"/>
    <s v="กรมกิจการเด็กและเยาวชน"/>
    <s v="ดย."/>
    <s v="กระทรวงการพัฒนาสังคมและความมั่นคงของมนุษย์"/>
    <s v="โครงการปกติ 2564"/>
    <x v="1"/>
    <x v="9"/>
    <x v="1"/>
    <m/>
    <s v="https://emenscr.nesdc.go.th/viewer/view.html?id=5fae41933f6eff6c49213bdb"/>
    <s v="200101F0402"/>
  </r>
  <r>
    <s v="พม 0307-65-0001"/>
    <s v="โครงการพัฒนาระบบบริหารจัดการองค์กรเพื่อเพิ่มประสิทธิภาพและการบริการประชาชน"/>
    <s v="โครงการพัฒนาระบบบริหารจัดการองค์กรเพื่อเพิ่มประสิทธิภาพและการบริการประชาชน"/>
    <s v="ด้านการปรับสมดุลและพัฒนาระบบการบริหารจัดการภาครัฐ"/>
    <x v="5"/>
    <s v="ตุลาคม 2564"/>
    <s v="กันยายน 2565"/>
    <s v="กลุ่มพัฒนาระบบริหาร"/>
    <s v="กรมกิจการเด็กและเยาวชน"/>
    <s v="ดย."/>
    <s v="กระทรวงการพัฒนาสังคมและความมั่นคงของมนุษย์"/>
    <s v="โครงการปกติ 2565"/>
    <x v="3"/>
    <x v="3"/>
    <x v="1"/>
    <m/>
    <s v="https://emenscr.nesdc.go.th/viewer/view.html?id=618c9742c365253295d32ca9"/>
    <s v="200101F0402"/>
  </r>
  <r>
    <s v="ยธ 0902-66-0001"/>
    <s v="โครงการประชุมคณะกรรมการพัฒนาการบริหารงานยุติธรรมแห่งชาติและคณะอนุกรรมการ"/>
    <s v="โครงการประชุมคณะกรรมการพัฒนาการบริหารงานยุติธรรมแห่งชาติและคณะอนุกรรมการ"/>
    <s v="ด้านการปรับสมดุลและพัฒนาระบบการบริหารจัดการภาครัฐ"/>
    <x v="0"/>
    <s v="ตุลาคม 2565"/>
    <s v="กันยายน 2566"/>
    <s v="กองงานคณะกรรมการการพัฒนาการบริหารงานยุติธรรมแห่งชาติ"/>
    <s v="สำนักงานกิจการยุติธรรม"/>
    <s v="สกธ."/>
    <s v="กระทรวงยุติธรรม"/>
    <s v="โครงการปกติ 2566"/>
    <x v="2"/>
    <x v="2"/>
    <x v="1"/>
    <m/>
    <s v="https://emenscr.nesdc.go.th/viewer/view.html?id=641d6d1a4cc6a01428d439ae"/>
    <s v="v2_220201V03F09"/>
  </r>
  <r>
    <s v="สทช 2001-61-0002"/>
    <s v="งานการกำกับดูแลและติดตามการดำเนินการคืนเงินคงเหลือในระบบให้แก่ผู้ใช้บริการ กรณีการสิ้นสุดการอนุญาตสัมปทาน หรือสัญญาการให้บริการโทรศัพท์เคลื่อนที่"/>
    <s v="งานการกำกับดูแลและติดตามการดำเนินการคืนเงินคงเหลือในระบบให้แก่ผู้ใช้บริการ กรณีการสิ้นสุดการอนุญาตสัมปทาน หรือสัญญาการให้บริการโทรศัพท์เคลื่อนที่"/>
    <s v="ด้านการปรับสมดุลและพัฒนาระบบการบริหารจัดการภาครัฐ"/>
    <x v="6"/>
    <s v="ตุลาคม 2558"/>
    <s v="ธันวาคม 2561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กสทช."/>
    <s v="องค์กรอิสระ"/>
    <m/>
    <x v="0"/>
    <x v="4"/>
    <x v="0"/>
    <m/>
    <m/>
    <s v="v2_220101V02F02"/>
  </r>
  <r>
    <s v="กลต.กม.-62-0002"/>
    <s v="พิจารณาทบทวนบทลงโทษกรรมการบริษัทกรณีการใช้ข้อมูลภายใน (insider trading)"/>
    <s v="พิจารณาทบทวนบทลงโทษกรรมการบริษัทกรณีการใช้ข้อมูลภายใน (insider trading)"/>
    <s v="ด้านการปรับสมดุลและพัฒนาระบบการบริหารจัดการภาครัฐ"/>
    <x v="6"/>
    <s v="กันยายน 2559"/>
    <s v="กันยายน 2563"/>
    <s v="ฝ่ายกฎหมาย 3"/>
    <s v="สำนักงานคณะกรรมการกำกับหลักทรัพย์และตลาดหลักทรัพย์"/>
    <s v="สำนักงาน ก.ล.ต."/>
    <s v="กระทรวงการคลัง"/>
    <m/>
    <x v="0"/>
    <x v="0"/>
    <x v="0"/>
    <m/>
    <m/>
    <s v="v2_220101V02F03"/>
  </r>
  <r>
    <s v="คค 0202-61-0001"/>
    <s v="การพัฒนากฎหมายของกระทรวงคมนาคม"/>
    <s v="การพัฒนากฎหมายของกระทรวงคมนาคม"/>
    <s v="ด้านการปรับสมดุลและพัฒนาระบบการบริหารจัดการภาครัฐ"/>
    <x v="7"/>
    <s v="ตุลาคม 2560"/>
    <s v="กันยายน 2565"/>
    <s v="กองกฎหมาย"/>
    <s v="สำนักงานปลัดกระทรวงคมนาคม"/>
    <s v="สป.คค."/>
    <s v="กระทรวงคมนาคม"/>
    <m/>
    <x v="0"/>
    <x v="0"/>
    <x v="0"/>
    <m/>
    <m/>
    <s v="v2_220101V02F03"/>
  </r>
  <r>
    <s v="สทช 2001-61-0007"/>
    <s v="การศึกษาแนวทางเพื่อทบทวนกฎหมายเกี่ยวกับการคุ้มครองผู้บริโภคในกิจการกระจายเสียงและกิจการโทรทัศน์"/>
    <s v="การศึกษาแนวทางเพื่อทบทวนกฎหมายเกี่ยวกับการคุ้มครองผู้บริโภคในกิจการกระจายเสียงและกิจการโทรทัศน์"/>
    <s v="ด้านการสร้างโอกาสและความเสมอภาคทางสังคม"/>
    <x v="7"/>
    <s v="มกราคม 2561"/>
    <s v="ธันวาคม 2561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กสทช."/>
    <s v="องค์กรอิสระ"/>
    <m/>
    <x v="3"/>
    <x v="7"/>
    <x v="0"/>
    <m/>
    <m/>
    <s v="v2_220101V04F01"/>
  </r>
  <r>
    <s v="สทช 2001-61-0011"/>
    <s v="การกำหนดและกำกับดูแลโครงสร้างอัตราค่าบริการโทรศัพท์เคลื่อนที่ภายในประเทศ"/>
    <s v="การกำหนดและกำกับดูแลโครงสร้างอัตราค่าบริการโทรศัพท์เคลื่อนที่ภายในประเทศ"/>
    <s v="ด้านการปรับสมดุลและพัฒนาระบบการบริหารจัดการภาครัฐ"/>
    <x v="7"/>
    <s v="มกราคม 2561"/>
    <s v="ธันวาคม 2562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กสทช."/>
    <s v="องค์กรอิสระ"/>
    <m/>
    <x v="3"/>
    <x v="3"/>
    <x v="0"/>
    <m/>
    <m/>
    <s v="v2_220101V04F02"/>
  </r>
  <r>
    <s v="อส 0006(นย)-61-0005"/>
    <s v="โครงการแก้ไขเพิ่มเติมประมวลกฎหมายวิธีพิจารณาความอาญา (การสอบสวนร่วมกันระหว่างพนักงานสอบสวนกับพนักงานอัยการ การกันผู้ร่วมกระทำความผิดเป็นพยาน อำนาจของพนักงานอัยการในการสอบสวนเพิ่มเติม และกลไกในการเร่งรัดติดตามการส่งผลการสอบสวนเพิ่มเติม)"/>
    <s v="โครงการแก้ไขเพิ่มเติมประมวลกฎหมายวิธีพิจารณาความอาญา (การสอบสวนร่วมกันระหว่างพนักงานสอบสวนกับพนักงานอัยการ การกันผู้ร่วมกระทำความผิดเป็นพยาน อำนาจของพนักงานอัยการในการสอบสวนเพิ่มเติม และกลไกในการเร่งรัดติดตามการส่งผลการสอบสวนเพิ่มเติม)"/>
    <s v="ด้านการปรับสมดุลและพัฒนาระบบการบริหารจัดการภาครัฐ"/>
    <x v="7"/>
    <s v="กรกฎาคม 2561"/>
    <s v="มิถุนายน 2565"/>
    <s v="สำนักงานนโยบาย ยุทธศาสตร์ และงบประมาณ"/>
    <s v="สำนักงานอัยการสูงสุด"/>
    <s v="อส."/>
    <s v="องค์กรอิสระ"/>
    <m/>
    <x v="3"/>
    <x v="3"/>
    <x v="0"/>
    <m/>
    <m/>
    <s v="v2_220101V04F04"/>
  </r>
  <r>
    <s v="รง 0505-61-0001"/>
    <s v="โครงการพัฒนากฎหมาย"/>
    <s v="โครงการพัฒนากฎหมาย"/>
    <s v="ด้านการปรับสมดุลและพัฒนาระบบการบริหารจัดการภาครัฐ"/>
    <x v="7"/>
    <s v="มกราคม 2561"/>
    <s v="กันยายน 2562"/>
    <s v="กองนิติการ"/>
    <s v="กรมสวัสดิการและคุ้มครองแรงงาน"/>
    <s v="กสร."/>
    <s v="กระทรวงแรงงาน"/>
    <m/>
    <x v="1"/>
    <x v="10"/>
    <x v="0"/>
    <m/>
    <m/>
    <s v="v2_220101V01F02"/>
  </r>
  <r>
    <s v="ดศ 0202-61-0001"/>
    <s v="การพัฒนากระบวนการจัดทำร่างกฎหมาย"/>
    <s v="การพัฒนากระบวนการจัดทำร่างกฎหมาย"/>
    <s v="ด้านการปรับสมดุลและพัฒนาระบบการบริหารจัดการภาครัฐ"/>
    <x v="7"/>
    <s v="ตุลาคม 2560"/>
    <s v="กันยายน 2562"/>
    <s v="กองกฎหมาย"/>
    <s v="สำนักงานปลัดกระทรวงดิจิทัลเพื่อเศรษฐกิจและสังคม"/>
    <s v="สป.ดศ."/>
    <s v="กระทรวงดิจิทัลเพื่อเศรษฐกิจและสังคม"/>
    <m/>
    <x v="0"/>
    <x v="8"/>
    <x v="0"/>
    <m/>
    <m/>
    <s v="v2_220101V02F04"/>
  </r>
  <r>
    <s v="กษ 0231-61-0001"/>
    <s v="โครงการส่งเสริมให้เกิดการพัฒนาระบบเกษตรพันธสัญญา"/>
    <s v="โครงการส่งเสริมให้เกิดการพัฒนาระบบเกษตรพันธสัญญา"/>
    <s v="ด้านการปรับสมดุลและพัฒนาระบบการบริหารจัดการภาครัฐ"/>
    <x v="7"/>
    <s v="ตุลาคม 2560"/>
    <s v="กันยายน 2561"/>
    <s v="สำนักงานเลขานุการคณะกรรมการส่งเสริมและพัฒนาระบบเกษตรพันธสัญญา"/>
    <s v="สำนักงานปลัดกระทรวงเกษตรและสหกรณ์"/>
    <s v="สป.กษ."/>
    <s v="กระทรวงเกษตรและสหกรณ์"/>
    <m/>
    <x v="0"/>
    <x v="4"/>
    <x v="0"/>
    <m/>
    <m/>
    <s v="v2_220101V02F02"/>
  </r>
  <r>
    <s v="รฟม014-61-0002"/>
    <s v="5.2.4 โครงการศึกษา ทบทวนและพัฒนาระเบียบข้อบังคับของการรถไฟฟ้าขนส่งมวลชนแห่งประเทศไทย (รฟม.)"/>
    <s v="5.2.4 โครงการศึกษา ทบทวนและพัฒนาระเบียบข้อบังคับของการรถไฟฟ้าขนส่งมวลชนแห่งประเทศไทย (รฟม.)"/>
    <s v="ด้านการปรับสมดุลและพัฒนาระบบการบริหารจัดการภาครัฐ"/>
    <x v="7"/>
    <s v="ตุลาคม 2560"/>
    <s v="กันยายน 2565"/>
    <s v="สำนักกฎหมาย"/>
    <s v="การรถไฟฟ้าขนส่งมวลชนแห่งประเทศไทย"/>
    <s v="รฟม."/>
    <s v="กระทรวงคมนาคม"/>
    <m/>
    <x v="3"/>
    <x v="7"/>
    <x v="0"/>
    <m/>
    <m/>
    <s v="v2_220101V04F01"/>
  </r>
  <r>
    <s v="นร 0901-61-0001"/>
    <s v="ร่างพระราชบัญญัติหลักเกณฑ์เกี่ยวกับการจัดทำร่างกฎหมายและการประเมินผลสัมฤทธิ์ของกฎหมาย พ.ศ. ...."/>
    <s v="ร่างพระราชบัญญัติหลักเกณฑ์เกี่ยวกับการจัดทำร่างกฎหมายและการประเมินผลสัมฤทธิ์ของกฎหมาย พ.ศ. ...."/>
    <s v="ด้านการปรับสมดุลและพัฒนาระบบการบริหารจัดการภาครัฐ"/>
    <x v="7"/>
    <s v="มีนาคม 2561"/>
    <s v="กันยายน 2562"/>
    <s v="สำนักงานเลขาธิการ"/>
    <s v="สำนักงานคณะกรรมการกฤษฎีกา"/>
    <s v="สคก."/>
    <s v="สำนักนายกรัฐมนตรี"/>
    <m/>
    <x v="1"/>
    <x v="1"/>
    <x v="0"/>
    <m/>
    <m/>
    <s v="v2_220101V01F03"/>
  </r>
  <r>
    <s v="1110-62-0007"/>
    <s v="การปรับปรุงกฎหมายให้ทันสมัย และเอื้อต่อการดำเนินภารกิจ ตลอดจนไม่เป็นอุปสรรคต่อการพัฒนาระบบประกันภัย"/>
    <s v="การปรับปรุงกฎหมายให้ทันสมัย และเอื้อต่อการดำเนินภารกิจ ตลอดจนไม่เป็นอุปสรรคต่อการพัฒนาระบบประกันภัย"/>
    <s v="ด้านการปรับสมดุลและพัฒนาระบบการบริหารจัดการภาครัฐ"/>
    <x v="7"/>
    <s v="ตุลาคม 2560"/>
    <s v="ธันวาคม 2563"/>
    <s v="ฝ่ายกลยุทธ์และบริหารความเสี่ยง"/>
    <s v="สำนักงานคณะกรรมการกำกับและส่งเสริมการประกอบธุรกิจประกันภัย (คปภ.)"/>
    <s v="คปภ."/>
    <s v="กระทรวงการคลัง"/>
    <m/>
    <x v="0"/>
    <x v="0"/>
    <x v="0"/>
    <m/>
    <m/>
    <s v="v2_220101V02F03"/>
  </r>
  <r>
    <s v="กค 0506(ส)-62-0001"/>
    <s v="โครงการจัดทำระเบียบศุลกากรเพื่อรองรับการพาณิชย์อิเล็กทรอนิกส์ (e-Commerce) ในเขตพื้นที่เศรษฐกิจพิเศษภาคตะวันออก (EEC)"/>
    <s v="โครงการจัดทำระเบียบศุลกากรเพื่อรองรับการพาณิชย์อิเล็กทรอนิกส์ (e-Commerce) ในเขตพื้นที่เศรษฐกิจพิเศษภาคตะวันออก (EEC)"/>
    <s v="ด้านการปรับสมดุลและพัฒนาระบบการบริหารจัดการภาครัฐ"/>
    <x v="7"/>
    <s v="ตุลาคม 2560"/>
    <s v="ธันวาคม 2562"/>
    <s v="สำนักงานศุลกากรตรวจสินค้าท่าอากาศยานสุวรรณภูมิ (สสภ.)"/>
    <s v="กรมศุลกากร"/>
    <s v="กศก."/>
    <s v="กระทรวงการคลัง"/>
    <m/>
    <x v="3"/>
    <x v="3"/>
    <x v="0"/>
    <m/>
    <m/>
    <s v="v2_220101V04F02"/>
  </r>
  <r>
    <s v="กห 0202-61-0009"/>
    <s v="โครงการการจัดทำร่างอนุบัญญัติเพื่อกำหนดหลักเกณฑ์การดำเนินการรองรับการปฏิบัติตามกฎหมายว่าด้วยการเพิ่มประสิทธิภาพการบังคับใช้กฎหมาย"/>
    <s v="โครงการการจัดทำร่างอนุบัญญัติเพื่อกำหนดหลักเกณฑ์การดำเนินการรองรับการปฏิบัติตามกฎหมายว่าด้วยการเพิ่มประสิทธิภาพการบังคับใช้กฎหมาย"/>
    <s v="ด้านการปรับสมดุลและพัฒนาระบบการบริหารจัดการภาครัฐ"/>
    <x v="8"/>
    <s v="มกราคม 2562"/>
    <s v="ธันวาคม 2563"/>
    <s v="กรมพระธรรมนูญ"/>
    <s v="สำนักงานปลัดกระทรวงกลาโหม"/>
    <s v="สป.กห."/>
    <s v="กระทรวงกลาโหม"/>
    <m/>
    <x v="0"/>
    <x v="0"/>
    <x v="0"/>
    <m/>
    <m/>
    <s v="v2_220101V02F03"/>
  </r>
  <r>
    <s v="นร 0901-61-0002"/>
    <s v="จัดทำร่างอนุบัญญัติหรือแนวทางเพื่อรองรับร่างพระราชบัญญัติ"/>
    <s v="จัดทำร่างอนุบัญญัติหรือแนวทางเพื่อรองรับร่างพระราชบัญญัติ"/>
    <s v="ด้านการปรับสมดุลและพัฒนาระบบการบริหารจัดการภาครัฐ"/>
    <x v="8"/>
    <s v="ตุลาคม 2561"/>
    <s v="ธันวาคม 2562"/>
    <s v="สำนักงานเลขาธิการ"/>
    <s v="สำนักงานคณะกรรมการกฤษฎีกา"/>
    <s v="สคก."/>
    <s v="สำนักนายกรัฐมนตรี"/>
    <m/>
    <x v="1"/>
    <x v="1"/>
    <x v="0"/>
    <m/>
    <m/>
    <s v="v2_220101V01F03"/>
  </r>
  <r>
    <s v="กษ 0231-62-0001"/>
    <s v="โครงการประชาสัมพันธ์การส่งเสริมและพัฒนาระบบเกษตรพันธสัญญา"/>
    <s v="โครงการประชาสัมพันธ์การส่งเสริมและพัฒนาระบบเกษตรพันธสัญญา"/>
    <s v="ด้านการปรับสมดุลและพัฒนาระบบการบริหารจัดการภาครัฐ"/>
    <x v="8"/>
    <s v="ตุลาคม 2561"/>
    <s v="กันยายน 2562"/>
    <s v="สำนักงานเลขานุการคณะกรรมการส่งเสริมและพัฒนาระบบเกษตรพันธสัญญา"/>
    <s v="สำนักงานปลัดกระทรวงเกษตรและสหกรณ์"/>
    <s v="สป.กษ."/>
    <s v="กระทรวงเกษตรและสหกรณ์"/>
    <m/>
    <x v="3"/>
    <x v="3"/>
    <x v="0"/>
    <m/>
    <m/>
    <s v="v2_220101V04F05"/>
  </r>
  <r>
    <s v="กษ 0231-62-0002"/>
    <s v="โครงการสานสัมพันธ์กฎหมายเกษตรพันธสัญญาสู่ภูมิภาค"/>
    <s v="โครงการสานสัมพันธ์กฎหมายเกษตรพันธสัญญาสู่ภูมิภาค"/>
    <s v="ด้านการปรับสมดุลและพัฒนาระบบการบริหารจัดการภาครัฐ"/>
    <x v="8"/>
    <s v="ตุลาคม 2561"/>
    <s v="กันยายน 2563"/>
    <s v="สำนักงานเลขานุการคณะกรรมการส่งเสริมและพัฒนาระบบเกษตรพันธสัญญา"/>
    <s v="สำนักงานปลัดกระทรวงเกษตรและสหกรณ์"/>
    <s v="สป.กษ."/>
    <s v="กระทรวงเกษตรและสหกรณ์"/>
    <m/>
    <x v="3"/>
    <x v="5"/>
    <x v="0"/>
    <m/>
    <m/>
    <s v="v2_220101V02F01"/>
  </r>
  <r>
    <s v="สธ 1011-62-0001"/>
    <s v="โครงการพัฒนาประมวลกฎหมายผลิตภัณฑ์สุขภาพ"/>
    <s v="โครงการพัฒนาประมวลกฎหมายผลิตภัณฑ์สุขภาพ"/>
    <s v="ด้านการปรับสมดุลและพัฒนาระบบการบริหารจัดการภาครัฐ"/>
    <x v="8"/>
    <s v="ตุลาคม 2561"/>
    <s v="กันยายน 2562"/>
    <s v="กลุ่มกฎหมายอาหารและยา"/>
    <s v="สำนักงานคณะกรรมการอาหารและยา"/>
    <s v="อย."/>
    <s v="กระทรวงสาธารณสุข"/>
    <m/>
    <x v="3"/>
    <x v="3"/>
    <x v="0"/>
    <m/>
    <m/>
    <s v="v2_220101V04F02"/>
  </r>
  <r>
    <s v="นร 0901-62-0001"/>
    <s v="กำหนดผู้รับผิดชอบในการตรวจสอบ ติดตาม และประเมินผลการดำเนินการของหน่วยงานของรัฐให้เป็นไปตามร่างพระราชบัญญัติ"/>
    <s v="กำหนดผู้รับผิดชอบในการตรวจสอบ ติดตาม และประเมินผลการดำเนินการของหน่วยงานของรัฐให้เป็นไปตามร่างพระราชบัญญัติ"/>
    <s v="ด้านการปรับสมดุลและพัฒนาระบบการบริหารจัดการภาครัฐ"/>
    <x v="8"/>
    <s v="มกราคม 2562"/>
    <s v="กันยายน 2562"/>
    <s v="สำนักงานเลขาธิการ"/>
    <s v="สำนักงานคณะกรรมการกฤษฎีกา"/>
    <s v="สคก."/>
    <s v="สำนักนายกรัฐมนตรี"/>
    <m/>
    <x v="1"/>
    <x v="9"/>
    <x v="0"/>
    <m/>
    <m/>
    <s v="v2_220101V01F01"/>
  </r>
  <r>
    <s v="นร 0901-62-0002"/>
    <s v="การจัดสัมมนาเพื่อสร้างความรู้ ความเข้าใจในการดำเนินการตาม ร่างพระราชบัญญัติให้แก่หน่วยงานที่เกี่ยวข้อง"/>
    <s v="การจัดสัมมนาเพื่อสร้างความรู้ ความเข้าใจในการดำเนินการตาม ร่างพระราชบัญญัติให้แก่หน่วยงานที่เกี่ยวข้อง"/>
    <s v="ด้านการปรับสมดุลและพัฒนาระบบการบริหารจัดการภาครัฐ"/>
    <x v="8"/>
    <s v="ตุลาคม 2561"/>
    <s v="ธันวาคม 2562"/>
    <s v="สำนักงานเลขาธิการ"/>
    <s v="สำนักงานคณะกรรมการกฤษฎีกา"/>
    <s v="สคก."/>
    <s v="สำนักนายกรัฐมนตรี"/>
    <m/>
    <x v="2"/>
    <x v="2"/>
    <x v="0"/>
    <m/>
    <m/>
    <s v="v2_220101V03F01"/>
  </r>
  <r>
    <s v="นร 0901-62-0004"/>
    <s v="จัดทำ/พัฒนาหลักสูตรฝึกอบรม ให้แก่เจ้าหน้าที่ในหน่วยงานของรัฐ"/>
    <s v="จัดทำ/พัฒนาหลักสูตรฝึกอบรม ให้แก่เจ้าหน้าที่ในหน่วยงานของรัฐ"/>
    <s v="ด้านการปรับสมดุลและพัฒนาระบบการบริหารจัดการภาครัฐ"/>
    <x v="8"/>
    <s v="ตุลาคม 2561"/>
    <s v="กันยายน 2562"/>
    <s v="สำนักงานเลขาธิการ"/>
    <s v="สำนักงานคณะกรรมการกฤษฎีกา"/>
    <s v="สคก."/>
    <s v="สำนักนายกรัฐมนตรี"/>
    <m/>
    <x v="2"/>
    <x v="2"/>
    <x v="0"/>
    <m/>
    <m/>
    <s v="v2_220101V03F01"/>
  </r>
  <r>
    <s v="นร 0901-62-0005"/>
    <s v="จัดทำหรือปรับปรุงคู่มือการร่างกฎหมายให้มีความครบถ้วนเพื่อใช้เป็นคู่มืออ้างอิงในการจัดทำร่างกฎหมาย"/>
    <s v="จัดทำหรือปรับปรุงคู่มือการร่างกฎหมายให้มีความครบถ้วนเพื่อใช้เป็นคู่มืออ้างอิงในการจัดทำร่างกฎหมาย"/>
    <s v="ด้านการปรับสมดุลและพัฒนาระบบการบริหารจัดการภาครัฐ"/>
    <x v="8"/>
    <s v="ตุลาคม 2561"/>
    <s v="ธันวาคม 2562"/>
    <s v="สำนักงานเลขาธิการ"/>
    <s v="สำนักงานคณะกรรมการกฤษฎีกา"/>
    <s v="สคก."/>
    <s v="สำนักนายกรัฐมนตรี"/>
    <m/>
    <x v="3"/>
    <x v="5"/>
    <x v="0"/>
    <m/>
    <m/>
    <s v="v2_220101V02F01"/>
  </r>
  <r>
    <s v="นร 0901-62-0006"/>
    <s v="ปรับปรุงบทบาทการทำหน้าที่ของ นักกฎหมายกฤษฎีกาในการทำหน้าที่ ฝ่ายเลขานุการของคณะกรรมการกฤษฎีกา และปรับปรุงระบบการทำงานของสำนักงานฯ"/>
    <s v="ปรับปรุงบทบาทการทำหน้าที่ของ นักกฎหมายกฤษฎีกาในการทำหน้าที่ ฝ่ายเลขานุการของคณะกรรมการกฤษฎีกา และปรับปรุงระบบการทำงานของสำนักงานฯ"/>
    <s v="ด้านการปรับสมดุลและพัฒนาระบบการบริหารจัดการภาครัฐ"/>
    <x v="8"/>
    <s v="ตุลาคม 2561"/>
    <s v="กันยายน 2562"/>
    <s v="สำนักงานเลขาธิการ"/>
    <s v="สำนักงานคณะกรรมการกฤษฎีกา"/>
    <s v="สคก."/>
    <s v="สำนักนายกรัฐมนตรี"/>
    <m/>
    <x v="3"/>
    <x v="3"/>
    <x v="0"/>
    <m/>
    <m/>
    <s v="v2_220101V04F02"/>
  </r>
  <r>
    <s v="นร 0901-62-0007"/>
    <s v="จัดสัมมนาร่วมกันระหว่างกรรมการกฤษฎีกา เพื่อหารือแนวทางการปรับปรุงประสิทธิภาพในการตรวจพิจารณาร่างกฎหมายและการให้ความเห็นทางกฎหมาย"/>
    <s v="จัดสัมมนาร่วมกันระหว่างกรรมการกฤษฎีกา เพื่อหารือแนวทางการปรับปรุงประสิทธิภาพในการตรวจพิจารณาร่างกฎหมายและการให้ความเห็นทางกฎหมาย"/>
    <s v="ด้านการปรับสมดุลและพัฒนาระบบการบริหารจัดการภาครัฐ"/>
    <x v="8"/>
    <s v="มกราคม 2562"/>
    <s v="กันยายน 2562"/>
    <s v="สำนักงานเลขาธิการ"/>
    <s v="สำนักงานคณะกรรมการกฤษฎีกา"/>
    <s v="สคก."/>
    <s v="สำนักนายกรัฐมนตรี"/>
    <m/>
    <x v="2"/>
    <x v="2"/>
    <x v="0"/>
    <m/>
    <m/>
    <s v="v2_220101V03F01"/>
  </r>
  <r>
    <s v="นร 0901-62-0008"/>
    <s v="จัดทำแผนนิติบัญญัติ"/>
    <s v="จัดทำแผนนิติบัญญัติ"/>
    <s v="ด้านการปรับสมดุลและพัฒนาระบบการบริหารจัดการภาครัฐ"/>
    <x v="8"/>
    <s v="เมษายน 2562"/>
    <s v="ธันวาคม 2563"/>
    <s v="สำนักงานเลขาธิการ"/>
    <s v="สำนักงานคณะกรรมการกฤษฎีกา"/>
    <s v="สคก."/>
    <s v="สำนักนายกรัฐมนตรี"/>
    <m/>
    <x v="3"/>
    <x v="3"/>
    <x v="0"/>
    <m/>
    <m/>
    <s v="v2_220101V04F02"/>
  </r>
  <r>
    <s v="นร 0901-62-0013"/>
    <s v="สำรวจโทษอาญาที่มีการจำคุก และปรับ ที่สามารถเปรียบเทียบเพื่อให้คดียุติได้ ให้เป็นโทษปรับทางปกครอง"/>
    <s v="สำรวจโทษอาญาที่มีการจำคุก และปรับ ที่สามารถเปรียบเทียบเพื่อให้คดียุติได้ ให้เป็นโทษปรับทางปกครอง"/>
    <s v="ด้านการปรับสมดุลและพัฒนาระบบการบริหารจัดการภาครัฐ"/>
    <x v="8"/>
    <s v="มกราคม 2562"/>
    <s v="กันยายน 2562"/>
    <s v="สำนักงานเลขาธิการ"/>
    <s v="สำนักงานคณะกรรมการกฤษฎีกา"/>
    <s v="สคก."/>
    <s v="สำนักนายกรัฐมนตรี"/>
    <m/>
    <x v="3"/>
    <x v="7"/>
    <x v="0"/>
    <m/>
    <m/>
    <s v="v2_220101V04F01"/>
  </r>
  <r>
    <s v="นร 0901-62-0014"/>
    <s v="จัดทำกฎหมายเพื่อเปลี่ยนโทษอาญาเป็นโทษปรับเป็นพินัย"/>
    <s v="จัดทำกฎหมายเพื่อเปลี่ยนโทษอาญาเป็นโทษปรับเป็นพินัย"/>
    <s v="ด้านการปรับสมดุลและพัฒนาระบบการบริหารจัดการภาครัฐ"/>
    <x v="8"/>
    <s v="มกราคม 2562"/>
    <s v="ธันวาคม 2563"/>
    <s v="สำนักงานเลขาธิการ"/>
    <s v="สำนักงานคณะกรรมการกฤษฎีกา"/>
    <s v="สคก."/>
    <s v="สำนักนายกรัฐมนตรี"/>
    <m/>
    <x v="0"/>
    <x v="0"/>
    <x v="0"/>
    <m/>
    <m/>
    <s v="v2_220101V02F03"/>
  </r>
  <r>
    <s v="นร 0901-62-0015"/>
    <s v="จัดทำพระราชบัญญัติว่าด้วยโทษปรับเป็นพินัย พ.ศ. ...."/>
    <s v="จัดทำพระราชบัญญัติว่าด้วยโทษปรับเป็นพินัย พ.ศ. ...."/>
    <s v="ด้านการปรับสมดุลและพัฒนาระบบการบริหารจัดการภาครัฐ"/>
    <x v="8"/>
    <s v="ตุลาคม 2561"/>
    <s v="ธันวาคม 2563"/>
    <s v="สำนักงานเลขาธิการ"/>
    <s v="สำนักงานคณะกรรมการกฤษฎีกา"/>
    <s v="สคก."/>
    <s v="สำนักนายกรัฐมนตรี"/>
    <m/>
    <x v="3"/>
    <x v="3"/>
    <x v="0"/>
    <m/>
    <m/>
    <s v="v2_220101V04F02"/>
  </r>
  <r>
    <s v="ศธ0209-62-0002"/>
    <s v="โครงการการทบทวนความเหมาะสมและการปรับปรุงแก้ไขกฎหมายของกระทรวงศึกษาธิการ ประจำปีงบประมาณ พ.ศ. 2562"/>
    <s v="โครงการการทบทวนความเหมาะสมและการปรับปรุงแก้ไขกฎหมายของกระทรวงศึกษาธิการ ประจำปีงบประมาณ พ.ศ. 2562"/>
    <s v="ด้านการปรับสมดุลและพัฒนาระบบการบริหารจัดการภาครัฐ"/>
    <x v="8"/>
    <s v="ตุลาคม 2561"/>
    <s v="กันยายน 2562"/>
    <s v="สำนักนิติการ"/>
    <s v="สำนักงานปลัดกระทรวงศึกษาธิการ"/>
    <s v="สป.ศธ."/>
    <s v="กระทรวงศึกษาธิการ"/>
    <m/>
    <x v="0"/>
    <x v="4"/>
    <x v="0"/>
    <m/>
    <m/>
    <s v="v2_220101V02F02"/>
  </r>
  <r>
    <s v="ศร0010-62-0002"/>
    <s v="โครงการจัดทำสื่อสิ่งพิมพ์ ประเภทหนังสือประกอบภาพการ์ตูน และสื่อประเภทดิจิทัล"/>
    <s v="โครงการจัดทำสื่อสิ่งพิมพ์ ประเภทหนังสือประกอบภาพการ์ตูน และสื่อประเภทดิจิทัล"/>
    <s v="ด้านการปรับสมดุลและพัฒนาระบบการบริหารจัดการภาครัฐ"/>
    <x v="8"/>
    <s v="ธันวาคม 2561"/>
    <s v="มิถุนายน 2562"/>
    <m/>
    <s v="สำนักงานศาลรัฐธรรมนูญ"/>
    <s v="ศร."/>
    <s v="ศาล"/>
    <m/>
    <x v="3"/>
    <x v="3"/>
    <x v="0"/>
    <m/>
    <m/>
    <s v="v2_220101V04F05"/>
  </r>
  <r>
    <s v="นร 0404-62-0001"/>
    <s v="สนับสนุนประสานงานการเมืองและกิจการรัฐสภา"/>
    <s v="สนับสนุนประสานงานการเมืองและกิจการรัฐสภา"/>
    <s v="ด้านการปรับสมดุลและพัฒนาระบบการบริหารจัดการภาครัฐ"/>
    <x v="8"/>
    <s v="ตุลาคม 2561"/>
    <s v="กันยายน 2565"/>
    <s v="กองประสานงานการเมือง (กปม.)"/>
    <s v="สำนักเลขาธิการนายกรัฐมนตรี"/>
    <s v="สลน."/>
    <s v="สำนักนายกรัฐมนตรี"/>
    <m/>
    <x v="3"/>
    <x v="3"/>
    <x v="0"/>
    <m/>
    <m/>
    <s v="v2_220101V04F04"/>
  </r>
  <r>
    <s v="ศร0010-62-0006"/>
    <s v="โครงการพัฒนายุวชนศาลรัฐธรรมนูญ รุ่นที่ 5"/>
    <s v="โครงการพัฒนายุวชนศาลรัฐธรรมนูญ รุ่นที่ 5"/>
    <s v="ด้านการปรับสมดุลและพัฒนาระบบการบริหารจัดการภาครัฐ"/>
    <x v="8"/>
    <s v="ตุลาคม 2561"/>
    <s v="ตุลาคม 2561"/>
    <m/>
    <s v="สำนักงานศาลรัฐธรรมนูญ"/>
    <s v="ศร."/>
    <s v="ศาล"/>
    <m/>
    <x v="3"/>
    <x v="5"/>
    <x v="0"/>
    <m/>
    <m/>
    <s v="v2_220101V02F01"/>
  </r>
  <r>
    <s v="กค 0503(ส)-62-0003"/>
    <s v="โครงการทบทวนกฎหมายศุลกากร"/>
    <s v="โครงการทบทวนกฎหมายศุลกากร"/>
    <s v="ด้านการปรับสมดุลและพัฒนาระบบการบริหารจัดการภาครัฐ"/>
    <x v="8"/>
    <s v="ตุลาคม 2561"/>
    <s v="กันยายน 2562"/>
    <s v="กองกฎหมาย (กกม.)"/>
    <s v="กรมศุลกากร"/>
    <s v="กศก."/>
    <s v="กระทรวงการคลัง"/>
    <m/>
    <x v="0"/>
    <x v="4"/>
    <x v="0"/>
    <m/>
    <m/>
    <s v="v2_220101V02F02"/>
  </r>
  <r>
    <s v="ดศ(สพธอ) 511.04-62-0001"/>
    <s v="Digital Law Center (ปีงบประมาณ พ.ศ. 2562)"/>
    <s v="Digital Law Center (ปีงบประมาณ พ.ศ. 2562)"/>
    <s v="ด้านการปรับสมดุลและพัฒนาระบบการบริหารจัดการภาครัฐ"/>
    <x v="8"/>
    <s v="ตุลาคม 2561"/>
    <s v="กันยายน 2562"/>
    <s v="สำนักกฏหมาย"/>
    <s v="สำนักงานพัฒนาธุรกรรมทางอิเล็กทรอนิกส์"/>
    <s v="สพธอ."/>
    <s v="กระทรวงดิจิทัลเพื่อเศรษฐกิจและสังคม"/>
    <m/>
    <x v="2"/>
    <x v="11"/>
    <x v="0"/>
    <m/>
    <m/>
    <s v="v2_220101V03F03"/>
  </r>
  <r>
    <s v="คค 0408-62-0001"/>
    <s v="การทบทวนความเหมาะสมทางกฎหมาย ของกรมการขนส่งทางบก"/>
    <s v="การทบทวนความเหมาะสมทางกฎหมาย ของกรมการขนส่งทางบก"/>
    <s v="ด้านการปรับสมดุลและพัฒนาระบบการบริหารจัดการภาครัฐ"/>
    <x v="8"/>
    <s v="เมษายน 2562"/>
    <s v="กันยายน 2564"/>
    <s v="สำนักกฎหมาย"/>
    <s v="กรมการขนส่งทางบก"/>
    <s v="ขบ."/>
    <s v="กระทรวงคมนาคม"/>
    <m/>
    <x v="0"/>
    <x v="0"/>
    <x v="0"/>
    <m/>
    <m/>
    <s v="v2_220101V02F03"/>
  </r>
  <r>
    <s v="พณ 0702-62-0001"/>
    <s v="สัมมนา &quot;กฎหมายลิขสิทธิ์และกฎหมายสิทธิบัตรฉบับใหม่&quot;"/>
    <s v="สัมมนา &quot;กฎหมายลิขสิทธิ์และกฎหมายสิทธิบัตรฉบับใหม่&quot;"/>
    <s v="ด้านการสร้างโอกาสและความเสมอภาคทางสังคม"/>
    <x v="8"/>
    <s v="ตุลาคม 2561"/>
    <s v="กันยายน 2562"/>
    <s v="สำนักกฎหมาย"/>
    <s v="กรมทรัพย์สินทางปัญญา"/>
    <s v="ทป."/>
    <s v="กระทรวงพาณิชย์"/>
    <m/>
    <x v="3"/>
    <x v="5"/>
    <x v="0"/>
    <m/>
    <m/>
    <s v="v2_220101V02F01"/>
  </r>
  <r>
    <s v="ศธ 5205-62-0003"/>
    <s v="งานอุทธรณ์และร้องทุกข์"/>
    <s v="งานอุทธรณ์และร้องทุกข์"/>
    <s v="ด้านการปรับสมดุลและพัฒนาระบบการบริหารจัดการภาครัฐ"/>
    <x v="8"/>
    <s v="ตุลาคม 2561"/>
    <s v="กันยายน 2562"/>
    <s v="สำนักนิติการ"/>
    <s v="สำนักงานคณะกรรมการส่งเสริมสวัสดิการและสวัสดิภาพครูและบุคลากรทางการศึกษา"/>
    <s v="สกสค."/>
    <s v="กระทรวงศึกษาธิการ"/>
    <m/>
    <x v="3"/>
    <x v="3"/>
    <x v="0"/>
    <m/>
    <m/>
    <s v="v2_220101V04F02"/>
  </r>
  <r>
    <s v="กค 0803-62-0001"/>
    <s v="แผนการจัดทำกฎหมายลำดับรองที่ต้องออกตามความในพระราชบัญญัติการพัฒนาการกำกับดูแลและบริหารรัฐวิสาหกิจ พ.ศ. ๒๕๖๒"/>
    <s v="แผนการจัดทำกฎหมายลำดับรองที่ต้องออกตามความในพระราชบัญญัติการพัฒนาการกำกับดูแลและบริหารรัฐวิสาหกิจ พ.ศ. ๒๕๖๒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กฎหมาย"/>
    <s v="สำนักงานคณะกรรมการนโยบายรัฐวิสาหกิจ"/>
    <s v="สคร."/>
    <s v="กระทรวงการคลัง"/>
    <m/>
    <x v="0"/>
    <x v="0"/>
    <x v="0"/>
    <m/>
    <m/>
    <s v="v2_220101V02F03"/>
  </r>
  <r>
    <s v="กค 0803-62-0002"/>
    <s v="การตรวจสอบความสอดคล้องของกฎ ระเบียบ และมติคณะรัฐมนตรี ที่เกี่ยวข้องกับรัฐวิสาหกิจกับมาตรา ๔๔ แห่งพระราชบัญญัติการพัฒนาการกำกับดูแลและบริหารรัฐวิสาหกิจ พ.ศ. ๒๕๖๒"/>
    <s v="การตรวจสอบความสอดคล้องของกฎ ระเบียบ และมติคณะรัฐมนตรี ที่เกี่ยวข้องกับรัฐวิสาหกิจกับมาตรา ๔๔ แห่งพระราชบัญญัติการพัฒนาการกำกับดูแลและบริหารรัฐวิสาหกิจ พ.ศ. ๒๕๖๒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กฎหมาย"/>
    <s v="สำนักงานคณะกรรมการนโยบายรัฐวิสาหกิจ"/>
    <s v="สคร."/>
    <s v="กระทรวงการคลัง"/>
    <m/>
    <x v="3"/>
    <x v="7"/>
    <x v="0"/>
    <m/>
    <m/>
    <s v="v2_220101V04F01"/>
  </r>
  <r>
    <s v="กค 0713-63-0003"/>
    <s v="แผนจัดทำและปรับปรุงระเบียบ/แนวทางปฏิบัติให้สอดคล้องกับสภาวการณ์ปัจจุบัน"/>
    <s v="แผนจัดทำและปรับปรุงระเบียบ/แนวทางปฏิบัติให้สอดคล้องกับสภาวการณ์ปัจจุบัน"/>
    <s v="ด้านการปรับสมดุลและพัฒนาระบบการบริหารจัดการภาครัฐ"/>
    <x v="3"/>
    <s v="ตุลาคม 2562"/>
    <s v="กันยายน 2563"/>
    <s v="กองวิชาการแผนภาษี"/>
    <s v="กรมสรรพากร"/>
    <s v="สพ."/>
    <s v="กระทรวงการคลัง"/>
    <m/>
    <x v="0"/>
    <x v="4"/>
    <x v="0"/>
    <m/>
    <m/>
    <s v="v2_220101V02F02"/>
  </r>
  <r>
    <s v="นร 0503-63-0001"/>
    <s v="ปรับปรุงมติคณะรัฐมนตรีเกี่ยวกับหลักเกณฑ์การเสนอร่างกฎหมาย เพื่อกำหนดเป็นหลักการให้ชัดเจนว่าหน่วยงานของรัฐที่เสนอร่างกฎหมายจะต้องบูรณาการเชิงนโยบายให้ได้หลักการเป็นที่ยุติก่อนที่จะเสนอคณะรัฐมนตรีพิจารณา"/>
    <s v="ปรับปรุงมติคณะรัฐมนตรีเกี่ยวกับหลักเกณฑ์การเสนอร่างกฎหมาย เพื่อกำหนดเป็นหลักการให้ชัดเจนว่าหน่วยงานของรัฐที่เสนอร่างกฎหมายจะต้องบูรณาการเชิงนโยบายให้ได้หลักการเป็นที่ยุติก่อนที่จะเสนอคณะรัฐมนตรีพิจารณา"/>
    <s v="ด้านการปรับสมดุลและพัฒนาระบบการบริหารจัดการภาครัฐ"/>
    <x v="3"/>
    <s v="ตุลาคม 2562"/>
    <s v="กันยายน 2563"/>
    <s v="กองนิติธรรม"/>
    <s v="สำนักเลขาธิการคณะรัฐมนตรี"/>
    <s v="สลค."/>
    <s v="สำนักนายกรัฐมนตรี"/>
    <m/>
    <x v="1"/>
    <x v="10"/>
    <x v="0"/>
    <m/>
    <m/>
    <s v="v2_220101V01F02"/>
  </r>
  <r>
    <s v="รง 0409-63-0003"/>
    <s v="การประเมินผลสัมฤทธิ์ ทบทวนความจำเป็น และความเหมาะสมของกฎหมายที่อยู่ในความรับผิดชอบของกรมพัฒนาฝีมือแรงงาน"/>
    <s v="การประเมินผลสัมฤทธิ์ ทบทวนความจำเป็น และความเหมาะสมของกฎหมายที่อยู่ในความรับผิดชอบของกรมพัฒนาฝีมือแรงงาน"/>
    <s v="ด้านการปรับสมดุลและพัฒนาระบบการบริหารจัดการภาครัฐ"/>
    <x v="3"/>
    <s v="ตุลาคม 2562"/>
    <s v="กันยายน 2563"/>
    <s v="กลุ่มกฎหมาย"/>
    <s v="กรมพัฒนาฝีมือแรงงาน"/>
    <s v="กพร."/>
    <s v="กระทรวงแรงงาน"/>
    <m/>
    <x v="1"/>
    <x v="1"/>
    <x v="0"/>
    <m/>
    <m/>
    <s v="v2_220101V01F03"/>
  </r>
  <r>
    <s v="กค 0503(ก)-63-0001"/>
    <s v="โครงการพัฒนาการบังคับใช้กฎหมายศุลกากรเพื่อป้องกันและแก้ไขปัญหาการนำของเสียอันตรายเข้ามาทิ้งค้างในราชอาณาจักร"/>
    <s v="โครงการพัฒนาการบังคับใช้กฎหมายศุลกากรเพื่อป้องกันและแก้ไขปัญหาการนำของเสียอันตรายเข้ามาทิ้งค้างในราชอาณาจักร"/>
    <s v="ด้านการปรับสมดุลและพัฒนาระบบการบริหารจัดการภาครัฐ"/>
    <x v="3"/>
    <s v="ตุลาคม 2562"/>
    <s v="กันยายน 2563"/>
    <s v="กองกฎหมาย (กกม.)"/>
    <s v="กรมศุลกากร"/>
    <s v="กศก."/>
    <s v="กระทรวงการคลัง"/>
    <m/>
    <x v="0"/>
    <x v="0"/>
    <x v="0"/>
    <m/>
    <m/>
    <s v="v2_220101V02F03"/>
  </r>
  <r>
    <s v="รง 0602-63-0001"/>
    <s v="การพัฒนากฎหมายให้ทันต่อการเปลี่ยนแปลง"/>
    <s v="การพัฒนากฎหมายให้ทันต่อการเปลี่ยนแปลง"/>
    <s v="ด้านการปรับสมดุลและพัฒนาระบบการบริหารจัดการภาครัฐ"/>
    <x v="3"/>
    <s v="มกราคม 2563"/>
    <s v="ธันวาคม 2563"/>
    <s v="กองกฎหมาย"/>
    <s v="สำนักงานประกันสังคม"/>
    <s v="สปส."/>
    <s v="กระทรวงแรงงาน"/>
    <m/>
    <x v="0"/>
    <x v="4"/>
    <x v="0"/>
    <m/>
    <m/>
    <s v="v2_220101V02F02"/>
  </r>
  <r>
    <s v="พณ 0702-63-0001"/>
    <s v="สัมมนา &quot;การพัฒนากฎหมายทรัพย์สินทางปัญญา&quot;"/>
    <s v="สัมมนา &quot;การพัฒนากฎหมายทรัพย์สินทางปัญญา&quot;"/>
    <s v="ด้านการสร้างโอกาสและความเสมอภาคทางสังคม"/>
    <x v="3"/>
    <s v="ตุลาคม 2562"/>
    <s v="กันยายน 2563"/>
    <s v="สำนักกฎหมาย"/>
    <s v="กรมทรัพย์สินทางปัญญา"/>
    <s v="ทป."/>
    <s v="กระทรวงพาณิชย์"/>
    <m/>
    <x v="3"/>
    <x v="5"/>
    <x v="0"/>
    <m/>
    <m/>
    <s v="v2_220101V02F01"/>
  </r>
  <r>
    <s v="คค 0408-63-0001"/>
    <s v="การจัดทำร่างกฎหมายและประเมินผลสัมฤทธฺ์ทางกฎหมาย"/>
    <s v="การจัดทำร่างกฎหมายและประเมินผลสัมฤทธฺ์ทางกฎหมาย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กฎหมาย"/>
    <s v="กรมการขนส่งทางบก"/>
    <s v="ขบ."/>
    <s v="กระทรวงคมนาคม"/>
    <m/>
    <x v="0"/>
    <x v="0"/>
    <x v="0"/>
    <m/>
    <m/>
    <s v="v2_220101V02F03"/>
  </r>
  <r>
    <s v="ศธ0209-63-0006"/>
    <s v="กิจกรรมการประเมินผลสัมฤทธิ์ของกฎหมายของกระทรวงศึกษาธิการ ประจำปีงบประมาณ พ.ศ. 2563"/>
    <s v="กิจกรรมการประเมินผลสัมฤทธิ์ของกฎหมายของกระทรวงศึกษาธิการ ประจำปีงบประมาณ พ.ศ. 2563"/>
    <s v="ด้านการปรับสมดุลและพัฒนาระบบการบริหารจัดการภาครัฐ"/>
    <x v="3"/>
    <s v="ธันวาคม 2562"/>
    <s v="ธันวาคม 2562"/>
    <s v="สำนักนิติการ"/>
    <s v="สำนักงานปลัดกระทรวงศึกษาธิการ"/>
    <s v="สป.ศธ."/>
    <s v="กระทรวงศึกษาธิการ"/>
    <m/>
    <x v="1"/>
    <x v="1"/>
    <x v="0"/>
    <m/>
    <m/>
    <s v="v2_220101V01F03"/>
  </r>
  <r>
    <s v="คค 0202-63-0001"/>
    <s v="การพัฒนากฎหมายของกระทรวงคมนาคม"/>
    <s v="การพัฒนากฎหมายของกระทรวงคมนาคม"/>
    <s v="ด้านการปรับสมดุลและพัฒนาระบบการบริหารจัดการภาครัฐ"/>
    <x v="3"/>
    <s v="ตุลาคม 2562"/>
    <s v="กันยายน 2563"/>
    <s v="กองกฎหมาย"/>
    <s v="สำนักงานปลัดกระทรวงคมนาคม"/>
    <s v="สป.คค."/>
    <s v="กระทรวงคมนาคม"/>
    <m/>
    <x v="3"/>
    <x v="7"/>
    <x v="0"/>
    <m/>
    <m/>
    <s v="v2_220101V04F01"/>
  </r>
  <r>
    <s v="ยธ 0901-63-0006"/>
    <s v="โครงการพัฒนาระบบข้อมูลเพื่อการพัฒนากระบวนการยุติธรรม"/>
    <s v="โครงการพัฒนาระบบข้อมูลเพื่อการพัฒนากระบวนการยุติธรรม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ลขานุการกรม"/>
    <s v="สำนักงานกิจการยุติธรรม"/>
    <s v="สกธ."/>
    <s v="กระทรวงยุติธรรม"/>
    <m/>
    <x v="3"/>
    <x v="3"/>
    <x v="0"/>
    <m/>
    <m/>
    <s v="v2_220101V04F03"/>
  </r>
  <r>
    <s v="รง 0505-63-0001"/>
    <s v="การพัฒนากฎหมาย (ปีงบประมาณ 2563)"/>
    <s v="การพัฒนากฎหมาย (ปีงบประมาณ 2563)"/>
    <s v="ด้านการปรับสมดุลและพัฒนาระบบการบริหารจัดการภาครัฐ"/>
    <x v="3"/>
    <s v="ตุลาคม 2562"/>
    <s v="กันยายน 2563"/>
    <s v="กองนิติการ"/>
    <s v="กรมสวัสดิการและคุ้มครองแรงงาน"/>
    <s v="กสร."/>
    <s v="กระทรวงแรงงาน"/>
    <m/>
    <x v="3"/>
    <x v="3"/>
    <x v="0"/>
    <m/>
    <m/>
    <s v="v2_220101V04F02"/>
  </r>
  <r>
    <s v="ยธ 0901-63-0029"/>
    <s v="โครงการพัฒนาเครื่องมือประเมินผลกระทบใช้กฎหมาย"/>
    <s v="โครงการพัฒนาเครื่องมือประเมินผลกระทบใช้กฎหมาย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เลขานุการกรม"/>
    <s v="สำนักงานกิจการยุติธรรม"/>
    <s v="สกธ."/>
    <s v="กระทรวงยุติธรรม"/>
    <m/>
    <x v="0"/>
    <x v="8"/>
    <x v="0"/>
    <m/>
    <m/>
    <s v="v2_220101V02F04"/>
  </r>
  <r>
    <s v="กษ 0231-63-0001"/>
    <s v="โครงการส่งเสริมและพัฒนาระบบเกษตรพันธสัญญา (ปีงบประมาณ พ.ศ. 2563)"/>
    <s v="โครงการส่งเสริมและพัฒนาระบบเกษตรพันธสัญญา (ปีงบประมาณ พ.ศ. 2563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ลขานุการคณะกรรมการส่งเสริมและพัฒนาระบบเกษตรพันธสัญญา"/>
    <s v="สำนักงานปลัดกระทรวงเกษตรและสหกรณ์"/>
    <s v="สป.กษ."/>
    <s v="กระทรวงเกษตรและสหกรณ์"/>
    <m/>
    <x v="0"/>
    <x v="4"/>
    <x v="0"/>
    <m/>
    <m/>
    <s v="v2_220101V02F02"/>
  </r>
  <r>
    <s v="ยธ 02008-63-0006"/>
    <s v="โครงการกำหนดแบบสอบถามความคิดเห็นการปรับปรุงแก้ไข ยกเลิกกฎหมายตามประมวลกฎหมายแพ่งและพาณิชย์ให้มีเท่าที่จำเป็นสอดคล้องกับบริบท และไม่เป็นอุปสรรคต่อการพัฒนาประเทศ"/>
    <s v="โครงการกำหนดแบบสอบถามความคิดเห็นการปรับปรุงแก้ไข ยกเลิกกฎหมายตามประมวลกฎหมายแพ่งและพาณิชย์ให้มีเท่าที่จำเป็นสอดคล้องกับบริบท และไม่เป็นอุปสรรคต่อการพัฒนาประเทศ"/>
    <s v="ด้านการปรับสมดุลและพัฒนาระบบการบริหารจัดการภาครัฐ"/>
    <x v="3"/>
    <s v="ตุลาคม 2562"/>
    <s v="มีนาคม 2563"/>
    <s v="สำนักนโยบายและยุทธศาสตร์"/>
    <s v="สำนักงานปลัดกระทรวงยุติธรรม"/>
    <s v="สป.ยธ."/>
    <s v="กระทรวงยุติธรรม"/>
    <m/>
    <x v="3"/>
    <x v="3"/>
    <x v="0"/>
    <m/>
    <m/>
    <s v="v2_220101V04F02"/>
  </r>
  <r>
    <s v="ยธ 02008-63-0017"/>
    <s v="โครงการปรับปรุง แก้ไข เพิ่มเติม พระราชบัญญัติและอนุบัญญัติที่เกี่ยวข้องกับกองทุนยุติธรรม"/>
    <s v="โครงการปรับปรุง แก้ไข เพิ่มเติม พระราชบัญญัติและอนุบัญญัติที่เกี่ยวข้องกับกองทุนยุติธรรม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ยุทธศาสตร์"/>
    <s v="สำนักงานปลัดกระทรวงยุติธรรม"/>
    <s v="สป.ยธ."/>
    <s v="กระทรวงยุติธรรม"/>
    <m/>
    <x v="0"/>
    <x v="0"/>
    <x v="0"/>
    <m/>
    <m/>
    <s v="v2_220101V02F03"/>
  </r>
  <r>
    <s v="ยธ 02008-63-0018"/>
    <s v="พัฒนาปรับปรุง จัดทำกฎหมายระเบียบข้อบังคับในการแก้ไข เยียวยา และฟื้นฟูผู้ได้รับผลกระทบ"/>
    <s v="พัฒนาปรับปรุง จัดทำกฎหมายระเบียบข้อบังคับในการแก้ไข เยียวยา และฟื้นฟูผู้ได้รับผลกระทบ"/>
    <s v="ด้านการปรับสมดุลและพัฒนาระบบการบริหารจัดการภาครัฐ"/>
    <x v="3"/>
    <s v="ตุลาคม 2562"/>
    <s v="ธันวาคม 2562"/>
    <s v="สำนักนโยบายและยุทธศาสตร์"/>
    <s v="สำนักงานปลัดกระทรวงยุติธรรม"/>
    <s v="สป.ยธ."/>
    <s v="กระทรวงยุติธรรม"/>
    <m/>
    <x v="0"/>
    <x v="0"/>
    <x v="0"/>
    <m/>
    <m/>
    <s v="v2_220101V02F03"/>
  </r>
  <r>
    <s v="ยธ 02008-63-0044"/>
    <s v="การเข้าร่วมการประชุมคณะกรรมการบริหารและคณะกรรมาธิการถาวรของสมาคมกฎหมายอาเซียน (ASEAN Law Association Governing Council Meeting : ALA)"/>
    <s v="การเข้าร่วมการประชุมคณะกรรมการบริหารและคณะกรรมาธิการถาวรของสมาคมกฎหมายอาเซียน (ASEAN Law Association Governing Council Meeting : ALA)"/>
    <s v="ด้านการปรับสมดุลและพัฒนาระบบการบริหารจัดการภาครัฐ"/>
    <x v="3"/>
    <s v="พฤศจิกายน 2562"/>
    <s v="พฤศจิกายน 2562"/>
    <s v="สำนักนโยบายและยุทธศาสตร์"/>
    <s v="สำนักงานปลัดกระทรวงยุติธรรม"/>
    <s v="สป.ยธ."/>
    <s v="กระทรวงยุติธรรม"/>
    <m/>
    <x v="2"/>
    <x v="12"/>
    <x v="0"/>
    <m/>
    <m/>
    <s v="v2_220101V03F02"/>
  </r>
  <r>
    <s v="ยธ 02008-63-0045"/>
    <s v="การประชุมด้านกฎหมายอาเซียน: การประชุมเชิงปฏิบัติการในเรื่องการพัฒนาข้อเสนออนุสัญญาอาเซียนว่าด้วยการโอนตัวนักโทษ (The ASEAN Law Forum: Workshop on the Proposed Development of an ASEAN Convention on Transfer of Sentenced Persons : ACTSP)"/>
    <s v="การประชุมด้านกฎหมายอาเซียน: การประชุมเชิงปฏิบัติการในเรื่องการพัฒนาข้อเสนออนุสัญญาอาเซียนว่าด้วยการโอนตัวนักโทษ (The ASEAN Law Forum: Workshop on the Proposed Development of an ASEAN Convention on Transfer of Sentenced Persons : ACTSP)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นโยบายและยุทธศาสตร์"/>
    <s v="สำนักงานปลัดกระทรวงยุติธรรม"/>
    <s v="สป.ยธ."/>
    <s v="กระทรวงยุติธรรม"/>
    <m/>
    <x v="2"/>
    <x v="12"/>
    <x v="0"/>
    <m/>
    <m/>
    <s v="v2_220101V03F02"/>
  </r>
  <r>
    <s v="ยธ 02008-63-0046"/>
    <s v="การประชุมเจ้าหน้าที่อาวุโสอาเซียนด้านกฎหมาย ครั้งที่ ๑๙ (The 19th ASEAN Senior Law Officials Meeting : ASLOM)"/>
    <s v="การประชุมเจ้าหน้าที่อาวุโสอาเซียนด้านกฎหมาย ครั้งที่ ๑๙ (The 19th ASEAN Senior Law Officials Meeting : ASLOM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ยุทธศาสตร์"/>
    <s v="สำนักงานปลัดกระทรวงยุติธรรม"/>
    <s v="สป.ยธ."/>
    <s v="กระทรวงยุติธรรม"/>
    <m/>
    <x v="2"/>
    <x v="2"/>
    <x v="0"/>
    <m/>
    <m/>
    <s v="v2_220101V03F01"/>
  </r>
  <r>
    <s v="ยธ 02008-63-0047"/>
    <s v="การประชุมเจ้าหน้าที่อาวุโสอาเซียนด้านอาชญากรรมข้ามชาติ (ASEAN Senior Officials Meeting on Transnational Crime : SOMTC)"/>
    <s v="การประชุมเจ้าหน้าที่อาวุโสอาเซียนด้านอาชญากรรมข้ามชาติ (ASEAN Senior Officials Meeting on Transnational Crime : SOMTC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ยุทธศาสตร์"/>
    <s v="สำนักงานปลัดกระทรวงยุติธรรม"/>
    <s v="สป.ยธ."/>
    <s v="กระทรวงยุติธรรม"/>
    <m/>
    <x v="2"/>
    <x v="2"/>
    <x v="0"/>
    <m/>
    <m/>
    <s v="v2_220101V03F01"/>
  </r>
  <r>
    <s v="นร 0306-63-0003"/>
    <s v="แผนพัฒนากฎหมาย ของสำนักงานคณะกรรมการคุ้มครองผู้บริโภค พ.ศ. ๒๕๖๓-๒๕๖๖"/>
    <s v="แผนพัฒนากฎหมาย ของสำนักงานคณะกรรมการคุ้มครองผู้บริโภค พ.ศ. ๒๕๖๓-๒๕๖๖"/>
    <s v="ด้านการปรับสมดุลและพัฒนาระบบการบริหารจัดการภาครัฐ"/>
    <x v="3"/>
    <s v="ตุลาคม 2562"/>
    <s v="กันยายน 2563"/>
    <s v="กองกฎหมายและคดี"/>
    <s v="สำนักงานคณะกรรมการคุ้มครองผู้บริโภค"/>
    <s v="สคบ."/>
    <s v="สำนักนายกรัฐมนตรี"/>
    <m/>
    <x v="0"/>
    <x v="8"/>
    <x v="0"/>
    <m/>
    <m/>
    <s v="v2_220101V02F04"/>
  </r>
  <r>
    <s v="นร 0306-63-0004"/>
    <s v="โครงการทบทวน ปรับปรุง พัฒนากฎหมายที่เกี่ยวข้องกับการคุ้มครองผู้บริโภคและการทำประชาพิจารณ์"/>
    <s v="โครงการทบทวน ปรับปรุง พัฒนากฎหมายที่เกี่ยวข้องกับการคุ้มครองผู้บริโภคและการทำประชาพิจารณ์"/>
    <s v="ด้านการปรับสมดุลและพัฒนาระบบการบริหารจัดการภาครัฐ"/>
    <x v="3"/>
    <s v="ตุลาคม 2562"/>
    <s v="กันยายน 2563"/>
    <s v="กองกฎหมายและคดี"/>
    <s v="สำนักงานคณะกรรมการคุ้มครองผู้บริโภค"/>
    <s v="สคบ."/>
    <s v="สำนักนายกรัฐมนตรี"/>
    <m/>
    <x v="0"/>
    <x v="8"/>
    <x v="0"/>
    <m/>
    <m/>
    <s v="v2_220101V02F04"/>
  </r>
  <r>
    <s v="ดศ(สพธอ) 511.04-63-0002"/>
    <s v="กำกับดูแลบริการเกี่ยวกับการพิสูจน์และยืนยันตัวตนทางดิจิทัล และลายมือชื่ออิเล็กทรอนิกส์ (Digital Governance)"/>
    <s v="กำกับดูแลบริการเกี่ยวกับการพิสูจน์และยืนยันตัวตนทางดิจิทัล และลายมือชื่ออิเล็กทรอนิกส์ (Digital Governance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กฏหมาย"/>
    <s v="สำนักงานพัฒนาธุรกรรมทางอิเล็กทรอนิกส์"/>
    <s v="สพธอ."/>
    <s v="กระทรวงดิจิทัลเพื่อเศรษฐกิจและสังคม"/>
    <m/>
    <x v="2"/>
    <x v="11"/>
    <x v="0"/>
    <m/>
    <m/>
    <s v="v2_220101V03F03"/>
  </r>
  <r>
    <s v="นร 0901-63-0003"/>
    <s v="โครงการสัมมนาเพื่อสร้างความรับรู้และความเข้าใจการดำเนินการตามมาตรา 77 ของรัฐธรรมนูญ"/>
    <s v="โครงการสัมมนาเพื่อสร้างความรับรู้และความเข้าใจการดำเนินการตามมาตรา 77 ของรัฐธรรมนูญ"/>
    <s v="ด้านการปรับสมดุลและพัฒนาระบบการบริหารจัดการภาครัฐ"/>
    <x v="3"/>
    <s v="มกราคม 2563"/>
    <s v="ธันวาคม 2563"/>
    <s v="สำนักงานเลขาธิการ"/>
    <s v="สำนักงานคณะกรรมการกฤษฎีกา"/>
    <s v="สคก."/>
    <s v="สำนักนายกรัฐมนตรี"/>
    <m/>
    <x v="3"/>
    <x v="5"/>
    <x v="0"/>
    <m/>
    <m/>
    <s v="v2_220101V02F01"/>
  </r>
  <r>
    <s v="กค 0713-63-0009"/>
    <s v="การปรับปรุงการให้สิทธิประโยชน์ทางภาษีสำหรับการซื้อหน่วยลงทุนในกองทุนรวมเพื่อการเลี้ยงชีพ (RMF) และการกำหนดสิทธิประโยชน์ทางภาษีสำหรับการซื้อหน่วยลงทุนในกองทุนรวมเพื่อการออม (SSF)"/>
    <s v="การปรับปรุงการให้สิทธิประโยชน์ทางภาษีสำหรับการซื้อหน่วยลงทุนในกองทุนรวมเพื่อการเลี้ยงชีพ (RMF) และการกำหนดสิทธิประโยชน์ทางภาษีสำหรับการซื้อหน่วยลงทุนในกองทุนรวมเพื่อการออม (SSF)"/>
    <s v="ด้านการปรับสมดุลและพัฒนาระบบการบริหารจัดการภาครัฐ"/>
    <x v="3"/>
    <s v="ธันวาคม 2562"/>
    <s v="ธันวาคม 2567"/>
    <s v="กองวิชาการแผนภาษี"/>
    <s v="กรมสรรพากร"/>
    <s v="สพ."/>
    <s v="กระทรวงการคลัง"/>
    <m/>
    <x v="0"/>
    <x v="8"/>
    <x v="0"/>
    <m/>
    <m/>
    <s v="v2_220101V02F04"/>
  </r>
  <r>
    <s v="กลต.กส.-63-0002"/>
    <s v="โครงการเพิ่มประสิทธิภาพและประสิทธิผลของการใช้บังคับกฎหมายและกลไกการกํากับดูแลผู้สอบบัญชีและสํานักงานสอบบัญชีในตลาดทุน"/>
    <s v="โครงการเพิ่มประสิทธิภาพและประสิทธิผลของการใช้บังคับกฎหมายและกลไกการกํากับดูแลผู้สอบบัญชีและสํานักงานสอบบัญชีในตลาดทุน"/>
    <s v="ด้านการปรับสมดุลและพัฒนาระบบการบริหารจัดการภาครัฐ"/>
    <x v="3"/>
    <s v="พฤศจิกายน 2562"/>
    <s v="มิถุนายน 2564"/>
    <s v="ฝ่ายกำกับการสอบบัญชี"/>
    <s v="สำนักงานคณะกรรมการกำกับหลักทรัพย์และตลาดหลักทรัพย์"/>
    <s v="สำนักงาน ก.ล.ต."/>
    <s v="กระทรวงการคลัง"/>
    <m/>
    <x v="3"/>
    <x v="3"/>
    <x v="0"/>
    <m/>
    <m/>
    <s v="v2_220101V04F02"/>
  </r>
  <r>
    <s v="กลต.กม.-63-0001"/>
    <s v="โครงการศึกษาวิจัยรูปแบบองค์กรของหน่วยงานกำกับดูแลตลาดทุน"/>
    <s v="โครงการศึกษาวิจัยรูปแบบองค์กรของหน่วยงานกำกับดูแลตลาดทุน"/>
    <s v="ด้านการปรับสมดุลและพัฒนาระบบการบริหารจัดการภาครัฐ"/>
    <x v="3"/>
    <s v="มกราคม 2563"/>
    <s v="กันยายน 2563"/>
    <s v="ฝ่ายกฎหมาย 3"/>
    <s v="สำนักงานคณะกรรมการกำกับหลักทรัพย์และตลาดหลักทรัพย์"/>
    <s v="สำนักงาน ก.ล.ต."/>
    <s v="กระทรวงการคลัง"/>
    <m/>
    <x v="1"/>
    <x v="10"/>
    <x v="0"/>
    <m/>
    <m/>
    <s v="v2_220101V01F02"/>
  </r>
  <r>
    <s v="สทช 2001-63-0028"/>
    <s v="การทบทวนหลักเกณฑ์และวิธีการจัดทำรายงานบัญชีแยกประเภทในกิจการโทรคมนาคม"/>
    <s v="การทบทวนหลักเกณฑ์และวิธีการจัดทำรายงานบัญชีแยกประเภทในกิจการโทรคมนาคม"/>
    <s v="ด้านการปรับสมดุลและพัฒนาระบบการบริหารจัดการภาครัฐ"/>
    <x v="3"/>
    <s v="มิถุนายน 2563"/>
    <s v="กันยายน 2565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กสทช."/>
    <s v="องค์กรอิสระ"/>
    <m/>
    <x v="0"/>
    <x v="0"/>
    <x v="0"/>
    <m/>
    <m/>
    <s v="v2_220101V02F03"/>
  </r>
  <r>
    <s v="ศร0010-63-0003"/>
    <s v="โครงการประชาสัมพันธ์ศาลรัฐธรรมนูญและสำนักงานศาลรัฐธรรมนูญในยุคดิจิทัล"/>
    <s v="โครงการประชาสัมพันธ์ศาลรัฐธรรมนูญและสำนักงานศาลรัฐธรรมนูญในยุคดิจิทัล"/>
    <s v="ด้านการปรับสมดุลและพัฒนาระบบการบริหารจัดการภาครัฐ"/>
    <x v="3"/>
    <s v="ตุลาคม 2562"/>
    <s v="กันยายน 2563"/>
    <m/>
    <s v="สำนักงานศาลรัฐธรรมนูญ"/>
    <s v="ศร."/>
    <s v="ศาล"/>
    <m/>
    <x v="3"/>
    <x v="3"/>
    <x v="0"/>
    <m/>
    <m/>
    <s v="v2_220101V04F05"/>
  </r>
  <r>
    <s v="สธ 0513-63-0001"/>
    <s v="โครงการพัฒนา ปรับปรุง ทบทวนแก้ไขกฎหมาย"/>
    <s v="โครงการพัฒนา ปรับปรุง ทบทวนแก้ไขกฎหมาย"/>
    <s v="ด้านการปรับสมดุลและพัฒนาระบบการบริหารจัดการภาครัฐ"/>
    <x v="3"/>
    <s v="มกราคม 2563"/>
    <s v="กันยายน 2563"/>
    <s v="กลุ่มกฏหมายและจริยธรรม"/>
    <s v="กรมการแพทย์แผนไทยและการแพทย์ทางเลือก"/>
    <s v="DTAM"/>
    <s v="กระทรวงสาธารณสุข"/>
    <m/>
    <x v="0"/>
    <x v="0"/>
    <x v="0"/>
    <m/>
    <m/>
    <s v="v2_220101V02F03"/>
  </r>
  <r>
    <s v="กค 0518(ก)-63-0003"/>
    <s v="โครงการจัดทำประกาศกระทรวงการคลังเพื่อการยกเว้นอากรขาเข้าสำหรับยาสูตรผสมที่ใช้ผลิตยาต้านไวรัสเอดส์"/>
    <s v="โครงการจัดทำประกาศกระทรวงการคลังเพื่อการยกเว้นอากรขาเข้าสำหรับยาสูตรผสมที่ใช้ผลิตยาต้านไวรัสเอดส์"/>
    <s v="ด้านการปรับสมดุลและพัฒนาระบบการบริหารจัดการภาครัฐ"/>
    <x v="3"/>
    <s v="เมษายน 2563"/>
    <s v="ธันวาคม 2563"/>
    <s v="กองพิกัดอัตราศุลกากร (กพก.)"/>
    <s v="กรมศุลกากร"/>
    <s v="กศก."/>
    <s v="กระทรวงการคลัง"/>
    <m/>
    <x v="3"/>
    <x v="3"/>
    <x v="0"/>
    <m/>
    <m/>
    <s v="v2_220101V04F02"/>
  </r>
  <r>
    <s v="นร 0204-63-0001"/>
    <s v="โครงการทบทวนปรับปรุงและพัฒนาระเบียบกรมประชาสัมพันธ์"/>
    <s v="โครงการทบทวนปรับปรุงและพัฒนาระเบียบกรมประชาสัมพันธ์"/>
    <s v="ด้านการปรับสมดุลและพัฒนาระบบการบริหารจัดการภาครัฐ"/>
    <x v="3"/>
    <s v="มีนาคม 2563"/>
    <s v="กันยายน 2563"/>
    <s v="กองกฎหมายและระเบียบ"/>
    <s v="กรมประชาสัมพันธ์"/>
    <s v="กปส."/>
    <s v="สำนักนายกรัฐมนตรี"/>
    <m/>
    <x v="0"/>
    <x v="0"/>
    <x v="0"/>
    <m/>
    <m/>
    <s v="v2_220101V02F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3" cacheId="1" applyNumberFormats="0" applyBorderFormats="0" applyFontFormats="0" applyPatternFormats="0" applyAlignmentFormats="0" applyWidthHeightFormats="1" dataCaption="Values" grandTotalCaption="รวมจำนวนโครงการทั้งหมด" updatedVersion="8" minRefreshableVersion="3" useAutoFormatting="1" itemPrintTitles="1" createdVersion="4" indent="0" outline="1" outlineData="1" multipleFieldFilters="0" rowHeaderCaption="" colHeaderCaption="ปีงบประมาณ">
  <location ref="A1:K32" firstHeaderRow="1" firstDataRow="2" firstDataCol="1"/>
  <pivotFields count="18">
    <pivotField showAll="0"/>
    <pivotField showAll="0"/>
    <pivotField showAll="0"/>
    <pivotField showAll="0"/>
    <pivotField axis="axisCol" showAll="0">
      <items count="10">
        <item x="6"/>
        <item x="7"/>
        <item x="8"/>
        <item x="3"/>
        <item x="4"/>
        <item x="5"/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 sortType="ascending">
      <items count="5">
        <item x="1"/>
        <item x="0"/>
        <item x="2"/>
        <item x="3"/>
        <item t="default"/>
      </items>
    </pivotField>
    <pivotField axis="axisRow" dataField="1" showAll="0" sortType="ascending">
      <items count="14">
        <item x="9"/>
        <item x="10"/>
        <item x="1"/>
        <item x="4"/>
        <item x="0"/>
        <item x="8"/>
        <item x="2"/>
        <item x="12"/>
        <item x="11"/>
        <item x="7"/>
        <item x="3"/>
        <item x="5"/>
        <item x="6"/>
        <item t="default"/>
      </items>
    </pivotField>
    <pivotField axis="axisRow" showAll="0" sortType="descending">
      <items count="3">
        <item x="0"/>
        <item x="1"/>
        <item t="default"/>
      </items>
    </pivotField>
    <pivotField showAll="0"/>
    <pivotField showAll="0"/>
    <pivotField showAll="0"/>
  </pivotFields>
  <rowFields count="2">
    <field x="13"/>
    <field x="14"/>
  </rowFields>
  <rowItems count="30">
    <i>
      <x/>
    </i>
    <i r="1">
      <x/>
    </i>
    <i r="1">
      <x v="1"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 r="1">
      <x v="1"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 r="1">
      <x v="1"/>
    </i>
    <i>
      <x v="11"/>
    </i>
    <i r="1">
      <x/>
    </i>
    <i>
      <x v="12"/>
    </i>
    <i r="1">
      <x/>
    </i>
    <i t="grand">
      <x/>
    </i>
  </rowItems>
  <colFields count="1">
    <field x="4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Count of ปัจจัย" fld="13" subtotal="count" baseField="0" baseItem="0"/>
  </dataFields>
  <formats count="10">
    <format dxfId="51">
      <pivotArea type="all" dataOnly="0" outline="0" fieldPosition="0"/>
    </format>
    <format dxfId="50">
      <pivotArea type="all" dataOnly="0" outline="0" fieldPosition="0"/>
    </format>
    <format dxfId="49">
      <pivotArea type="all" dataOnly="0" outline="0" fieldPosition="0"/>
    </format>
    <format dxfId="48">
      <pivotArea grandRow="1" outline="0" collapsedLevelsAreSubtotals="1" fieldPosition="0"/>
    </format>
    <format dxfId="47">
      <pivotArea dataOnly="0" labelOnly="1" grandRow="1" outline="0" fieldPosition="0"/>
    </format>
    <format dxfId="46">
      <pivotArea field="4" type="button" dataOnly="0" labelOnly="1" outline="0" axis="axisCol" fieldPosition="0"/>
    </format>
    <format dxfId="45">
      <pivotArea type="origin" dataOnly="0" labelOnly="1" outline="0" fieldPosition="0"/>
    </format>
    <format dxfId="44">
      <pivotArea field="12" type="button" dataOnly="0" labelOnly="1" outline="0"/>
    </format>
    <format dxfId="43">
      <pivotArea dataOnly="0" labelOnly="1" grandRow="1" outline="0" fieldPosition="0"/>
    </format>
    <format dxfId="42">
      <pivotArea field="13" grandCol="1" collapsedLevelsAreSubtotals="1" axis="axisRow" fieldPosition="0">
        <references count="1">
          <reference field="13" count="1">
            <x v="2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1000000}" name="PivotTable4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หน่วยงานระดับกระทรวง/กรม">
  <location ref="A1:B253" firstHeaderRow="1" firstDataRow="1" firstDataCol="1"/>
  <pivotFields count="10">
    <pivotField dataField="1" showAll="0"/>
    <pivotField showAll="0"/>
    <pivotField showAll="0"/>
    <pivotField showAll="0"/>
    <pivotField showAll="0"/>
    <pivotField axis="axisRow" showAll="0">
      <items count="48">
        <item x="19"/>
        <item x="31"/>
        <item x="36"/>
        <item x="20"/>
        <item x="42"/>
        <item x="32"/>
        <item x="46"/>
        <item x="24"/>
        <item x="11"/>
        <item x="23"/>
        <item x="5"/>
        <item x="8"/>
        <item x="33"/>
        <item x="38"/>
        <item x="40"/>
        <item x="39"/>
        <item x="28"/>
        <item x="44"/>
        <item x="9"/>
        <item x="43"/>
        <item x="41"/>
        <item x="10"/>
        <item x="1"/>
        <item x="0"/>
        <item x="30"/>
        <item x="22"/>
        <item x="21"/>
        <item x="13"/>
        <item x="26"/>
        <item x="3"/>
        <item x="7"/>
        <item x="2"/>
        <item x="6"/>
        <item x="34"/>
        <item x="29"/>
        <item x="27"/>
        <item x="45"/>
        <item x="14"/>
        <item x="12"/>
        <item x="18"/>
        <item x="25"/>
        <item x="37"/>
        <item x="35"/>
        <item x="15"/>
        <item x="4"/>
        <item x="17"/>
        <item x="16"/>
        <item t="default"/>
      </items>
    </pivotField>
    <pivotField axis="axisRow" showAll="0">
      <items count="19">
        <item x="3"/>
        <item x="1"/>
        <item x="14"/>
        <item x="6"/>
        <item x="2"/>
        <item x="5"/>
        <item x="16"/>
        <item x="11"/>
        <item x="15"/>
        <item x="13"/>
        <item x="4"/>
        <item x="17"/>
        <item x="9"/>
        <item x="8"/>
        <item x="10"/>
        <item x="7"/>
        <item x="12"/>
        <item x="0"/>
        <item t="default"/>
      </items>
    </pivotField>
    <pivotField showAll="0"/>
    <pivotField axis="axisRow" showAll="0">
      <items count="5">
        <item x="2"/>
        <item x="0"/>
        <item x="3"/>
        <item x="1"/>
        <item t="default"/>
      </items>
    </pivotField>
    <pivotField axis="axisRow" showAll="0">
      <items count="16">
        <item x="10"/>
        <item x="6"/>
        <item x="7"/>
        <item x="9"/>
        <item x="0"/>
        <item x="1"/>
        <item x="2"/>
        <item x="11"/>
        <item x="14"/>
        <item x="12"/>
        <item x="3"/>
        <item x="4"/>
        <item x="13"/>
        <item x="5"/>
        <item x="8"/>
        <item t="default"/>
      </items>
    </pivotField>
  </pivotFields>
  <rowFields count="4">
    <field x="6"/>
    <field x="5"/>
    <field x="8"/>
    <field x="9"/>
  </rowFields>
  <rowItems count="252">
    <i>
      <x/>
    </i>
    <i r="1">
      <x v="29"/>
    </i>
    <i r="2">
      <x v="1"/>
    </i>
    <i r="3">
      <x v="5"/>
    </i>
    <i r="3">
      <x v="6"/>
    </i>
    <i>
      <x v="1"/>
    </i>
    <i r="1">
      <x v="8"/>
    </i>
    <i r="2">
      <x v="1"/>
    </i>
    <i r="3">
      <x v="4"/>
    </i>
    <i r="3">
      <x v="5"/>
    </i>
    <i r="2">
      <x v="3"/>
    </i>
    <i r="3">
      <x v="11"/>
    </i>
    <i r="1">
      <x v="9"/>
    </i>
    <i r="2">
      <x v="1"/>
    </i>
    <i r="3">
      <x v="4"/>
    </i>
    <i r="3">
      <x v="6"/>
    </i>
    <i r="1">
      <x v="21"/>
    </i>
    <i r="2">
      <x v="1"/>
    </i>
    <i r="3">
      <x v="5"/>
    </i>
    <i r="1">
      <x v="22"/>
    </i>
    <i r="2">
      <x/>
    </i>
    <i r="3">
      <x v="1"/>
    </i>
    <i r="2">
      <x v="1"/>
    </i>
    <i r="3">
      <x v="5"/>
    </i>
    <i r="2">
      <x v="3"/>
    </i>
    <i r="3">
      <x v="11"/>
    </i>
    <i r="1">
      <x v="25"/>
    </i>
    <i r="2">
      <x v="1"/>
    </i>
    <i r="3">
      <x v="3"/>
    </i>
    <i r="3">
      <x v="5"/>
    </i>
    <i r="2">
      <x v="3"/>
    </i>
    <i r="3">
      <x v="10"/>
    </i>
    <i>
      <x v="2"/>
    </i>
    <i r="1">
      <x v="12"/>
    </i>
    <i r="2">
      <x v="2"/>
    </i>
    <i r="3">
      <x v="7"/>
    </i>
    <i r="1">
      <x v="13"/>
    </i>
    <i r="2">
      <x v="3"/>
    </i>
    <i r="3">
      <x v="12"/>
    </i>
    <i r="1">
      <x v="15"/>
    </i>
    <i r="2">
      <x/>
    </i>
    <i r="3">
      <x v="2"/>
    </i>
    <i r="2">
      <x v="3"/>
    </i>
    <i r="3">
      <x v="13"/>
    </i>
    <i>
      <x v="3"/>
    </i>
    <i r="1">
      <x v="30"/>
    </i>
    <i r="2">
      <x v="1"/>
    </i>
    <i r="3">
      <x v="3"/>
    </i>
    <i r="3">
      <x v="4"/>
    </i>
    <i r="2">
      <x v="3"/>
    </i>
    <i r="3">
      <x v="14"/>
    </i>
    <i>
      <x v="4"/>
    </i>
    <i r="1">
      <x/>
    </i>
    <i r="2">
      <x/>
    </i>
    <i r="3">
      <x v="2"/>
    </i>
    <i r="2">
      <x v="1"/>
    </i>
    <i r="3">
      <x v="5"/>
    </i>
    <i r="1">
      <x v="11"/>
    </i>
    <i r="2">
      <x/>
    </i>
    <i r="3">
      <x v="1"/>
    </i>
    <i r="2">
      <x v="3"/>
    </i>
    <i r="3">
      <x v="10"/>
    </i>
    <i r="1">
      <x v="14"/>
    </i>
    <i r="2">
      <x v="3"/>
    </i>
    <i r="3">
      <x v="11"/>
    </i>
    <i r="1">
      <x v="31"/>
    </i>
    <i r="2">
      <x/>
    </i>
    <i r="3">
      <x v="2"/>
    </i>
    <i r="2">
      <x v="1"/>
    </i>
    <i r="3">
      <x v="5"/>
    </i>
    <i r="2">
      <x v="3"/>
    </i>
    <i r="3">
      <x v="10"/>
    </i>
    <i>
      <x v="5"/>
    </i>
    <i r="1">
      <x v="32"/>
    </i>
    <i r="2">
      <x v="1"/>
    </i>
    <i r="3">
      <x v="6"/>
    </i>
    <i r="1">
      <x v="39"/>
    </i>
    <i r="2">
      <x v="2"/>
    </i>
    <i r="3">
      <x v="9"/>
    </i>
    <i r="2">
      <x v="3"/>
    </i>
    <i r="3">
      <x v="11"/>
    </i>
    <i>
      <x v="6"/>
    </i>
    <i r="1">
      <x v="20"/>
    </i>
    <i r="2">
      <x/>
    </i>
    <i r="3">
      <x v="1"/>
    </i>
    <i>
      <x v="7"/>
    </i>
    <i r="1">
      <x v="3"/>
    </i>
    <i r="2">
      <x v="1"/>
    </i>
    <i r="3">
      <x v="3"/>
    </i>
    <i r="1">
      <x v="6"/>
    </i>
    <i r="2">
      <x/>
    </i>
    <i r="3">
      <x v="2"/>
    </i>
    <i>
      <x v="8"/>
    </i>
    <i r="1">
      <x v="33"/>
    </i>
    <i r="2">
      <x/>
    </i>
    <i r="3">
      <x v="1"/>
    </i>
    <i r="2">
      <x v="1"/>
    </i>
    <i r="3">
      <x v="3"/>
    </i>
    <i>
      <x v="9"/>
    </i>
    <i r="1">
      <x v="2"/>
    </i>
    <i r="2">
      <x v="2"/>
    </i>
    <i r="3">
      <x v="7"/>
    </i>
    <i r="1">
      <x v="4"/>
    </i>
    <i r="2">
      <x v="2"/>
    </i>
    <i r="3">
      <x v="7"/>
    </i>
    <i r="2">
      <x v="3"/>
    </i>
    <i r="3">
      <x v="13"/>
    </i>
    <i r="1">
      <x v="16"/>
    </i>
    <i r="2">
      <x/>
    </i>
    <i r="3">
      <x/>
    </i>
    <i r="3">
      <x v="2"/>
    </i>
    <i r="2">
      <x v="1"/>
    </i>
    <i r="3">
      <x v="5"/>
    </i>
    <i r="3">
      <x v="6"/>
    </i>
    <i r="2">
      <x v="3"/>
    </i>
    <i r="3">
      <x v="11"/>
    </i>
    <i r="3">
      <x v="12"/>
    </i>
    <i r="1">
      <x v="34"/>
    </i>
    <i r="2">
      <x/>
    </i>
    <i r="3">
      <x v="1"/>
    </i>
    <i r="3">
      <x v="2"/>
    </i>
    <i r="2">
      <x v="1"/>
    </i>
    <i r="3">
      <x v="5"/>
    </i>
    <i r="2">
      <x v="2"/>
    </i>
    <i r="3">
      <x v="7"/>
    </i>
    <i r="3">
      <x v="8"/>
    </i>
    <i r="2">
      <x v="3"/>
    </i>
    <i r="3">
      <x v="11"/>
    </i>
    <i r="3">
      <x v="12"/>
    </i>
    <i r="3">
      <x v="14"/>
    </i>
    <i>
      <x v="10"/>
    </i>
    <i r="1">
      <x v="7"/>
    </i>
    <i r="2">
      <x/>
    </i>
    <i r="3">
      <x v="2"/>
    </i>
    <i r="1">
      <x v="10"/>
    </i>
    <i r="2">
      <x/>
    </i>
    <i r="3">
      <x v="1"/>
    </i>
    <i r="2">
      <x v="3"/>
    </i>
    <i r="3">
      <x v="11"/>
    </i>
    <i r="1">
      <x v="28"/>
    </i>
    <i r="2">
      <x v="1"/>
    </i>
    <i r="3">
      <x v="4"/>
    </i>
    <i r="2">
      <x v="2"/>
    </i>
    <i r="3">
      <x v="7"/>
    </i>
    <i r="1">
      <x v="35"/>
    </i>
    <i r="2">
      <x v="3"/>
    </i>
    <i r="3">
      <x v="11"/>
    </i>
    <i>
      <x v="11"/>
    </i>
    <i r="1">
      <x v="36"/>
    </i>
    <i r="2">
      <x v="2"/>
    </i>
    <i r="3">
      <x v="7"/>
    </i>
    <i>
      <x v="12"/>
    </i>
    <i r="1">
      <x v="19"/>
    </i>
    <i r="2">
      <x v="3"/>
    </i>
    <i r="3">
      <x v="14"/>
    </i>
    <i r="1">
      <x v="26"/>
    </i>
    <i r="2">
      <x v="1"/>
    </i>
    <i r="3">
      <x v="5"/>
    </i>
    <i r="2">
      <x v="3"/>
    </i>
    <i r="3">
      <x v="11"/>
    </i>
    <i r="1">
      <x v="37"/>
    </i>
    <i r="2">
      <x/>
    </i>
    <i r="3">
      <x v="2"/>
    </i>
    <i r="2">
      <x v="1"/>
    </i>
    <i r="3">
      <x v="4"/>
    </i>
    <i r="2">
      <x v="2"/>
    </i>
    <i r="3">
      <x v="7"/>
    </i>
    <i r="3">
      <x v="9"/>
    </i>
    <i r="2">
      <x v="3"/>
    </i>
    <i r="3">
      <x v="12"/>
    </i>
    <i r="1">
      <x v="41"/>
    </i>
    <i r="2">
      <x/>
    </i>
    <i r="3">
      <x v="2"/>
    </i>
    <i r="2">
      <x v="2"/>
    </i>
    <i r="3">
      <x v="7"/>
    </i>
    <i>
      <x v="13"/>
    </i>
    <i r="1">
      <x v="1"/>
    </i>
    <i r="2">
      <x v="1"/>
    </i>
    <i r="3">
      <x v="5"/>
    </i>
    <i r="1">
      <x v="27"/>
    </i>
    <i r="2">
      <x/>
    </i>
    <i r="3">
      <x v="2"/>
    </i>
    <i r="2">
      <x v="3"/>
    </i>
    <i r="3">
      <x v="11"/>
    </i>
    <i>
      <x v="14"/>
    </i>
    <i r="1">
      <x v="43"/>
    </i>
    <i r="2">
      <x v="1"/>
    </i>
    <i r="3">
      <x v="3"/>
    </i>
    <i r="2">
      <x v="2"/>
    </i>
    <i r="3">
      <x v="8"/>
    </i>
    <i r="2">
      <x v="3"/>
    </i>
    <i r="3">
      <x v="14"/>
    </i>
    <i>
      <x v="15"/>
    </i>
    <i r="1">
      <x v="5"/>
    </i>
    <i r="2">
      <x v="1"/>
    </i>
    <i r="3">
      <x v="5"/>
    </i>
    <i r="1">
      <x v="17"/>
    </i>
    <i r="2">
      <x v="1"/>
    </i>
    <i r="3">
      <x v="5"/>
    </i>
    <i r="1">
      <x v="18"/>
    </i>
    <i r="2">
      <x/>
    </i>
    <i r="3">
      <x/>
    </i>
    <i r="3">
      <x v="2"/>
    </i>
    <i r="2">
      <x v="1"/>
    </i>
    <i r="3">
      <x v="3"/>
    </i>
    <i r="3">
      <x v="5"/>
    </i>
    <i r="2">
      <x v="2"/>
    </i>
    <i r="3">
      <x v="7"/>
    </i>
    <i r="3">
      <x v="8"/>
    </i>
    <i r="2">
      <x v="3"/>
    </i>
    <i r="3">
      <x v="10"/>
    </i>
    <i r="3">
      <x v="11"/>
    </i>
    <i r="3">
      <x v="12"/>
    </i>
    <i r="3">
      <x v="14"/>
    </i>
    <i r="1">
      <x v="24"/>
    </i>
    <i r="2">
      <x v="1"/>
    </i>
    <i r="3">
      <x v="6"/>
    </i>
    <i r="1">
      <x v="38"/>
    </i>
    <i r="2">
      <x/>
    </i>
    <i r="3">
      <x v="2"/>
    </i>
    <i r="2">
      <x v="1"/>
    </i>
    <i r="3">
      <x v="5"/>
    </i>
    <i r="2">
      <x v="3"/>
    </i>
    <i r="3">
      <x v="11"/>
    </i>
    <i r="1">
      <x v="45"/>
    </i>
    <i r="2">
      <x/>
    </i>
    <i r="3">
      <x v="1"/>
    </i>
    <i r="3">
      <x v="2"/>
    </i>
    <i r="2">
      <x v="3"/>
    </i>
    <i r="3">
      <x v="11"/>
    </i>
    <i r="1">
      <x v="46"/>
    </i>
    <i r="2">
      <x v="3"/>
    </i>
    <i r="3">
      <x v="13"/>
    </i>
    <i>
      <x v="16"/>
    </i>
    <i r="1">
      <x v="40"/>
    </i>
    <i r="2">
      <x v="3"/>
    </i>
    <i r="3">
      <x v="12"/>
    </i>
    <i r="1">
      <x v="42"/>
    </i>
    <i r="2">
      <x v="2"/>
    </i>
    <i r="3">
      <x v="7"/>
    </i>
    <i>
      <x v="17"/>
    </i>
    <i r="1">
      <x v="23"/>
    </i>
    <i r="2">
      <x v="1"/>
    </i>
    <i r="3">
      <x v="4"/>
    </i>
    <i r="3">
      <x v="5"/>
    </i>
    <i r="2">
      <x v="3"/>
    </i>
    <i r="3">
      <x v="10"/>
    </i>
    <i r="3">
      <x v="11"/>
    </i>
    <i r="1">
      <x v="44"/>
    </i>
    <i r="2">
      <x v="3"/>
    </i>
    <i r="3">
      <x v="13"/>
    </i>
    <i t="grand">
      <x/>
    </i>
  </rowItems>
  <colItems count="1">
    <i/>
  </colItems>
  <dataFields count="1">
    <dataField name="จำนวนโครงการ/การดำเนินการ" fld="0" subtotal="count" baseField="0" baseItem="0"/>
  </dataFields>
  <formats count="42">
    <format dxfId="41">
      <pivotArea collapsedLevelsAreSubtotals="1" fieldPosition="0">
        <references count="1">
          <reference field="6" count="1">
            <x v="0"/>
          </reference>
        </references>
      </pivotArea>
    </format>
    <format dxfId="40">
      <pivotArea dataOnly="0" labelOnly="1" fieldPosition="0">
        <references count="1">
          <reference field="6" count="1">
            <x v="0"/>
          </reference>
        </references>
      </pivotArea>
    </format>
    <format dxfId="39">
      <pivotArea collapsedLevelsAreSubtotals="1" fieldPosition="0">
        <references count="1">
          <reference field="6" count="1">
            <x v="1"/>
          </reference>
        </references>
      </pivotArea>
    </format>
    <format dxfId="38">
      <pivotArea dataOnly="0" labelOnly="1" fieldPosition="0">
        <references count="1">
          <reference field="6" count="1">
            <x v="1"/>
          </reference>
        </references>
      </pivotArea>
    </format>
    <format dxfId="37">
      <pivotArea collapsedLevelsAreSubtotals="1" fieldPosition="0">
        <references count="1">
          <reference field="6" count="1">
            <x v="2"/>
          </reference>
        </references>
      </pivotArea>
    </format>
    <format dxfId="36">
      <pivotArea dataOnly="0" labelOnly="1" fieldPosition="0">
        <references count="1">
          <reference field="6" count="1">
            <x v="2"/>
          </reference>
        </references>
      </pivotArea>
    </format>
    <format dxfId="35">
      <pivotArea collapsedLevelsAreSubtotals="1" fieldPosition="0">
        <references count="1">
          <reference field="6" count="1">
            <x v="3"/>
          </reference>
        </references>
      </pivotArea>
    </format>
    <format dxfId="34">
      <pivotArea dataOnly="0" labelOnly="1" fieldPosition="0">
        <references count="1">
          <reference field="6" count="1">
            <x v="3"/>
          </reference>
        </references>
      </pivotArea>
    </format>
    <format dxfId="33">
      <pivotArea collapsedLevelsAreSubtotals="1" fieldPosition="0">
        <references count="1">
          <reference field="6" count="1">
            <x v="4"/>
          </reference>
        </references>
      </pivotArea>
    </format>
    <format dxfId="32">
      <pivotArea dataOnly="0" labelOnly="1" fieldPosition="0">
        <references count="1">
          <reference field="6" count="1">
            <x v="4"/>
          </reference>
        </references>
      </pivotArea>
    </format>
    <format dxfId="31">
      <pivotArea collapsedLevelsAreSubtotals="1" fieldPosition="0">
        <references count="1">
          <reference field="6" count="1">
            <x v="5"/>
          </reference>
        </references>
      </pivotArea>
    </format>
    <format dxfId="30">
      <pivotArea dataOnly="0" labelOnly="1" fieldPosition="0">
        <references count="1">
          <reference field="6" count="1">
            <x v="5"/>
          </reference>
        </references>
      </pivotArea>
    </format>
    <format dxfId="29">
      <pivotArea collapsedLevelsAreSubtotals="1" fieldPosition="0">
        <references count="1">
          <reference field="6" count="1">
            <x v="6"/>
          </reference>
        </references>
      </pivotArea>
    </format>
    <format dxfId="28">
      <pivotArea dataOnly="0" labelOnly="1" fieldPosition="0">
        <references count="1">
          <reference field="6" count="1">
            <x v="6"/>
          </reference>
        </references>
      </pivotArea>
    </format>
    <format dxfId="27">
      <pivotArea collapsedLevelsAreSubtotals="1" fieldPosition="0">
        <references count="1">
          <reference field="6" count="1">
            <x v="7"/>
          </reference>
        </references>
      </pivotArea>
    </format>
    <format dxfId="26">
      <pivotArea dataOnly="0" labelOnly="1" fieldPosition="0">
        <references count="1">
          <reference field="6" count="1">
            <x v="7"/>
          </reference>
        </references>
      </pivotArea>
    </format>
    <format dxfId="25">
      <pivotArea collapsedLevelsAreSubtotals="1" fieldPosition="0">
        <references count="1">
          <reference field="6" count="1">
            <x v="8"/>
          </reference>
        </references>
      </pivotArea>
    </format>
    <format dxfId="24">
      <pivotArea dataOnly="0" labelOnly="1" fieldPosition="0">
        <references count="1">
          <reference field="6" count="1">
            <x v="8"/>
          </reference>
        </references>
      </pivotArea>
    </format>
    <format dxfId="23">
      <pivotArea collapsedLevelsAreSubtotals="1" fieldPosition="0">
        <references count="1">
          <reference field="6" count="1">
            <x v="9"/>
          </reference>
        </references>
      </pivotArea>
    </format>
    <format dxfId="22">
      <pivotArea dataOnly="0" labelOnly="1" fieldPosition="0">
        <references count="1">
          <reference field="6" count="1">
            <x v="9"/>
          </reference>
        </references>
      </pivotArea>
    </format>
    <format dxfId="21">
      <pivotArea collapsedLevelsAreSubtotals="1" fieldPosition="0">
        <references count="1">
          <reference field="6" count="1">
            <x v="10"/>
          </reference>
        </references>
      </pivotArea>
    </format>
    <format dxfId="20">
      <pivotArea dataOnly="0" labelOnly="1" fieldPosition="0">
        <references count="1">
          <reference field="6" count="1">
            <x v="10"/>
          </reference>
        </references>
      </pivotArea>
    </format>
    <format dxfId="19">
      <pivotArea collapsedLevelsAreSubtotals="1" fieldPosition="0">
        <references count="1">
          <reference field="6" count="1">
            <x v="11"/>
          </reference>
        </references>
      </pivotArea>
    </format>
    <format dxfId="18">
      <pivotArea dataOnly="0" labelOnly="1" fieldPosition="0">
        <references count="1">
          <reference field="6" count="1">
            <x v="11"/>
          </reference>
        </references>
      </pivotArea>
    </format>
    <format dxfId="17">
      <pivotArea collapsedLevelsAreSubtotals="1" fieldPosition="0">
        <references count="1">
          <reference field="6" count="1">
            <x v="12"/>
          </reference>
        </references>
      </pivotArea>
    </format>
    <format dxfId="16">
      <pivotArea dataOnly="0" labelOnly="1" fieldPosition="0">
        <references count="1">
          <reference field="6" count="1">
            <x v="12"/>
          </reference>
        </references>
      </pivotArea>
    </format>
    <format dxfId="15">
      <pivotArea collapsedLevelsAreSubtotals="1" fieldPosition="0">
        <references count="1">
          <reference field="6" count="1">
            <x v="13"/>
          </reference>
        </references>
      </pivotArea>
    </format>
    <format dxfId="14">
      <pivotArea dataOnly="0" labelOnly="1" fieldPosition="0">
        <references count="1">
          <reference field="6" count="1">
            <x v="13"/>
          </reference>
        </references>
      </pivotArea>
    </format>
    <format dxfId="13">
      <pivotArea collapsedLevelsAreSubtotals="1" fieldPosition="0">
        <references count="1">
          <reference field="6" count="1">
            <x v="14"/>
          </reference>
        </references>
      </pivotArea>
    </format>
    <format dxfId="12">
      <pivotArea dataOnly="0" labelOnly="1" fieldPosition="0">
        <references count="1">
          <reference field="6" count="1">
            <x v="14"/>
          </reference>
        </references>
      </pivotArea>
    </format>
    <format dxfId="11">
      <pivotArea collapsedLevelsAreSubtotals="1" fieldPosition="0">
        <references count="1">
          <reference field="6" count="1">
            <x v="15"/>
          </reference>
        </references>
      </pivotArea>
    </format>
    <format dxfId="10">
      <pivotArea dataOnly="0" labelOnly="1" fieldPosition="0">
        <references count="1">
          <reference field="6" count="1">
            <x v="15"/>
          </reference>
        </references>
      </pivotArea>
    </format>
    <format dxfId="9">
      <pivotArea collapsedLevelsAreSubtotals="1" fieldPosition="0">
        <references count="1">
          <reference field="6" count="1">
            <x v="16"/>
          </reference>
        </references>
      </pivotArea>
    </format>
    <format dxfId="8">
      <pivotArea dataOnly="0" labelOnly="1" fieldPosition="0">
        <references count="1">
          <reference field="6" count="1">
            <x v="16"/>
          </reference>
        </references>
      </pivotArea>
    </format>
    <format dxfId="7">
      <pivotArea collapsedLevelsAreSubtotals="1" fieldPosition="0">
        <references count="1">
          <reference field="6" count="1">
            <x v="17"/>
          </reference>
        </references>
      </pivotArea>
    </format>
    <format dxfId="6">
      <pivotArea dataOnly="0" labelOnly="1" fieldPosition="0">
        <references count="1">
          <reference field="6" count="1">
            <x v="17"/>
          </reference>
        </references>
      </pivotArea>
    </format>
    <format dxfId="5">
      <pivotArea type="all" dataOnly="0" outline="0" fieldPosition="0"/>
    </format>
    <format dxfId="4">
      <pivotArea type="all" dataOnly="0" outline="0" fieldPosition="0"/>
    </format>
    <format dxfId="3">
      <pivotArea field="6" type="button" dataOnly="0" labelOnly="1" outline="0" axis="axisRow" fieldPosition="0"/>
    </format>
    <format dxfId="2">
      <pivotArea dataOnly="0" labelOnly="1" outline="0" axis="axisValues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e30bd28ae2fc1b311d272b&amp;username=moe03041" TargetMode="External"/><Relationship Id="rId21" Type="http://schemas.openxmlformats.org/officeDocument/2006/relationships/hyperlink" Target="https://emenscr.nesdc.go.th/viewer/view.html?id=5c3ef36a3077fc1a4f00cb9b&amp;username=krisdika09011" TargetMode="External"/><Relationship Id="rId42" Type="http://schemas.openxmlformats.org/officeDocument/2006/relationships/hyperlink" Target="https://emenscr.nesdc.go.th/viewer/view.html?id=5d8c8283c4ef7864894945b0&amp;username=mof08031" TargetMode="External"/><Relationship Id="rId63" Type="http://schemas.openxmlformats.org/officeDocument/2006/relationships/hyperlink" Target="https://emenscr.nesdc.go.th/viewer/view.html?id=5e0994e0b95b3d3e6d64f712&amp;username=moj020081" TargetMode="External"/><Relationship Id="rId84" Type="http://schemas.openxmlformats.org/officeDocument/2006/relationships/hyperlink" Target="https://emenscr.nesdc.go.th/viewer/view.html?id=5ebe16843bf31b0aeddb203b&amp;username=moph05131" TargetMode="External"/><Relationship Id="rId138" Type="http://schemas.openxmlformats.org/officeDocument/2006/relationships/hyperlink" Target="https://emenscr.nesdc.go.th/viewer/view.html?id=6114e9976d03d30365f25665&amp;username=krisdika09011" TargetMode="External"/><Relationship Id="rId159" Type="http://schemas.openxmlformats.org/officeDocument/2006/relationships/hyperlink" Target="https://emenscr.nesdc.go.th/viewer/view.html?id=61af4e50e55ef143eb1fced0&amp;username=krisdika09011" TargetMode="External"/><Relationship Id="rId170" Type="http://schemas.openxmlformats.org/officeDocument/2006/relationships/hyperlink" Target="https://emenscr.nesdc.go.th/viewer/view.html?id=61ca9bee91854c614b74dc52&amp;username=moj09041" TargetMode="External"/><Relationship Id="rId107" Type="http://schemas.openxmlformats.org/officeDocument/2006/relationships/hyperlink" Target="https://emenscr.nesdc.go.th/viewer/view.html?id=5fbc83199a014c2a732f7344&amp;username=parliament00211" TargetMode="External"/><Relationship Id="rId11" Type="http://schemas.openxmlformats.org/officeDocument/2006/relationships/hyperlink" Target="https://emenscr.nesdc.go.th/viewer/view.html?id=5b48659fe667fe2554d28aa2&amp;username=mrta0141" TargetMode="External"/><Relationship Id="rId32" Type="http://schemas.openxmlformats.org/officeDocument/2006/relationships/hyperlink" Target="https://emenscr.nesdc.go.th/viewer/view.html?id=5cad99f7a6ce3a3febe8d258&amp;username=thaigov04041" TargetMode="External"/><Relationship Id="rId53" Type="http://schemas.openxmlformats.org/officeDocument/2006/relationships/hyperlink" Target="https://emenscr.nesdc.go.th/viewer/view.html?id=5df2fa129bd9f12c4a2d087f&amp;username=moi02081" TargetMode="External"/><Relationship Id="rId74" Type="http://schemas.openxmlformats.org/officeDocument/2006/relationships/hyperlink" Target="https://emenscr.nesdc.go.th/viewer/view.html?id=5e33d0aa4025a034d8871298&amp;username=krisdika09011" TargetMode="External"/><Relationship Id="rId128" Type="http://schemas.openxmlformats.org/officeDocument/2006/relationships/hyperlink" Target="https://emenscr.nesdc.go.th/viewer/view.html?id=6010d3dfba3bbf47decb8560&amp;username=moe02091" TargetMode="External"/><Relationship Id="rId149" Type="http://schemas.openxmlformats.org/officeDocument/2006/relationships/hyperlink" Target="https://emenscr.nesdc.go.th/viewer/view.html?id=61a419d177658f43f36680bf&amp;username=etda511072" TargetMode="External"/><Relationship Id="rId5" Type="http://schemas.openxmlformats.org/officeDocument/2006/relationships/hyperlink" Target="https://emenscr.nesdc.go.th/viewer/view.html?id=5b20de79bdb2d17e2f9a1950&amp;username=nbtc20011" TargetMode="External"/><Relationship Id="rId95" Type="http://schemas.openxmlformats.org/officeDocument/2006/relationships/hyperlink" Target="https://emenscr.nesdc.go.th/viewer/view.html?id=5f2bd9c05ae40c252664c265&amp;username=etda511031" TargetMode="External"/><Relationship Id="rId160" Type="http://schemas.openxmlformats.org/officeDocument/2006/relationships/hyperlink" Target="https://emenscr.nesdc.go.th/viewer/view.html?id=61b01f52e4a0ba43f163b49f&amp;username=krisdika09011" TargetMode="External"/><Relationship Id="rId22" Type="http://schemas.openxmlformats.org/officeDocument/2006/relationships/hyperlink" Target="https://emenscr.nesdc.go.th/viewer/view.html?id=5c3fee0eebcf983fa4daddea&amp;username=krisdika09011" TargetMode="External"/><Relationship Id="rId43" Type="http://schemas.openxmlformats.org/officeDocument/2006/relationships/hyperlink" Target="https://emenscr.nesdc.go.th/viewer/view.html?id=5d8d8eff9e2b4d2303cfd510&amp;username=mof08031" TargetMode="External"/><Relationship Id="rId64" Type="http://schemas.openxmlformats.org/officeDocument/2006/relationships/hyperlink" Target="https://emenscr.nesdc.go.th/viewer/view.html?id=5e09b933fe8d2c3e610a0fe6&amp;username=moj020081" TargetMode="External"/><Relationship Id="rId118" Type="http://schemas.openxmlformats.org/officeDocument/2006/relationships/hyperlink" Target="https://emenscr.nesdc.go.th/viewer/view.html?id=5fe57447937fc042b84c9a27&amp;username=moph10091" TargetMode="External"/><Relationship Id="rId139" Type="http://schemas.openxmlformats.org/officeDocument/2006/relationships/hyperlink" Target="https://emenscr.nesdc.go.th/viewer/view.html?id=6116114f6ab68d432c0fa8c6&amp;username=mof07131" TargetMode="External"/><Relationship Id="rId85" Type="http://schemas.openxmlformats.org/officeDocument/2006/relationships/hyperlink" Target="https://emenscr.nesdc.go.th/viewer/view.html?id=5ed0b3b778f6067de1d3ef56&amp;username=mof05181" TargetMode="External"/><Relationship Id="rId150" Type="http://schemas.openxmlformats.org/officeDocument/2006/relationships/hyperlink" Target="https://emenscr.nesdc.go.th/viewer/view.html?id=61a45bfa7a9fbf43eacea359&amp;username=mof08031" TargetMode="External"/><Relationship Id="rId171" Type="http://schemas.openxmlformats.org/officeDocument/2006/relationships/hyperlink" Target="https://emenscr.nesdc.go.th/viewer/view.html?id=61cab52474e0ea615e990b93&amp;username=krisdika09011" TargetMode="External"/><Relationship Id="rId12" Type="http://schemas.openxmlformats.org/officeDocument/2006/relationships/hyperlink" Target="https://emenscr.nesdc.go.th/viewer/view.html?id=5b5bf7c0c61e2c5581ba6e33&amp;username=krisdika09011" TargetMode="External"/><Relationship Id="rId33" Type="http://schemas.openxmlformats.org/officeDocument/2006/relationships/hyperlink" Target="https://emenscr.nesdc.go.th/viewer/view.html?id=5cc2aebff78b133fe6b14f5b&amp;username=constitutionalcourt00101" TargetMode="External"/><Relationship Id="rId108" Type="http://schemas.openxmlformats.org/officeDocument/2006/relationships/hyperlink" Target="https://emenscr.nesdc.go.th/viewer/view.html?id=5fbe60c87232b72a71f77ecc&amp;username=constitutionalcourt00101" TargetMode="External"/><Relationship Id="rId129" Type="http://schemas.openxmlformats.org/officeDocument/2006/relationships/hyperlink" Target="https://emenscr.nesdc.go.th/viewer/view.html?id=60a5dbc988db5c2741c60dcb&amp;username=opm01061" TargetMode="External"/><Relationship Id="rId54" Type="http://schemas.openxmlformats.org/officeDocument/2006/relationships/hyperlink" Target="https://emenscr.nesdc.go.th/viewer/view.html?id=5dfadda0e02dae1a6dd4bad6&amp;username=mol02021" TargetMode="External"/><Relationship Id="rId75" Type="http://schemas.openxmlformats.org/officeDocument/2006/relationships/hyperlink" Target="https://emenscr.nesdc.go.th/viewer/view.html?id=5e33e2179f80113ad8496727&amp;username=krisdika09011" TargetMode="External"/><Relationship Id="rId96" Type="http://schemas.openxmlformats.org/officeDocument/2006/relationships/hyperlink" Target="https://emenscr.nesdc.go.th/viewer/view.html?id=5f2c099767a1a91b6c4aeff0&amp;username=moac05091" TargetMode="External"/><Relationship Id="rId140" Type="http://schemas.openxmlformats.org/officeDocument/2006/relationships/hyperlink" Target="https://emenscr.nesdc.go.th/viewer/view.html?id=611644b786f0f870e80290ac&amp;username=mof07131" TargetMode="External"/><Relationship Id="rId161" Type="http://schemas.openxmlformats.org/officeDocument/2006/relationships/hyperlink" Target="https://emenscr.nesdc.go.th/viewer/view.html?id=61b02b367a9fbf43eaceaabd&amp;username=krisdika09011" TargetMode="External"/><Relationship Id="rId6" Type="http://schemas.openxmlformats.org/officeDocument/2006/relationships/hyperlink" Target="https://emenscr.nesdc.go.th/viewer/view.html?id=5b20e85e7587e67e2e721214&amp;username=nbtc20011" TargetMode="External"/><Relationship Id="rId23" Type="http://schemas.openxmlformats.org/officeDocument/2006/relationships/hyperlink" Target="https://emenscr.nesdc.go.th/viewer/view.html?id=5c3ff29e9f92c5435fd1802c&amp;username=krisdika09011" TargetMode="External"/><Relationship Id="rId28" Type="http://schemas.openxmlformats.org/officeDocument/2006/relationships/hyperlink" Target="https://emenscr.nesdc.go.th/viewer/view.html?id=5c52b6191248ca2ef6b77c38&amp;username=krisdika09011" TargetMode="External"/><Relationship Id="rId49" Type="http://schemas.openxmlformats.org/officeDocument/2006/relationships/hyperlink" Target="https://emenscr.nesdc.go.th/viewer/view.html?id=5de0ee5cef4cb551e98699e4&amp;username=mol06021" TargetMode="External"/><Relationship Id="rId114" Type="http://schemas.openxmlformats.org/officeDocument/2006/relationships/hyperlink" Target="https://emenscr.nesdc.go.th/viewer/view.html?id=5fd9d52badb90d1b2adda24f&amp;username=etda511072" TargetMode="External"/><Relationship Id="rId119" Type="http://schemas.openxmlformats.org/officeDocument/2006/relationships/hyperlink" Target="https://emenscr.nesdc.go.th/viewer/view.html?id=5fea976b937fc042b84c9f28&amp;username=krisdika09011" TargetMode="External"/><Relationship Id="rId44" Type="http://schemas.openxmlformats.org/officeDocument/2006/relationships/hyperlink" Target="https://emenscr.nesdc.go.th/viewer/view.html?id=5d931c130fe8db04e62831be&amp;username=mof07131" TargetMode="External"/><Relationship Id="rId60" Type="http://schemas.openxmlformats.org/officeDocument/2006/relationships/hyperlink" Target="https://emenscr.nesdc.go.th/viewer/view.html?id=5e01cdf36f155549ab8fb935&amp;username=mol05051" TargetMode="External"/><Relationship Id="rId65" Type="http://schemas.openxmlformats.org/officeDocument/2006/relationships/hyperlink" Target="https://emenscr.nesdc.go.th/viewer/view.html?id=5e09bae8fe8d2c3e610a0fe8&amp;username=moj020081" TargetMode="External"/><Relationship Id="rId81" Type="http://schemas.openxmlformats.org/officeDocument/2006/relationships/hyperlink" Target="https://emenscr.nesdc.go.th/viewer/view.html?id=5e93ee4a67208e7e19fc6995&amp;username=sec261" TargetMode="External"/><Relationship Id="rId86" Type="http://schemas.openxmlformats.org/officeDocument/2006/relationships/hyperlink" Target="https://emenscr.nesdc.go.th/viewer/view.html?id=5ef1f4cc984a3d778cf2c8b4&amp;username=opm02041" TargetMode="External"/><Relationship Id="rId130" Type="http://schemas.openxmlformats.org/officeDocument/2006/relationships/hyperlink" Target="https://emenscr.nesdc.go.th/viewer/view.html?id=60af5ed65838526f2e0f1123&amp;username=caat181" TargetMode="External"/><Relationship Id="rId135" Type="http://schemas.openxmlformats.org/officeDocument/2006/relationships/hyperlink" Target="https://emenscr.nesdc.go.th/viewer/view.html?id=611237dd77572f035a6ea0cc&amp;username=moj020071" TargetMode="External"/><Relationship Id="rId151" Type="http://schemas.openxmlformats.org/officeDocument/2006/relationships/hyperlink" Target="https://emenscr.nesdc.go.th/viewer/view.html?id=61a487d277658f43f366816d&amp;username=yru0559011" TargetMode="External"/><Relationship Id="rId156" Type="http://schemas.openxmlformats.org/officeDocument/2006/relationships/hyperlink" Target="https://emenscr.nesdc.go.th/viewer/view.html?id=61a851bae55ef143eb1fcb57&amp;username=moj020071" TargetMode="External"/><Relationship Id="rId177" Type="http://schemas.openxmlformats.org/officeDocument/2006/relationships/printerSettings" Target="../printerSettings/printerSettings1.bin"/><Relationship Id="rId172" Type="http://schemas.openxmlformats.org/officeDocument/2006/relationships/hyperlink" Target="https://emenscr.nesdc.go.th/viewer/view.html?id=61cbd39c74e0ea615e990cc0&amp;username=sto1521" TargetMode="External"/><Relationship Id="rId13" Type="http://schemas.openxmlformats.org/officeDocument/2006/relationships/hyperlink" Target="https://emenscr.nesdc.go.th/viewer/view.html?id=5b5c221d083755558528959d&amp;username=krisdika09011" TargetMode="External"/><Relationship Id="rId18" Type="http://schemas.openxmlformats.org/officeDocument/2006/relationships/hyperlink" Target="https://emenscr.nesdc.go.th/viewer/view.html?id=5c21ec0372f0df1755ee57c3&amp;username=moph10111" TargetMode="External"/><Relationship Id="rId39" Type="http://schemas.openxmlformats.org/officeDocument/2006/relationships/hyperlink" Target="https://emenscr.nesdc.go.th/viewer/view.html?id=5d7f091dc9040805a0286657&amp;username=moc07021" TargetMode="External"/><Relationship Id="rId109" Type="http://schemas.openxmlformats.org/officeDocument/2006/relationships/hyperlink" Target="https://emenscr.nesdc.go.th/viewer/view.html?id=5fc4abc67232b72a71f78237&amp;username=moac02311" TargetMode="External"/><Relationship Id="rId34" Type="http://schemas.openxmlformats.org/officeDocument/2006/relationships/hyperlink" Target="https://emenscr.nesdc.go.th/viewer/view.html?id=5cc67c5ba6ce3a3febe8d5a5&amp;username=mof05031" TargetMode="External"/><Relationship Id="rId50" Type="http://schemas.openxmlformats.org/officeDocument/2006/relationships/hyperlink" Target="https://emenscr.nesdc.go.th/viewer/view.html?id=5df059f7ca32fb4ed4482d48&amp;username=moc07021" TargetMode="External"/><Relationship Id="rId55" Type="http://schemas.openxmlformats.org/officeDocument/2006/relationships/hyperlink" Target="https://emenscr.nesdc.go.th/viewer/view.html?id=5e0061a26f155549ab8fb53b&amp;username=moe02091" TargetMode="External"/><Relationship Id="rId76" Type="http://schemas.openxmlformats.org/officeDocument/2006/relationships/hyperlink" Target="https://emenscr.nesdc.go.th/viewer/view.html?id=5e34006cb2dfdb3cfa21321d&amp;username=krisdika09011" TargetMode="External"/><Relationship Id="rId97" Type="http://schemas.openxmlformats.org/officeDocument/2006/relationships/hyperlink" Target="https://emenscr.nesdc.go.th/viewer/view.html?id=5f2ccac61e9bcf1b6a3365a2&amp;username=constitutionalcourt00101" TargetMode="External"/><Relationship Id="rId104" Type="http://schemas.openxmlformats.org/officeDocument/2006/relationships/hyperlink" Target="https://emenscr.nesdc.go.th/viewer/view.html?id=5f80209132384e0323fc6428&amp;username=mot04081" TargetMode="External"/><Relationship Id="rId120" Type="http://schemas.openxmlformats.org/officeDocument/2006/relationships/hyperlink" Target="https://emenscr.nesdc.go.th/viewer/view.html?id=5feab0e948dad842bf57c948&amp;username=krisdika09011" TargetMode="External"/><Relationship Id="rId125" Type="http://schemas.openxmlformats.org/officeDocument/2006/relationships/hyperlink" Target="https://emenscr.nesdc.go.th/viewer/view.html?id=5fec50fccd2fbc1fb9e72709&amp;username=yru0559011" TargetMode="External"/><Relationship Id="rId141" Type="http://schemas.openxmlformats.org/officeDocument/2006/relationships/hyperlink" Target="https://emenscr.nesdc.go.th/viewer/view.html?id=6116574b86f0f870e80290e1&amp;username=moj09051" TargetMode="External"/><Relationship Id="rId146" Type="http://schemas.openxmlformats.org/officeDocument/2006/relationships/hyperlink" Target="https://emenscr.nesdc.go.th/viewer/view.html?id=61780c7bab9df56e7ccbec6a&amp;username=moj09041" TargetMode="External"/><Relationship Id="rId167" Type="http://schemas.openxmlformats.org/officeDocument/2006/relationships/hyperlink" Target="https://emenscr.nesdc.go.th/viewer/view.html?id=61bb297b7087b01cf7ac2cc8&amp;username=nrct00011" TargetMode="External"/><Relationship Id="rId7" Type="http://schemas.openxmlformats.org/officeDocument/2006/relationships/hyperlink" Target="https://emenscr.nesdc.go.th/viewer/view.html?id=5b210e3abdb2d17e2f9a1a1f&amp;username=ago00061" TargetMode="External"/><Relationship Id="rId71" Type="http://schemas.openxmlformats.org/officeDocument/2006/relationships/hyperlink" Target="https://emenscr.nesdc.go.th/viewer/view.html?id=5e201a95ad9dbf2a6b64fbf9&amp;username=opm01061" TargetMode="External"/><Relationship Id="rId92" Type="http://schemas.openxmlformats.org/officeDocument/2006/relationships/hyperlink" Target="https://emenscr.nesdc.go.th/viewer/view.html?id=5f2b81821bb712252cdaba76&amp;username=krisdika09011" TargetMode="External"/><Relationship Id="rId162" Type="http://schemas.openxmlformats.org/officeDocument/2006/relationships/hyperlink" Target="https://emenscr.nesdc.go.th/viewer/view.html?id=61b1b3f7f3473f0ca7a6c3fe&amp;username=moe03041" TargetMode="External"/><Relationship Id="rId2" Type="http://schemas.openxmlformats.org/officeDocument/2006/relationships/hyperlink" Target="https://emenscr.nesdc.go.th/viewer/view.html?id=5b1e96c2bdb2d17e2f9a1693&amp;username=mod02021" TargetMode="External"/><Relationship Id="rId29" Type="http://schemas.openxmlformats.org/officeDocument/2006/relationships/hyperlink" Target="https://emenscr.nesdc.go.th/viewer/view.html?id=5c76588c1248ca2ef6b7804a&amp;username=moe02091" TargetMode="External"/><Relationship Id="rId24" Type="http://schemas.openxmlformats.org/officeDocument/2006/relationships/hyperlink" Target="https://emenscr.nesdc.go.th/viewer/view.html?id=5c3ff6817839a14357b51da1&amp;username=krisdika09011" TargetMode="External"/><Relationship Id="rId40" Type="http://schemas.openxmlformats.org/officeDocument/2006/relationships/hyperlink" Target="https://emenscr.nesdc.go.th/viewer/view.html?id=5d7f552142d188059b355016&amp;username=moe52051" TargetMode="External"/><Relationship Id="rId45" Type="http://schemas.openxmlformats.org/officeDocument/2006/relationships/hyperlink" Target="https://emenscr.nesdc.go.th/viewer/view.html?id=5db1296a395adc146fd48287&amp;username=soc05031" TargetMode="External"/><Relationship Id="rId66" Type="http://schemas.openxmlformats.org/officeDocument/2006/relationships/hyperlink" Target="https://emenscr.nesdc.go.th/viewer/view.html?id=5e0ab1e8fe8d2c3e610a1075&amp;username=moj020081" TargetMode="External"/><Relationship Id="rId87" Type="http://schemas.openxmlformats.org/officeDocument/2006/relationships/hyperlink" Target="https://emenscr.nesdc.go.th/viewer/view.html?id=5f23caebebcc2051a735c483&amp;username=cmu659351" TargetMode="External"/><Relationship Id="rId110" Type="http://schemas.openxmlformats.org/officeDocument/2006/relationships/hyperlink" Target="https://emenscr.nesdc.go.th/viewer/view.html?id=5fc4b8ff503b94399c9d86e7&amp;username=moac02311" TargetMode="External"/><Relationship Id="rId115" Type="http://schemas.openxmlformats.org/officeDocument/2006/relationships/hyperlink" Target="https://emenscr.nesdc.go.th/viewer/view.html?id=5fe01c3f8ae2fc1b311d220c&amp;username=moj020071" TargetMode="External"/><Relationship Id="rId131" Type="http://schemas.openxmlformats.org/officeDocument/2006/relationships/hyperlink" Target="https://emenscr.nesdc.go.th/viewer/view.html?id=60d3040dd6b15e36c590445c&amp;username=erc1" TargetMode="External"/><Relationship Id="rId136" Type="http://schemas.openxmlformats.org/officeDocument/2006/relationships/hyperlink" Target="https://emenscr.nesdc.go.th/viewer/view.html?id=61134c6086ed660368a5bc98&amp;username=constitutionalcourt00101" TargetMode="External"/><Relationship Id="rId157" Type="http://schemas.openxmlformats.org/officeDocument/2006/relationships/hyperlink" Target="https://emenscr.nesdc.go.th/viewer/view.html?id=61a993b1e55ef143eb1fcc58&amp;username=moj020071" TargetMode="External"/><Relationship Id="rId61" Type="http://schemas.openxmlformats.org/officeDocument/2006/relationships/hyperlink" Target="https://emenscr.nesdc.go.th/viewer/view.html?id=5e055adc5baa7b44654ddec6&amp;username=moj09011" TargetMode="External"/><Relationship Id="rId82" Type="http://schemas.openxmlformats.org/officeDocument/2006/relationships/hyperlink" Target="https://emenscr.nesdc.go.th/viewer/view.html?id=5e95760284b9997e0950ca5e&amp;username=nbtc20011" TargetMode="External"/><Relationship Id="rId152" Type="http://schemas.openxmlformats.org/officeDocument/2006/relationships/hyperlink" Target="https://emenscr.nesdc.go.th/viewer/view.html?id=61a6e5ac77658f43f366836f&amp;username=krisdika09011" TargetMode="External"/><Relationship Id="rId173" Type="http://schemas.openxmlformats.org/officeDocument/2006/relationships/hyperlink" Target="https://emenscr.nesdc.go.th/viewer/view.html?id=61dec5b0cc5c9002e59508bf&amp;username=mol06021" TargetMode="External"/><Relationship Id="rId19" Type="http://schemas.openxmlformats.org/officeDocument/2006/relationships/hyperlink" Target="https://emenscr.nesdc.go.th/viewer/view.html?id=5c3edb68cb132e1271844eec&amp;username=krisdika09011" TargetMode="External"/><Relationship Id="rId14" Type="http://schemas.openxmlformats.org/officeDocument/2006/relationships/hyperlink" Target="https://emenscr.nesdc.go.th/viewer/view.html?id=5bb5c00db76a640f339873ed&amp;username=opm01061" TargetMode="External"/><Relationship Id="rId30" Type="http://schemas.openxmlformats.org/officeDocument/2006/relationships/hyperlink" Target="https://emenscr.nesdc.go.th/viewer/view.html?id=5c809eff4819522ef1ca3125&amp;username=mof05061" TargetMode="External"/><Relationship Id="rId35" Type="http://schemas.openxmlformats.org/officeDocument/2006/relationships/hyperlink" Target="https://emenscr.nesdc.go.th/viewer/view.html?id=5ce3cfd1a392573fe1bc7435&amp;username=soc05031" TargetMode="External"/><Relationship Id="rId56" Type="http://schemas.openxmlformats.org/officeDocument/2006/relationships/hyperlink" Target="https://emenscr.nesdc.go.th/viewer/view.html?id=5e0067aeca0feb49b458bc2d&amp;username=moe02091" TargetMode="External"/><Relationship Id="rId77" Type="http://schemas.openxmlformats.org/officeDocument/2006/relationships/hyperlink" Target="https://emenscr.nesdc.go.th/viewer/view.html?id=5e3415e3b2dfdb3cfa21322e&amp;username=krisdika09011" TargetMode="External"/><Relationship Id="rId100" Type="http://schemas.openxmlformats.org/officeDocument/2006/relationships/hyperlink" Target="https://emenscr.nesdc.go.th/viewer/view.html?id=5f2cfe23ab64071b723c6cc0&amp;username=mof07131" TargetMode="External"/><Relationship Id="rId105" Type="http://schemas.openxmlformats.org/officeDocument/2006/relationships/hyperlink" Target="https://emenscr.nesdc.go.th/viewer/view.html?id=5f9f83b94eca8436dfbf2bc9&amp;username=senate00201" TargetMode="External"/><Relationship Id="rId126" Type="http://schemas.openxmlformats.org/officeDocument/2006/relationships/hyperlink" Target="https://emenscr.nesdc.go.th/viewer/view.html?id=60000792fdee0f295412d6e0&amp;username=nrct00101" TargetMode="External"/><Relationship Id="rId147" Type="http://schemas.openxmlformats.org/officeDocument/2006/relationships/hyperlink" Target="https://emenscr.nesdc.go.th/viewer/view.html?id=617813647bb4256e82a1c805&amp;username=moj09041" TargetMode="External"/><Relationship Id="rId168" Type="http://schemas.openxmlformats.org/officeDocument/2006/relationships/hyperlink" Target="https://emenscr.nesdc.go.th/viewer/view.html?id=61befcc9c326516233ced98a&amp;username=mrta0141" TargetMode="External"/><Relationship Id="rId8" Type="http://schemas.openxmlformats.org/officeDocument/2006/relationships/hyperlink" Target="https://emenscr.nesdc.go.th/viewer/view.html?id=5b223bcaea79507e38d7cafd&amp;username=mol05051" TargetMode="External"/><Relationship Id="rId51" Type="http://schemas.openxmlformats.org/officeDocument/2006/relationships/hyperlink" Target="https://emenscr.nesdc.go.th/viewer/view.html?id=5df20bc95ab6a64edd6301f3&amp;username=moe02091" TargetMode="External"/><Relationship Id="rId72" Type="http://schemas.openxmlformats.org/officeDocument/2006/relationships/hyperlink" Target="https://emenscr.nesdc.go.th/viewer/view.html?id=5e216b43cd8dfd2ce9732dd5&amp;username=opm03061" TargetMode="External"/><Relationship Id="rId93" Type="http://schemas.openxmlformats.org/officeDocument/2006/relationships/hyperlink" Target="https://emenscr.nesdc.go.th/viewer/view.html?id=5f2b8931ab9aa9251e67f4e6&amp;username=krisdika09011" TargetMode="External"/><Relationship Id="rId98" Type="http://schemas.openxmlformats.org/officeDocument/2006/relationships/hyperlink" Target="https://emenscr.nesdc.go.th/viewer/view.html?id=5f2cea7a67a1a91b6c4af19b&amp;username=constitutionalcourt00101" TargetMode="External"/><Relationship Id="rId121" Type="http://schemas.openxmlformats.org/officeDocument/2006/relationships/hyperlink" Target="https://emenscr.nesdc.go.th/viewer/view.html?id=5feacd0d48dad842bf57c9a6&amp;username=krisdika09011" TargetMode="External"/><Relationship Id="rId142" Type="http://schemas.openxmlformats.org/officeDocument/2006/relationships/hyperlink" Target="https://emenscr.nesdc.go.th/viewer/view.html?id=61246f2e914dee5ac289e73b&amp;username=moj05011" TargetMode="External"/><Relationship Id="rId163" Type="http://schemas.openxmlformats.org/officeDocument/2006/relationships/hyperlink" Target="https://emenscr.nesdc.go.th/viewer/view.html?id=61b2f0b7b5d2fc0ca4dd07f3&amp;username=moi02081" TargetMode="External"/><Relationship Id="rId3" Type="http://schemas.openxmlformats.org/officeDocument/2006/relationships/hyperlink" Target="https://emenscr.nesdc.go.th/viewer/view.html?id=5b1f36527587e67e2e720f09&amp;username=mod02021" TargetMode="External"/><Relationship Id="rId25" Type="http://schemas.openxmlformats.org/officeDocument/2006/relationships/hyperlink" Target="https://emenscr.nesdc.go.th/viewer/view.html?id=5c3ffa329f92c5435fd18030&amp;username=krisdika09011" TargetMode="External"/><Relationship Id="rId46" Type="http://schemas.openxmlformats.org/officeDocument/2006/relationships/hyperlink" Target="https://emenscr.nesdc.go.th/viewer/view.html?id=5db8fd2addf85f0a3f403901&amp;username=mol04091" TargetMode="External"/><Relationship Id="rId67" Type="http://schemas.openxmlformats.org/officeDocument/2006/relationships/hyperlink" Target="https://emenscr.nesdc.go.th/viewer/view.html?id=5e0ab46ea398d53e6c8ddf96&amp;username=moj020081" TargetMode="External"/><Relationship Id="rId116" Type="http://schemas.openxmlformats.org/officeDocument/2006/relationships/hyperlink" Target="https://emenscr.nesdc.go.th/viewer/view.html?id=5fe306200573ae1b286326e5&amp;username=moe03041" TargetMode="External"/><Relationship Id="rId137" Type="http://schemas.openxmlformats.org/officeDocument/2006/relationships/hyperlink" Target="https://emenscr.nesdc.go.th/viewer/view.html?id=6113520eef40ea035b9d1223&amp;username=constitutionalcourt00101" TargetMode="External"/><Relationship Id="rId158" Type="http://schemas.openxmlformats.org/officeDocument/2006/relationships/hyperlink" Target="https://emenscr.nesdc.go.th/viewer/view.html?id=61aef2e577658f43f36687a8&amp;username=mot02021" TargetMode="External"/><Relationship Id="rId20" Type="http://schemas.openxmlformats.org/officeDocument/2006/relationships/hyperlink" Target="https://emenscr.nesdc.go.th/viewer/view.html?id=5c3edff73e494c126bbc3aaa&amp;username=krisdika09011" TargetMode="External"/><Relationship Id="rId41" Type="http://schemas.openxmlformats.org/officeDocument/2006/relationships/hyperlink" Target="https://emenscr.nesdc.go.th/viewer/view.html?id=5d80a76ac9040805a02867ff&amp;username=moe52051" TargetMode="External"/><Relationship Id="rId62" Type="http://schemas.openxmlformats.org/officeDocument/2006/relationships/hyperlink" Target="https://emenscr.nesdc.go.th/viewer/view.html?id=5e05db69e82416445c17a549&amp;username=moac02311" TargetMode="External"/><Relationship Id="rId83" Type="http://schemas.openxmlformats.org/officeDocument/2006/relationships/hyperlink" Target="https://emenscr.nesdc.go.th/viewer/view.html?id=5ea42c3066f98a0e9511f705&amp;username=constitutionalcourt00101" TargetMode="External"/><Relationship Id="rId88" Type="http://schemas.openxmlformats.org/officeDocument/2006/relationships/hyperlink" Target="https://emenscr.nesdc.go.th/viewer/view.html?id=5f2535c55eb2cd2eaa464a83&amp;username=moph09051" TargetMode="External"/><Relationship Id="rId111" Type="http://schemas.openxmlformats.org/officeDocument/2006/relationships/hyperlink" Target="https://emenscr.nesdc.go.th/viewer/view.html?id=5fc9b73ca8d9686aa79eebec&amp;username=moj04081" TargetMode="External"/><Relationship Id="rId132" Type="http://schemas.openxmlformats.org/officeDocument/2006/relationships/hyperlink" Target="https://emenscr.nesdc.go.th/viewer/view.html?id=610fea7686ed660368a5ba1c&amp;username=moph09051" TargetMode="External"/><Relationship Id="rId153" Type="http://schemas.openxmlformats.org/officeDocument/2006/relationships/hyperlink" Target="https://emenscr.nesdc.go.th/viewer/view.html?id=61a6f1587a9fbf43eacea5ba&amp;username=krisdika09011" TargetMode="External"/><Relationship Id="rId174" Type="http://schemas.openxmlformats.org/officeDocument/2006/relationships/hyperlink" Target="https://emenscr.nesdc.go.th/viewer/view.html?id=61dfd50ff118df07f2bbbf5a&amp;username=moph10101" TargetMode="External"/><Relationship Id="rId15" Type="http://schemas.openxmlformats.org/officeDocument/2006/relationships/hyperlink" Target="https://emenscr.nesdc.go.th/viewer/view.html?id=5bcbe270ead9a205b323d591&amp;username=oic11101" TargetMode="External"/><Relationship Id="rId36" Type="http://schemas.openxmlformats.org/officeDocument/2006/relationships/hyperlink" Target="https://emenscr.nesdc.go.th/viewer/view.html?id=5d41b166eda51e34714c82e1&amp;username=etda511041" TargetMode="External"/><Relationship Id="rId57" Type="http://schemas.openxmlformats.org/officeDocument/2006/relationships/hyperlink" Target="https://emenscr.nesdc.go.th/viewer/view.html?id=5e0070d76f155549ab8fb5ac&amp;username=mot02021" TargetMode="External"/><Relationship Id="rId106" Type="http://schemas.openxmlformats.org/officeDocument/2006/relationships/hyperlink" Target="https://emenscr.nesdc.go.th/viewer/view.html?id=5fabb650e708b36c432df980&amp;username=soc05011" TargetMode="External"/><Relationship Id="rId127" Type="http://schemas.openxmlformats.org/officeDocument/2006/relationships/hyperlink" Target="https://emenscr.nesdc.go.th/viewer/view.html?id=600fd472ba3bbf47decb84fc&amp;username=moe02091" TargetMode="External"/><Relationship Id="rId10" Type="http://schemas.openxmlformats.org/officeDocument/2006/relationships/hyperlink" Target="https://emenscr.nesdc.go.th/viewer/view.html?id=5b3ddabbf4fd79254b8e688f&amp;username=moac02311" TargetMode="External"/><Relationship Id="rId31" Type="http://schemas.openxmlformats.org/officeDocument/2006/relationships/hyperlink" Target="https://emenscr.nesdc.go.th/viewer/view.html?id=5c909d17a6ce3a3febe8cf6e&amp;username=constitutionalcourt00101" TargetMode="External"/><Relationship Id="rId52" Type="http://schemas.openxmlformats.org/officeDocument/2006/relationships/hyperlink" Target="https://emenscr.nesdc.go.th/viewer/view.html?id=5df20c5d11e6364ece801f93&amp;username=mot04081" TargetMode="External"/><Relationship Id="rId73" Type="http://schemas.openxmlformats.org/officeDocument/2006/relationships/hyperlink" Target="https://emenscr.nesdc.go.th/viewer/view.html?id=5e2aa7544f8c1b2f7a599a8d&amp;username=etda511041" TargetMode="External"/><Relationship Id="rId78" Type="http://schemas.openxmlformats.org/officeDocument/2006/relationships/hyperlink" Target="https://emenscr.nesdc.go.th/viewer/view.html?id=5e65de64fdb0c173016e02ba&amp;username=senate00201" TargetMode="External"/><Relationship Id="rId94" Type="http://schemas.openxmlformats.org/officeDocument/2006/relationships/hyperlink" Target="https://emenscr.nesdc.go.th/viewer/view.html?id=5f2bd551ab9aa9251e67f6ba&amp;username=moj020081" TargetMode="External"/><Relationship Id="rId99" Type="http://schemas.openxmlformats.org/officeDocument/2006/relationships/hyperlink" Target="https://emenscr.nesdc.go.th/viewer/view.html?id=5f2cfc145d3d8c1b64cee244&amp;username=mof07131" TargetMode="External"/><Relationship Id="rId101" Type="http://schemas.openxmlformats.org/officeDocument/2006/relationships/hyperlink" Target="https://emenscr.nesdc.go.th/viewer/view.html?id=5f2d21761e9bcf1b6a3368c3&amp;username=moj08151" TargetMode="External"/><Relationship Id="rId122" Type="http://schemas.openxmlformats.org/officeDocument/2006/relationships/hyperlink" Target="https://emenscr.nesdc.go.th/viewer/view.html?id=5feae7f48c931742b9801c72&amp;username=krisdika09011" TargetMode="External"/><Relationship Id="rId143" Type="http://schemas.openxmlformats.org/officeDocument/2006/relationships/hyperlink" Target="https://emenscr.nesdc.go.th/viewer/view.html?id=612478accc739c5abb848271&amp;username=moj05011" TargetMode="External"/><Relationship Id="rId148" Type="http://schemas.openxmlformats.org/officeDocument/2006/relationships/hyperlink" Target="https://emenscr.nesdc.go.th/viewer/view.html?id=619769acd51ed2220a0bdeb1&amp;username=mof07131" TargetMode="External"/><Relationship Id="rId164" Type="http://schemas.openxmlformats.org/officeDocument/2006/relationships/hyperlink" Target="https://emenscr.nesdc.go.th/viewer/view.html?id=61b8481a8104c62e45b2ea49&amp;username=moe02091" TargetMode="External"/><Relationship Id="rId169" Type="http://schemas.openxmlformats.org/officeDocument/2006/relationships/hyperlink" Target="https://emenscr.nesdc.go.th/viewer/view.html?id=61c97bde4db925615229a997&amp;username=moj09041" TargetMode="External"/><Relationship Id="rId4" Type="http://schemas.openxmlformats.org/officeDocument/2006/relationships/hyperlink" Target="https://emenscr.nesdc.go.th/viewer/view.html?id=5b20d3e5916f477e3991ee25&amp;username=nbtc20011" TargetMode="External"/><Relationship Id="rId9" Type="http://schemas.openxmlformats.org/officeDocument/2006/relationships/hyperlink" Target="https://emenscr.nesdc.go.th/viewer/view.html?id=5b3302e57eb59a406681faaa&amp;username=mdes0202011" TargetMode="External"/><Relationship Id="rId26" Type="http://schemas.openxmlformats.org/officeDocument/2006/relationships/hyperlink" Target="https://emenscr.nesdc.go.th/viewer/view.html?id=5c52a95a4819522ef1ca2bef&amp;username=krisdika09011" TargetMode="External"/><Relationship Id="rId47" Type="http://schemas.openxmlformats.org/officeDocument/2006/relationships/hyperlink" Target="https://emenscr.nesdc.go.th/viewer/view.html?id=5dd3bf928393cc6acba3196a&amp;username=senate00201" TargetMode="External"/><Relationship Id="rId68" Type="http://schemas.openxmlformats.org/officeDocument/2006/relationships/hyperlink" Target="https://emenscr.nesdc.go.th/viewer/view.html?id=5e0ab665b95b3d3e6d64f7cf&amp;username=moj020081" TargetMode="External"/><Relationship Id="rId89" Type="http://schemas.openxmlformats.org/officeDocument/2006/relationships/hyperlink" Target="https://emenscr.nesdc.go.th/viewer/view.html?id=5f27b0dbc584a82f5e3aaa19&amp;username=mol05091" TargetMode="External"/><Relationship Id="rId112" Type="http://schemas.openxmlformats.org/officeDocument/2006/relationships/hyperlink" Target="https://emenscr.nesdc.go.th/viewer/view.html?id=5fcb4664d39fc0161d169584&amp;username=mol06021" TargetMode="External"/><Relationship Id="rId133" Type="http://schemas.openxmlformats.org/officeDocument/2006/relationships/hyperlink" Target="https://emenscr.nesdc.go.th/viewer/view.html?id=6110cb0d77572f035a6e9f77&amp;username=moc08031" TargetMode="External"/><Relationship Id="rId154" Type="http://schemas.openxmlformats.org/officeDocument/2006/relationships/hyperlink" Target="https://emenscr.nesdc.go.th/viewer/view.html?id=61a6fbe377658f43f36683ca&amp;username=moj020071" TargetMode="External"/><Relationship Id="rId175" Type="http://schemas.openxmlformats.org/officeDocument/2006/relationships/hyperlink" Target="https://emenscr.nesdc.go.th/viewer/view.html?id=61e13097fd7eaa7f04b307b8&amp;username=m-culture02101" TargetMode="External"/><Relationship Id="rId16" Type="http://schemas.openxmlformats.org/officeDocument/2006/relationships/hyperlink" Target="https://emenscr.nesdc.go.th/viewer/view.html?id=5bd6e065b0bb8f05b8702551&amp;username=moac02311" TargetMode="External"/><Relationship Id="rId37" Type="http://schemas.openxmlformats.org/officeDocument/2006/relationships/hyperlink" Target="https://emenscr.nesdc.go.th/viewer/view.html?id=5d4bdacf22ee611401079024&amp;username=sec261" TargetMode="External"/><Relationship Id="rId58" Type="http://schemas.openxmlformats.org/officeDocument/2006/relationships/hyperlink" Target="https://emenscr.nesdc.go.th/viewer/view.html?id=5e007b4a6f155549ab8fb5f5&amp;username=moj09011" TargetMode="External"/><Relationship Id="rId79" Type="http://schemas.openxmlformats.org/officeDocument/2006/relationships/hyperlink" Target="https://emenscr.nesdc.go.th/viewer/view.html?id=5e731de13ce0a92872301db4&amp;username=mof07131" TargetMode="External"/><Relationship Id="rId102" Type="http://schemas.openxmlformats.org/officeDocument/2006/relationships/hyperlink" Target="https://emenscr.nesdc.go.th/viewer/view.html?id=5f48d703ea1f761eb9d57b99&amp;username=mof07131" TargetMode="External"/><Relationship Id="rId123" Type="http://schemas.openxmlformats.org/officeDocument/2006/relationships/hyperlink" Target="https://emenscr.nesdc.go.th/viewer/view.html?id=5feaebb955edc142c175e18d&amp;username=krisdika09011" TargetMode="External"/><Relationship Id="rId144" Type="http://schemas.openxmlformats.org/officeDocument/2006/relationships/hyperlink" Target="https://emenscr.nesdc.go.th/viewer/view.html?id=612b32c41412285ac9f20dd2&amp;username=obec_regional_33_41" TargetMode="External"/><Relationship Id="rId90" Type="http://schemas.openxmlformats.org/officeDocument/2006/relationships/hyperlink" Target="https://emenscr.nesdc.go.th/viewer/view.html?id=5f2a49e147ff240c0ef13298&amp;username=m-society03021" TargetMode="External"/><Relationship Id="rId165" Type="http://schemas.openxmlformats.org/officeDocument/2006/relationships/hyperlink" Target="https://emenscr.nesdc.go.th/viewer/view.html?id=61b84cd0afe1552e4ca79810&amp;username=moe02091" TargetMode="External"/><Relationship Id="rId27" Type="http://schemas.openxmlformats.org/officeDocument/2006/relationships/hyperlink" Target="https://emenscr.nesdc.go.th/viewer/view.html?id=5c52ae814819522ef1ca2bf9&amp;username=krisdika09011" TargetMode="External"/><Relationship Id="rId48" Type="http://schemas.openxmlformats.org/officeDocument/2006/relationships/hyperlink" Target="https://emenscr.nesdc.go.th/viewer/view.html?id=5dd6536a13f46e6ad55abba9&amp;username=mof05031" TargetMode="External"/><Relationship Id="rId69" Type="http://schemas.openxmlformats.org/officeDocument/2006/relationships/hyperlink" Target="https://emenscr.nesdc.go.th/viewer/view.html?id=5e0ab7e3a398d53e6c8ddf9a&amp;username=moj020081" TargetMode="External"/><Relationship Id="rId113" Type="http://schemas.openxmlformats.org/officeDocument/2006/relationships/hyperlink" Target="https://emenscr.nesdc.go.th/viewer/view.html?id=5fcf1e4d557f3b161930c3e5&amp;username=moj09041" TargetMode="External"/><Relationship Id="rId134" Type="http://schemas.openxmlformats.org/officeDocument/2006/relationships/hyperlink" Target="https://emenscr.nesdc.go.th/viewer/view.html?id=6110dbb82482000361ae7e13&amp;username=mol05051" TargetMode="External"/><Relationship Id="rId80" Type="http://schemas.openxmlformats.org/officeDocument/2006/relationships/hyperlink" Target="https://emenscr.nesdc.go.th/viewer/view.html?id=5e7c8ad1e4b4210e9804b63c&amp;username=sec241" TargetMode="External"/><Relationship Id="rId155" Type="http://schemas.openxmlformats.org/officeDocument/2006/relationships/hyperlink" Target="https://emenscr.nesdc.go.th/viewer/view.html?id=61a72c32e4a0ba43f163b04c&amp;username=constitutionalcourt00101" TargetMode="External"/><Relationship Id="rId176" Type="http://schemas.openxmlformats.org/officeDocument/2006/relationships/hyperlink" Target="https://emenscr.nesdc.go.th/viewer/view.html?id=61f43f10390e2c4de92d0874&amp;username=moe03041" TargetMode="External"/><Relationship Id="rId17" Type="http://schemas.openxmlformats.org/officeDocument/2006/relationships/hyperlink" Target="https://emenscr.nesdc.go.th/viewer/view.html?id=5bd6e8bab0bb8f05b8702558&amp;username=moac02311" TargetMode="External"/><Relationship Id="rId38" Type="http://schemas.openxmlformats.org/officeDocument/2006/relationships/hyperlink" Target="https://emenscr.nesdc.go.th/viewer/view.html?id=5d4c06824aab8645b6269a4a&amp;username=mot04081" TargetMode="External"/><Relationship Id="rId59" Type="http://schemas.openxmlformats.org/officeDocument/2006/relationships/hyperlink" Target="https://emenscr.nesdc.go.th/viewer/view.html?id=5e01c05e6f155549ab8fb892&amp;username=moj09011" TargetMode="External"/><Relationship Id="rId103" Type="http://schemas.openxmlformats.org/officeDocument/2006/relationships/hyperlink" Target="https://emenscr.nesdc.go.th/viewer/view.html?id=5f7d83a96d1bfe67ef0f54fb&amp;username=mof08031" TargetMode="External"/><Relationship Id="rId124" Type="http://schemas.openxmlformats.org/officeDocument/2006/relationships/hyperlink" Target="https://emenscr.nesdc.go.th/viewer/view.html?id=5feb22dc8c931742b9801d2e&amp;username=krisdika09011" TargetMode="External"/><Relationship Id="rId70" Type="http://schemas.openxmlformats.org/officeDocument/2006/relationships/hyperlink" Target="https://emenscr.nesdc.go.th/viewer/view.html?id=5e16a656d8552a2efba505d4&amp;username=opm03061" TargetMode="External"/><Relationship Id="rId91" Type="http://schemas.openxmlformats.org/officeDocument/2006/relationships/hyperlink" Target="https://emenscr.nesdc.go.th/viewer/view.html?id=5f2b7b301bb712252cdaba60&amp;username=krisdika09011" TargetMode="External"/><Relationship Id="rId145" Type="http://schemas.openxmlformats.org/officeDocument/2006/relationships/hyperlink" Target="https://emenscr.nesdc.go.th/viewer/view.html?id=617799ceb07caa41b3ab0dab&amp;username=opm01061" TargetMode="External"/><Relationship Id="rId166" Type="http://schemas.openxmlformats.org/officeDocument/2006/relationships/hyperlink" Target="https://emenscr.nesdc.go.th/viewer/view.html?id=61b86628fcffe02e53cd14e5&amp;username=moj05011" TargetMode="External"/><Relationship Id="rId1" Type="http://schemas.openxmlformats.org/officeDocument/2006/relationships/hyperlink" Target="https://emenscr.nesdc.go.th/viewer/view.html?id=5b1e390fea79507e38d7c66a&amp;username=mot02021" TargetMode="External"/></Relationships>
</file>

<file path=xl/worksheets/_rels/sheet10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c52b6191248ca2ef6b77c38&amp;username=krisdika09011" TargetMode="External"/><Relationship Id="rId21" Type="http://schemas.openxmlformats.org/officeDocument/2006/relationships/hyperlink" Target="https://emenscr.nesdc.go.th/viewer/view.html?id=5c3ff29e9f92c5435fd1802c&amp;username=krisdika09011" TargetMode="External"/><Relationship Id="rId42" Type="http://schemas.openxmlformats.org/officeDocument/2006/relationships/hyperlink" Target="https://emenscr.nesdc.go.th/viewer/view.html?id=5db8fd2addf85f0a3f403901&amp;username=mol04091" TargetMode="External"/><Relationship Id="rId47" Type="http://schemas.openxmlformats.org/officeDocument/2006/relationships/hyperlink" Target="https://emenscr.nesdc.go.th/viewer/view.html?id=5e0067aeca0feb49b458bc2d&amp;username=moe02091" TargetMode="External"/><Relationship Id="rId63" Type="http://schemas.openxmlformats.org/officeDocument/2006/relationships/hyperlink" Target="https://emenscr.nesdc.go.th/viewer/view.html?id=5e34006cb2dfdb3cfa21321d&amp;username=krisdika09011" TargetMode="External"/><Relationship Id="rId68" Type="http://schemas.openxmlformats.org/officeDocument/2006/relationships/hyperlink" Target="https://emenscr.nesdc.go.th/viewer/view.html?id=5ea42c3066f98a0e9511f705&amp;username=constitutionalcourt00101" TargetMode="External"/><Relationship Id="rId84" Type="http://schemas.openxmlformats.org/officeDocument/2006/relationships/hyperlink" Target="https://emenscr.nesdc.go.th/viewer/view.html?id=5fd9d52badb90d1b2adda24f&amp;username=etda511072" TargetMode="External"/><Relationship Id="rId89" Type="http://schemas.openxmlformats.org/officeDocument/2006/relationships/hyperlink" Target="https://emenscr.nesdc.go.th/viewer/view.html?id=5fea976b937fc042b84c9f28&amp;username=krisdika09011" TargetMode="External"/><Relationship Id="rId16" Type="http://schemas.openxmlformats.org/officeDocument/2006/relationships/hyperlink" Target="https://emenscr.nesdc.go.th/viewer/view.html?id=5c21ec0372f0df1755ee57c3&amp;username=moph10111" TargetMode="External"/><Relationship Id="rId11" Type="http://schemas.openxmlformats.org/officeDocument/2006/relationships/hyperlink" Target="https://emenscr.nesdc.go.th/viewer/view.html?id=5b5bf7c0c61e2c5581ba6e33&amp;username=krisdika09011" TargetMode="External"/><Relationship Id="rId32" Type="http://schemas.openxmlformats.org/officeDocument/2006/relationships/hyperlink" Target="https://emenscr.nesdc.go.th/viewer/view.html?id=5cc67c5ba6ce3a3febe8d5a5&amp;username=mof05031" TargetMode="External"/><Relationship Id="rId37" Type="http://schemas.openxmlformats.org/officeDocument/2006/relationships/hyperlink" Target="https://emenscr.nesdc.go.th/viewer/view.html?id=5d80a76ac9040805a02867ff&amp;username=moe52051" TargetMode="External"/><Relationship Id="rId53" Type="http://schemas.openxmlformats.org/officeDocument/2006/relationships/hyperlink" Target="https://emenscr.nesdc.go.th/viewer/view.html?id=5e0994e0b95b3d3e6d64f712&amp;username=moj020081" TargetMode="External"/><Relationship Id="rId58" Type="http://schemas.openxmlformats.org/officeDocument/2006/relationships/hyperlink" Target="https://emenscr.nesdc.go.th/viewer/view.html?id=5e0ab665b95b3d3e6d64f7cf&amp;username=moj020081" TargetMode="External"/><Relationship Id="rId74" Type="http://schemas.openxmlformats.org/officeDocument/2006/relationships/hyperlink" Target="https://emenscr.nesdc.go.th/viewer/view.html?id=5f7d83a96d1bfe67ef0f54fb&amp;username=mof08031" TargetMode="External"/><Relationship Id="rId79" Type="http://schemas.openxmlformats.org/officeDocument/2006/relationships/hyperlink" Target="https://emenscr.nesdc.go.th/viewer/view.html?id=5fc4abc67232b72a71f78237&amp;username=moac02311" TargetMode="External"/><Relationship Id="rId102" Type="http://schemas.openxmlformats.org/officeDocument/2006/relationships/printerSettings" Target="../printerSettings/printerSettings7.bin"/><Relationship Id="rId5" Type="http://schemas.openxmlformats.org/officeDocument/2006/relationships/hyperlink" Target="https://emenscr.nesdc.go.th/viewer/view.html?id=5b20e85e7587e67e2e721214&amp;username=nbtc20011" TargetMode="External"/><Relationship Id="rId90" Type="http://schemas.openxmlformats.org/officeDocument/2006/relationships/hyperlink" Target="https://emenscr.nesdc.go.th/viewer/view.html?id=5feae7f48c931742b9801c72&amp;username=krisdika09011" TargetMode="External"/><Relationship Id="rId95" Type="http://schemas.openxmlformats.org/officeDocument/2006/relationships/hyperlink" Target="https://emenscr.nesdc.go.th/viewer/view.html?id=60d3040dd6b15e36c590445c&amp;username=erc1" TargetMode="External"/><Relationship Id="rId22" Type="http://schemas.openxmlformats.org/officeDocument/2006/relationships/hyperlink" Target="https://emenscr.nesdc.go.th/viewer/view.html?id=5c3ff6817839a14357b51da1&amp;username=krisdika09011" TargetMode="External"/><Relationship Id="rId27" Type="http://schemas.openxmlformats.org/officeDocument/2006/relationships/hyperlink" Target="https://emenscr.nesdc.go.th/viewer/view.html?id=5c76588c1248ca2ef6b7804a&amp;username=moe02091" TargetMode="External"/><Relationship Id="rId43" Type="http://schemas.openxmlformats.org/officeDocument/2006/relationships/hyperlink" Target="https://emenscr.nesdc.go.th/viewer/view.html?id=5dd6536a13f46e6ad55abba9&amp;username=mof05031" TargetMode="External"/><Relationship Id="rId48" Type="http://schemas.openxmlformats.org/officeDocument/2006/relationships/hyperlink" Target="https://emenscr.nesdc.go.th/viewer/view.html?id=5e0070d76f155549ab8fb5ac&amp;username=mot02021" TargetMode="External"/><Relationship Id="rId64" Type="http://schemas.openxmlformats.org/officeDocument/2006/relationships/hyperlink" Target="https://emenscr.nesdc.go.th/viewer/view.html?id=5e731de13ce0a92872301db4&amp;username=mof07131" TargetMode="External"/><Relationship Id="rId69" Type="http://schemas.openxmlformats.org/officeDocument/2006/relationships/hyperlink" Target="https://emenscr.nesdc.go.th/viewer/view.html?id=5ebe16843bf31b0aeddb203b&amp;username=moph05131" TargetMode="External"/><Relationship Id="rId80" Type="http://schemas.openxmlformats.org/officeDocument/2006/relationships/hyperlink" Target="https://emenscr.nesdc.go.th/viewer/view.html?id=5fc4b8ff503b94399c9d86e7&amp;username=moac02311" TargetMode="External"/><Relationship Id="rId85" Type="http://schemas.openxmlformats.org/officeDocument/2006/relationships/hyperlink" Target="https://emenscr.nesdc.go.th/viewer/view.html?id=5fe01c3f8ae2fc1b311d220c&amp;username=moj020071" TargetMode="External"/><Relationship Id="rId12" Type="http://schemas.openxmlformats.org/officeDocument/2006/relationships/hyperlink" Target="https://emenscr.nesdc.go.th/viewer/view.html?id=5b5c221d083755558528959d&amp;username=krisdika09011" TargetMode="External"/><Relationship Id="rId17" Type="http://schemas.openxmlformats.org/officeDocument/2006/relationships/hyperlink" Target="https://emenscr.nesdc.go.th/viewer/view.html?id=5c3edb68cb132e1271844eec&amp;username=krisdika09011" TargetMode="External"/><Relationship Id="rId25" Type="http://schemas.openxmlformats.org/officeDocument/2006/relationships/hyperlink" Target="https://emenscr.nesdc.go.th/viewer/view.html?id=5c52ae814819522ef1ca2bf9&amp;username=krisdika09011" TargetMode="External"/><Relationship Id="rId33" Type="http://schemas.openxmlformats.org/officeDocument/2006/relationships/hyperlink" Target="https://emenscr.nesdc.go.th/viewer/view.html?id=5d41b166eda51e34714c82e1&amp;username=etda511041" TargetMode="External"/><Relationship Id="rId38" Type="http://schemas.openxmlformats.org/officeDocument/2006/relationships/hyperlink" Target="https://emenscr.nesdc.go.th/viewer/view.html?id=5d8c8283c4ef7864894945b0&amp;username=mof08031" TargetMode="External"/><Relationship Id="rId46" Type="http://schemas.openxmlformats.org/officeDocument/2006/relationships/hyperlink" Target="https://emenscr.nesdc.go.th/viewer/view.html?id=5df20c5d11e6364ece801f93&amp;username=mot04081" TargetMode="External"/><Relationship Id="rId59" Type="http://schemas.openxmlformats.org/officeDocument/2006/relationships/hyperlink" Target="https://emenscr.nesdc.go.th/viewer/view.html?id=5e0ab7e3a398d53e6c8ddf9a&amp;username=moj020081" TargetMode="External"/><Relationship Id="rId67" Type="http://schemas.openxmlformats.org/officeDocument/2006/relationships/hyperlink" Target="https://emenscr.nesdc.go.th/viewer/view.html?id=5e95760284b9997e0950ca5e&amp;username=nbtc20011" TargetMode="External"/><Relationship Id="rId20" Type="http://schemas.openxmlformats.org/officeDocument/2006/relationships/hyperlink" Target="https://emenscr.nesdc.go.th/viewer/view.html?id=5c3fee0eebcf983fa4daddea&amp;username=krisdika09011" TargetMode="External"/><Relationship Id="rId41" Type="http://schemas.openxmlformats.org/officeDocument/2006/relationships/hyperlink" Target="https://emenscr.nesdc.go.th/viewer/view.html?id=5db1296a395adc146fd48287&amp;username=soc05031" TargetMode="External"/><Relationship Id="rId54" Type="http://schemas.openxmlformats.org/officeDocument/2006/relationships/hyperlink" Target="https://emenscr.nesdc.go.th/viewer/view.html?id=5e09b933fe8d2c3e610a0fe6&amp;username=moj020081" TargetMode="External"/><Relationship Id="rId62" Type="http://schemas.openxmlformats.org/officeDocument/2006/relationships/hyperlink" Target="https://emenscr.nesdc.go.th/viewer/view.html?id=5e2aa7544f8c1b2f7a599a8d&amp;username=etda511041" TargetMode="External"/><Relationship Id="rId70" Type="http://schemas.openxmlformats.org/officeDocument/2006/relationships/hyperlink" Target="https://emenscr.nesdc.go.th/viewer/view.html?id=5ed0b3b778f6067de1d3ef56&amp;username=mof05181" TargetMode="External"/><Relationship Id="rId75" Type="http://schemas.openxmlformats.org/officeDocument/2006/relationships/hyperlink" Target="https://emenscr.nesdc.go.th/viewer/view.html?id=5f80209132384e0323fc6428&amp;username=mot04081" TargetMode="External"/><Relationship Id="rId83" Type="http://schemas.openxmlformats.org/officeDocument/2006/relationships/hyperlink" Target="https://emenscr.nesdc.go.th/viewer/view.html?id=5fcf1e4d557f3b161930c3e5&amp;username=moj09041" TargetMode="External"/><Relationship Id="rId88" Type="http://schemas.openxmlformats.org/officeDocument/2006/relationships/hyperlink" Target="https://emenscr.nesdc.go.th/viewer/view.html?id=5fe57447937fc042b84c9a27&amp;username=moph10091" TargetMode="External"/><Relationship Id="rId91" Type="http://schemas.openxmlformats.org/officeDocument/2006/relationships/hyperlink" Target="https://emenscr.nesdc.go.th/viewer/view.html?id=5fec50fccd2fbc1fb9e72709&amp;username=yru0559011" TargetMode="External"/><Relationship Id="rId96" Type="http://schemas.openxmlformats.org/officeDocument/2006/relationships/hyperlink" Target="https://emenscr.nesdc.go.th/viewer/view.html?id=61246f2e914dee5ac289e73b&amp;username=moj05011" TargetMode="External"/><Relationship Id="rId1" Type="http://schemas.openxmlformats.org/officeDocument/2006/relationships/hyperlink" Target="https://emenscr.nesdc.go.th/viewer/view.html?id=5b1e390fea79507e38d7c66a&amp;username=mot02021" TargetMode="External"/><Relationship Id="rId6" Type="http://schemas.openxmlformats.org/officeDocument/2006/relationships/hyperlink" Target="https://emenscr.nesdc.go.th/viewer/view.html?id=5b210e3abdb2d17e2f9a1a1f&amp;username=ago00061" TargetMode="External"/><Relationship Id="rId15" Type="http://schemas.openxmlformats.org/officeDocument/2006/relationships/hyperlink" Target="https://emenscr.nesdc.go.th/viewer/view.html?id=5bd6e8bab0bb8f05b8702558&amp;username=moac02311" TargetMode="External"/><Relationship Id="rId23" Type="http://schemas.openxmlformats.org/officeDocument/2006/relationships/hyperlink" Target="https://emenscr.nesdc.go.th/viewer/view.html?id=5c3ffa329f92c5435fd18030&amp;username=krisdika09011" TargetMode="External"/><Relationship Id="rId28" Type="http://schemas.openxmlformats.org/officeDocument/2006/relationships/hyperlink" Target="https://emenscr.nesdc.go.th/viewer/view.html?id=5c809eff4819522ef1ca3125&amp;username=mof05061" TargetMode="External"/><Relationship Id="rId36" Type="http://schemas.openxmlformats.org/officeDocument/2006/relationships/hyperlink" Target="https://emenscr.nesdc.go.th/viewer/view.html?id=5d7f091dc9040805a0286657&amp;username=moc07021" TargetMode="External"/><Relationship Id="rId49" Type="http://schemas.openxmlformats.org/officeDocument/2006/relationships/hyperlink" Target="https://emenscr.nesdc.go.th/viewer/view.html?id=5e007b4a6f155549ab8fb5f5&amp;username=moj09011" TargetMode="External"/><Relationship Id="rId57" Type="http://schemas.openxmlformats.org/officeDocument/2006/relationships/hyperlink" Target="https://emenscr.nesdc.go.th/viewer/view.html?id=5e0ab46ea398d53e6c8ddf96&amp;username=moj020081" TargetMode="External"/><Relationship Id="rId10" Type="http://schemas.openxmlformats.org/officeDocument/2006/relationships/hyperlink" Target="https://emenscr.nesdc.go.th/viewer/view.html?id=5b48659fe667fe2554d28aa2&amp;username=mrta0141" TargetMode="External"/><Relationship Id="rId31" Type="http://schemas.openxmlformats.org/officeDocument/2006/relationships/hyperlink" Target="https://emenscr.nesdc.go.th/viewer/view.html?id=5cc2aebff78b133fe6b14f5b&amp;username=constitutionalcourt00101" TargetMode="External"/><Relationship Id="rId44" Type="http://schemas.openxmlformats.org/officeDocument/2006/relationships/hyperlink" Target="https://emenscr.nesdc.go.th/viewer/view.html?id=5de0ee5cef4cb551e98699e4&amp;username=mol06021" TargetMode="External"/><Relationship Id="rId52" Type="http://schemas.openxmlformats.org/officeDocument/2006/relationships/hyperlink" Target="https://emenscr.nesdc.go.th/viewer/view.html?id=5e05db69e82416445c17a549&amp;username=moac02311" TargetMode="External"/><Relationship Id="rId60" Type="http://schemas.openxmlformats.org/officeDocument/2006/relationships/hyperlink" Target="https://emenscr.nesdc.go.th/viewer/view.html?id=5e16a656d8552a2efba505d4&amp;username=opm03061" TargetMode="External"/><Relationship Id="rId65" Type="http://schemas.openxmlformats.org/officeDocument/2006/relationships/hyperlink" Target="https://emenscr.nesdc.go.th/viewer/view.html?id=5e7c8ad1e4b4210e9804b63c&amp;username=sec241" TargetMode="External"/><Relationship Id="rId73" Type="http://schemas.openxmlformats.org/officeDocument/2006/relationships/hyperlink" Target="https://emenscr.nesdc.go.th/viewer/view.html?id=5f48d703ea1f761eb9d57b99&amp;username=mof07131" TargetMode="External"/><Relationship Id="rId78" Type="http://schemas.openxmlformats.org/officeDocument/2006/relationships/hyperlink" Target="https://emenscr.nesdc.go.th/viewer/view.html?id=5fbe60c87232b72a71f77ecc&amp;username=constitutionalcourt00101" TargetMode="External"/><Relationship Id="rId81" Type="http://schemas.openxmlformats.org/officeDocument/2006/relationships/hyperlink" Target="https://emenscr.nesdc.go.th/viewer/view.html?id=5fc9b73ca8d9686aa79eebec&amp;username=moj04081" TargetMode="External"/><Relationship Id="rId86" Type="http://schemas.openxmlformats.org/officeDocument/2006/relationships/hyperlink" Target="https://emenscr.nesdc.go.th/viewer/view.html?id=5fe306200573ae1b286326e5&amp;username=moe03041" TargetMode="External"/><Relationship Id="rId94" Type="http://schemas.openxmlformats.org/officeDocument/2006/relationships/hyperlink" Target="https://emenscr.nesdc.go.th/viewer/view.html?id=60af5ed65838526f2e0f1123&amp;username=caat181" TargetMode="External"/><Relationship Id="rId99" Type="http://schemas.openxmlformats.org/officeDocument/2006/relationships/hyperlink" Target="https://emenscr.nesdc.go.th/viewer/view.html?id=61780c7bab9df56e7ccbec6a&amp;username=moj09041" TargetMode="External"/><Relationship Id="rId101" Type="http://schemas.openxmlformats.org/officeDocument/2006/relationships/hyperlink" Target="https://emenscr.nesdc.go.th/viewer/view.html?id=61b1b3f7f3473f0ca7a6c3fe&amp;username=moe03041" TargetMode="External"/><Relationship Id="rId4" Type="http://schemas.openxmlformats.org/officeDocument/2006/relationships/hyperlink" Target="https://emenscr.nesdc.go.th/viewer/view.html?id=5b20de79bdb2d17e2f9a1950&amp;username=nbtc20011" TargetMode="External"/><Relationship Id="rId9" Type="http://schemas.openxmlformats.org/officeDocument/2006/relationships/hyperlink" Target="https://emenscr.nesdc.go.th/viewer/view.html?id=5b3ddabbf4fd79254b8e688f&amp;username=moac02311" TargetMode="External"/><Relationship Id="rId13" Type="http://schemas.openxmlformats.org/officeDocument/2006/relationships/hyperlink" Target="https://emenscr.nesdc.go.th/viewer/view.html?id=5bcbe270ead9a205b323d591&amp;username=oic11101" TargetMode="External"/><Relationship Id="rId18" Type="http://schemas.openxmlformats.org/officeDocument/2006/relationships/hyperlink" Target="https://emenscr.nesdc.go.th/viewer/view.html?id=5c3edff73e494c126bbc3aaa&amp;username=krisdika09011" TargetMode="External"/><Relationship Id="rId39" Type="http://schemas.openxmlformats.org/officeDocument/2006/relationships/hyperlink" Target="https://emenscr.nesdc.go.th/viewer/view.html?id=5d8d8eff9e2b4d2303cfd510&amp;username=mof08031" TargetMode="External"/><Relationship Id="rId34" Type="http://schemas.openxmlformats.org/officeDocument/2006/relationships/hyperlink" Target="https://emenscr.nesdc.go.th/viewer/view.html?id=5d4bdacf22ee611401079024&amp;username=sec261" TargetMode="External"/><Relationship Id="rId50" Type="http://schemas.openxmlformats.org/officeDocument/2006/relationships/hyperlink" Target="https://emenscr.nesdc.go.th/viewer/view.html?id=5e01cdf36f155549ab8fb935&amp;username=mol05051" TargetMode="External"/><Relationship Id="rId55" Type="http://schemas.openxmlformats.org/officeDocument/2006/relationships/hyperlink" Target="https://emenscr.nesdc.go.th/viewer/view.html?id=5e09bae8fe8d2c3e610a0fe8&amp;username=moj020081" TargetMode="External"/><Relationship Id="rId76" Type="http://schemas.openxmlformats.org/officeDocument/2006/relationships/hyperlink" Target="https://emenscr.nesdc.go.th/viewer/view.html?id=5fabb650e708b36c432df980&amp;username=soc05011" TargetMode="External"/><Relationship Id="rId97" Type="http://schemas.openxmlformats.org/officeDocument/2006/relationships/hyperlink" Target="https://emenscr.nesdc.go.th/viewer/view.html?id=612478accc739c5abb848271&amp;username=moj05011" TargetMode="External"/><Relationship Id="rId7" Type="http://schemas.openxmlformats.org/officeDocument/2006/relationships/hyperlink" Target="https://emenscr.nesdc.go.th/viewer/view.html?id=5b223bcaea79507e38d7cafd&amp;username=mol05051" TargetMode="External"/><Relationship Id="rId71" Type="http://schemas.openxmlformats.org/officeDocument/2006/relationships/hyperlink" Target="https://emenscr.nesdc.go.th/viewer/view.html?id=5ef1f4cc984a3d778cf2c8b4&amp;username=opm02041" TargetMode="External"/><Relationship Id="rId92" Type="http://schemas.openxmlformats.org/officeDocument/2006/relationships/hyperlink" Target="https://emenscr.nesdc.go.th/viewer/view.html?id=60000792fdee0f295412d6e0&amp;username=nrct00101" TargetMode="External"/><Relationship Id="rId2" Type="http://schemas.openxmlformats.org/officeDocument/2006/relationships/hyperlink" Target="https://emenscr.nesdc.go.th/viewer/view.html?id=5b1f36527587e67e2e720f09&amp;username=mod02021" TargetMode="External"/><Relationship Id="rId29" Type="http://schemas.openxmlformats.org/officeDocument/2006/relationships/hyperlink" Target="https://emenscr.nesdc.go.th/viewer/view.html?id=5c909d17a6ce3a3febe8cf6e&amp;username=constitutionalcourt00101" TargetMode="External"/><Relationship Id="rId24" Type="http://schemas.openxmlformats.org/officeDocument/2006/relationships/hyperlink" Target="https://emenscr.nesdc.go.th/viewer/view.html?id=5c52a95a4819522ef1ca2bef&amp;username=krisdika09011" TargetMode="External"/><Relationship Id="rId40" Type="http://schemas.openxmlformats.org/officeDocument/2006/relationships/hyperlink" Target="https://emenscr.nesdc.go.th/viewer/view.html?id=5d931c130fe8db04e62831be&amp;username=mof07131" TargetMode="External"/><Relationship Id="rId45" Type="http://schemas.openxmlformats.org/officeDocument/2006/relationships/hyperlink" Target="https://emenscr.nesdc.go.th/viewer/view.html?id=5df059f7ca32fb4ed4482d48&amp;username=moc07021" TargetMode="External"/><Relationship Id="rId66" Type="http://schemas.openxmlformats.org/officeDocument/2006/relationships/hyperlink" Target="https://emenscr.nesdc.go.th/viewer/view.html?id=5e93ee4a67208e7e19fc6995&amp;username=sec261" TargetMode="External"/><Relationship Id="rId87" Type="http://schemas.openxmlformats.org/officeDocument/2006/relationships/hyperlink" Target="https://emenscr.nesdc.go.th/viewer/view.html?id=5fe30bd28ae2fc1b311d272b&amp;username=moe03041" TargetMode="External"/><Relationship Id="rId61" Type="http://schemas.openxmlformats.org/officeDocument/2006/relationships/hyperlink" Target="https://emenscr.nesdc.go.th/viewer/view.html?id=5e216b43cd8dfd2ce9732dd5&amp;username=opm03061" TargetMode="External"/><Relationship Id="rId82" Type="http://schemas.openxmlformats.org/officeDocument/2006/relationships/hyperlink" Target="https://emenscr.nesdc.go.th/viewer/view.html?id=5fcb4664d39fc0161d169584&amp;username=mol06021" TargetMode="External"/><Relationship Id="rId19" Type="http://schemas.openxmlformats.org/officeDocument/2006/relationships/hyperlink" Target="https://emenscr.nesdc.go.th/viewer/view.html?id=5c3ef36a3077fc1a4f00cb9b&amp;username=krisdika09011" TargetMode="External"/><Relationship Id="rId14" Type="http://schemas.openxmlformats.org/officeDocument/2006/relationships/hyperlink" Target="https://emenscr.nesdc.go.th/viewer/view.html?id=5bd6e065b0bb8f05b8702551&amp;username=moac02311" TargetMode="External"/><Relationship Id="rId30" Type="http://schemas.openxmlformats.org/officeDocument/2006/relationships/hyperlink" Target="https://emenscr.nesdc.go.th/viewer/view.html?id=5cad99f7a6ce3a3febe8d258&amp;username=thaigov04041" TargetMode="External"/><Relationship Id="rId35" Type="http://schemas.openxmlformats.org/officeDocument/2006/relationships/hyperlink" Target="https://emenscr.nesdc.go.th/viewer/view.html?id=5d4c06824aab8645b6269a4a&amp;username=mot04081" TargetMode="External"/><Relationship Id="rId56" Type="http://schemas.openxmlformats.org/officeDocument/2006/relationships/hyperlink" Target="https://emenscr.nesdc.go.th/viewer/view.html?id=5e0ab1e8fe8d2c3e610a1075&amp;username=moj020081" TargetMode="External"/><Relationship Id="rId77" Type="http://schemas.openxmlformats.org/officeDocument/2006/relationships/hyperlink" Target="https://emenscr.nesdc.go.th/viewer/view.html?id=5fbc83199a014c2a732f7344&amp;username=parliament00211" TargetMode="External"/><Relationship Id="rId100" Type="http://schemas.openxmlformats.org/officeDocument/2006/relationships/hyperlink" Target="https://emenscr.nesdc.go.th/viewer/view.html?id=617813647bb4256e82a1c805&amp;username=moj09041" TargetMode="External"/><Relationship Id="rId8" Type="http://schemas.openxmlformats.org/officeDocument/2006/relationships/hyperlink" Target="https://emenscr.nesdc.go.th/viewer/view.html?id=5b3302e57eb59a406681faaa&amp;username=mdes0202011" TargetMode="External"/><Relationship Id="rId51" Type="http://schemas.openxmlformats.org/officeDocument/2006/relationships/hyperlink" Target="https://emenscr.nesdc.go.th/viewer/view.html?id=5e055adc5baa7b44654ddec6&amp;username=moj09011" TargetMode="External"/><Relationship Id="rId72" Type="http://schemas.openxmlformats.org/officeDocument/2006/relationships/hyperlink" Target="https://emenscr.nesdc.go.th/viewer/view.html?id=5f23caebebcc2051a735c483&amp;username=cmu659351" TargetMode="External"/><Relationship Id="rId93" Type="http://schemas.openxmlformats.org/officeDocument/2006/relationships/hyperlink" Target="https://emenscr.nesdc.go.th/viewer/view.html?id=60a5dbc988db5c2741c60dcb&amp;username=opm01061" TargetMode="External"/><Relationship Id="rId98" Type="http://schemas.openxmlformats.org/officeDocument/2006/relationships/hyperlink" Target="https://emenscr.nesdc.go.th/viewer/view.html?id=612b32c41412285ac9f20dd2&amp;username=obec_regional_33_41" TargetMode="External"/><Relationship Id="rId3" Type="http://schemas.openxmlformats.org/officeDocument/2006/relationships/hyperlink" Target="https://emenscr.nesdc.go.th/viewer/view.html?id=5b20d3e5916f477e3991ee25&amp;username=nbtc20011" TargetMode="External"/></Relationships>
</file>

<file path=xl/worksheets/_rels/sheet13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c52b6191248ca2ef6b77c38&amp;username=krisdika09011" TargetMode="External"/><Relationship Id="rId21" Type="http://schemas.openxmlformats.org/officeDocument/2006/relationships/hyperlink" Target="https://emenscr.nesdc.go.th/viewer/view.html?id=5c3ff29e9f92c5435fd1802c&amp;username=krisdika09011" TargetMode="External"/><Relationship Id="rId42" Type="http://schemas.openxmlformats.org/officeDocument/2006/relationships/hyperlink" Target="https://emenscr.nesdc.go.th/viewer/view.html?id=5db8fd2addf85f0a3f403901&amp;username=mol04091" TargetMode="External"/><Relationship Id="rId47" Type="http://schemas.openxmlformats.org/officeDocument/2006/relationships/hyperlink" Target="https://emenscr.nesdc.go.th/viewer/view.html?id=5e0067aeca0feb49b458bc2d&amp;username=moe02091" TargetMode="External"/><Relationship Id="rId63" Type="http://schemas.openxmlformats.org/officeDocument/2006/relationships/hyperlink" Target="https://emenscr.nesdc.go.th/viewer/view.html?id=5e34006cb2dfdb3cfa21321d&amp;username=krisdika09011" TargetMode="External"/><Relationship Id="rId68" Type="http://schemas.openxmlformats.org/officeDocument/2006/relationships/hyperlink" Target="https://emenscr.nesdc.go.th/viewer/view.html?id=5ea42c3066f98a0e9511f705&amp;username=constitutionalcourt00101" TargetMode="External"/><Relationship Id="rId84" Type="http://schemas.openxmlformats.org/officeDocument/2006/relationships/hyperlink" Target="https://emenscr.nesdc.go.th/viewer/view.html?id=5fd9d52badb90d1b2adda24f&amp;username=etda511072" TargetMode="External"/><Relationship Id="rId89" Type="http://schemas.openxmlformats.org/officeDocument/2006/relationships/hyperlink" Target="https://emenscr.nesdc.go.th/viewer/view.html?id=5fea976b937fc042b84c9f28&amp;username=krisdika09011" TargetMode="External"/><Relationship Id="rId16" Type="http://schemas.openxmlformats.org/officeDocument/2006/relationships/hyperlink" Target="https://emenscr.nesdc.go.th/viewer/view.html?id=5c21ec0372f0df1755ee57c3&amp;username=moph10111" TargetMode="External"/><Relationship Id="rId11" Type="http://schemas.openxmlformats.org/officeDocument/2006/relationships/hyperlink" Target="https://emenscr.nesdc.go.th/viewer/view.html?id=5b5bf7c0c61e2c5581ba6e33&amp;username=krisdika09011" TargetMode="External"/><Relationship Id="rId32" Type="http://schemas.openxmlformats.org/officeDocument/2006/relationships/hyperlink" Target="https://emenscr.nesdc.go.th/viewer/view.html?id=5cc67c5ba6ce3a3febe8d5a5&amp;username=mof05031" TargetMode="External"/><Relationship Id="rId37" Type="http://schemas.openxmlformats.org/officeDocument/2006/relationships/hyperlink" Target="https://emenscr.nesdc.go.th/viewer/view.html?id=5d80a76ac9040805a02867ff&amp;username=moe52051" TargetMode="External"/><Relationship Id="rId53" Type="http://schemas.openxmlformats.org/officeDocument/2006/relationships/hyperlink" Target="https://emenscr.nesdc.go.th/viewer/view.html?id=5e0994e0b95b3d3e6d64f712&amp;username=moj020081" TargetMode="External"/><Relationship Id="rId58" Type="http://schemas.openxmlformats.org/officeDocument/2006/relationships/hyperlink" Target="https://emenscr.nesdc.go.th/viewer/view.html?id=5e0ab665b95b3d3e6d64f7cf&amp;username=moj020081" TargetMode="External"/><Relationship Id="rId74" Type="http://schemas.openxmlformats.org/officeDocument/2006/relationships/hyperlink" Target="https://emenscr.nesdc.go.th/viewer/view.html?id=5f7d83a96d1bfe67ef0f54fb&amp;username=mof08031" TargetMode="External"/><Relationship Id="rId79" Type="http://schemas.openxmlformats.org/officeDocument/2006/relationships/hyperlink" Target="https://emenscr.nesdc.go.th/viewer/view.html?id=5fc4abc67232b72a71f78237&amp;username=moac02311" TargetMode="External"/><Relationship Id="rId102" Type="http://schemas.openxmlformats.org/officeDocument/2006/relationships/printerSettings" Target="../printerSettings/printerSettings8.bin"/><Relationship Id="rId5" Type="http://schemas.openxmlformats.org/officeDocument/2006/relationships/hyperlink" Target="https://emenscr.nesdc.go.th/viewer/view.html?id=5b20e85e7587e67e2e721214&amp;username=nbtc20011" TargetMode="External"/><Relationship Id="rId90" Type="http://schemas.openxmlformats.org/officeDocument/2006/relationships/hyperlink" Target="https://emenscr.nesdc.go.th/viewer/view.html?id=5feae7f48c931742b9801c72&amp;username=krisdika09011" TargetMode="External"/><Relationship Id="rId95" Type="http://schemas.openxmlformats.org/officeDocument/2006/relationships/hyperlink" Target="https://emenscr.nesdc.go.th/viewer/view.html?id=60d3040dd6b15e36c590445c&amp;username=erc1" TargetMode="External"/><Relationship Id="rId22" Type="http://schemas.openxmlformats.org/officeDocument/2006/relationships/hyperlink" Target="https://emenscr.nesdc.go.th/viewer/view.html?id=5c3ff6817839a14357b51da1&amp;username=krisdika09011" TargetMode="External"/><Relationship Id="rId27" Type="http://schemas.openxmlformats.org/officeDocument/2006/relationships/hyperlink" Target="https://emenscr.nesdc.go.th/viewer/view.html?id=5c76588c1248ca2ef6b7804a&amp;username=moe02091" TargetMode="External"/><Relationship Id="rId43" Type="http://schemas.openxmlformats.org/officeDocument/2006/relationships/hyperlink" Target="https://emenscr.nesdc.go.th/viewer/view.html?id=5dd6536a13f46e6ad55abba9&amp;username=mof05031" TargetMode="External"/><Relationship Id="rId48" Type="http://schemas.openxmlformats.org/officeDocument/2006/relationships/hyperlink" Target="https://emenscr.nesdc.go.th/viewer/view.html?id=5e0070d76f155549ab8fb5ac&amp;username=mot02021" TargetMode="External"/><Relationship Id="rId64" Type="http://schemas.openxmlformats.org/officeDocument/2006/relationships/hyperlink" Target="https://emenscr.nesdc.go.th/viewer/view.html?id=5e731de13ce0a92872301db4&amp;username=mof07131" TargetMode="External"/><Relationship Id="rId69" Type="http://schemas.openxmlformats.org/officeDocument/2006/relationships/hyperlink" Target="https://emenscr.nesdc.go.th/viewer/view.html?id=5ebe16843bf31b0aeddb203b&amp;username=moph05131" TargetMode="External"/><Relationship Id="rId80" Type="http://schemas.openxmlformats.org/officeDocument/2006/relationships/hyperlink" Target="https://emenscr.nesdc.go.th/viewer/view.html?id=5fc4b8ff503b94399c9d86e7&amp;username=moac02311" TargetMode="External"/><Relationship Id="rId85" Type="http://schemas.openxmlformats.org/officeDocument/2006/relationships/hyperlink" Target="https://emenscr.nesdc.go.th/viewer/view.html?id=5fe01c3f8ae2fc1b311d220c&amp;username=moj020071" TargetMode="External"/><Relationship Id="rId12" Type="http://schemas.openxmlformats.org/officeDocument/2006/relationships/hyperlink" Target="https://emenscr.nesdc.go.th/viewer/view.html?id=5b5c221d083755558528959d&amp;username=krisdika09011" TargetMode="External"/><Relationship Id="rId17" Type="http://schemas.openxmlformats.org/officeDocument/2006/relationships/hyperlink" Target="https://emenscr.nesdc.go.th/viewer/view.html?id=5c3edb68cb132e1271844eec&amp;username=krisdika09011" TargetMode="External"/><Relationship Id="rId25" Type="http://schemas.openxmlformats.org/officeDocument/2006/relationships/hyperlink" Target="https://emenscr.nesdc.go.th/viewer/view.html?id=5c52ae814819522ef1ca2bf9&amp;username=krisdika09011" TargetMode="External"/><Relationship Id="rId33" Type="http://schemas.openxmlformats.org/officeDocument/2006/relationships/hyperlink" Target="https://emenscr.nesdc.go.th/viewer/view.html?id=5d41b166eda51e34714c82e1&amp;username=etda511041" TargetMode="External"/><Relationship Id="rId38" Type="http://schemas.openxmlformats.org/officeDocument/2006/relationships/hyperlink" Target="https://emenscr.nesdc.go.th/viewer/view.html?id=5d8c8283c4ef7864894945b0&amp;username=mof08031" TargetMode="External"/><Relationship Id="rId46" Type="http://schemas.openxmlformats.org/officeDocument/2006/relationships/hyperlink" Target="https://emenscr.nesdc.go.th/viewer/view.html?id=5df20c5d11e6364ece801f93&amp;username=mot04081" TargetMode="External"/><Relationship Id="rId59" Type="http://schemas.openxmlformats.org/officeDocument/2006/relationships/hyperlink" Target="https://emenscr.nesdc.go.th/viewer/view.html?id=5e0ab7e3a398d53e6c8ddf9a&amp;username=moj020081" TargetMode="External"/><Relationship Id="rId67" Type="http://schemas.openxmlformats.org/officeDocument/2006/relationships/hyperlink" Target="https://emenscr.nesdc.go.th/viewer/view.html?id=5e95760284b9997e0950ca5e&amp;username=nbtc20011" TargetMode="External"/><Relationship Id="rId103" Type="http://schemas.openxmlformats.org/officeDocument/2006/relationships/drawing" Target="../drawings/drawing5.xml"/><Relationship Id="rId20" Type="http://schemas.openxmlformats.org/officeDocument/2006/relationships/hyperlink" Target="https://emenscr.nesdc.go.th/viewer/view.html?id=5c3fee0eebcf983fa4daddea&amp;username=krisdika09011" TargetMode="External"/><Relationship Id="rId41" Type="http://schemas.openxmlformats.org/officeDocument/2006/relationships/hyperlink" Target="https://emenscr.nesdc.go.th/viewer/view.html?id=5db1296a395adc146fd48287&amp;username=soc05031" TargetMode="External"/><Relationship Id="rId54" Type="http://schemas.openxmlformats.org/officeDocument/2006/relationships/hyperlink" Target="https://emenscr.nesdc.go.th/viewer/view.html?id=5e09b933fe8d2c3e610a0fe6&amp;username=moj020081" TargetMode="External"/><Relationship Id="rId62" Type="http://schemas.openxmlformats.org/officeDocument/2006/relationships/hyperlink" Target="https://emenscr.nesdc.go.th/viewer/view.html?id=5e2aa7544f8c1b2f7a599a8d&amp;username=etda511041" TargetMode="External"/><Relationship Id="rId70" Type="http://schemas.openxmlformats.org/officeDocument/2006/relationships/hyperlink" Target="https://emenscr.nesdc.go.th/viewer/view.html?id=5ed0b3b778f6067de1d3ef56&amp;username=mof05181" TargetMode="External"/><Relationship Id="rId75" Type="http://schemas.openxmlformats.org/officeDocument/2006/relationships/hyperlink" Target="https://emenscr.nesdc.go.th/viewer/view.html?id=5f80209132384e0323fc6428&amp;username=mot04081" TargetMode="External"/><Relationship Id="rId83" Type="http://schemas.openxmlformats.org/officeDocument/2006/relationships/hyperlink" Target="https://emenscr.nesdc.go.th/viewer/view.html?id=5fcf1e4d557f3b161930c3e5&amp;username=moj09041" TargetMode="External"/><Relationship Id="rId88" Type="http://schemas.openxmlformats.org/officeDocument/2006/relationships/hyperlink" Target="https://emenscr.nesdc.go.th/viewer/view.html?id=5fe57447937fc042b84c9a27&amp;username=moph10091" TargetMode="External"/><Relationship Id="rId91" Type="http://schemas.openxmlformats.org/officeDocument/2006/relationships/hyperlink" Target="https://emenscr.nesdc.go.th/viewer/view.html?id=5fec50fccd2fbc1fb9e72709&amp;username=yru0559011" TargetMode="External"/><Relationship Id="rId96" Type="http://schemas.openxmlformats.org/officeDocument/2006/relationships/hyperlink" Target="https://emenscr.nesdc.go.th/viewer/view.html?id=61246f2e914dee5ac289e73b&amp;username=moj05011" TargetMode="External"/><Relationship Id="rId1" Type="http://schemas.openxmlformats.org/officeDocument/2006/relationships/hyperlink" Target="https://emenscr.nesdc.go.th/viewer/view.html?id=5b1e390fea79507e38d7c66a&amp;username=mot02021" TargetMode="External"/><Relationship Id="rId6" Type="http://schemas.openxmlformats.org/officeDocument/2006/relationships/hyperlink" Target="https://emenscr.nesdc.go.th/viewer/view.html?id=5b210e3abdb2d17e2f9a1a1f&amp;username=ago00061" TargetMode="External"/><Relationship Id="rId15" Type="http://schemas.openxmlformats.org/officeDocument/2006/relationships/hyperlink" Target="https://emenscr.nesdc.go.th/viewer/view.html?id=5bd6e8bab0bb8f05b8702558&amp;username=moac02311" TargetMode="External"/><Relationship Id="rId23" Type="http://schemas.openxmlformats.org/officeDocument/2006/relationships/hyperlink" Target="https://emenscr.nesdc.go.th/viewer/view.html?id=5c3ffa329f92c5435fd18030&amp;username=krisdika09011" TargetMode="External"/><Relationship Id="rId28" Type="http://schemas.openxmlformats.org/officeDocument/2006/relationships/hyperlink" Target="https://emenscr.nesdc.go.th/viewer/view.html?id=5c809eff4819522ef1ca3125&amp;username=mof05061" TargetMode="External"/><Relationship Id="rId36" Type="http://schemas.openxmlformats.org/officeDocument/2006/relationships/hyperlink" Target="https://emenscr.nesdc.go.th/viewer/view.html?id=5d7f091dc9040805a0286657&amp;username=moc07021" TargetMode="External"/><Relationship Id="rId49" Type="http://schemas.openxmlformats.org/officeDocument/2006/relationships/hyperlink" Target="https://emenscr.nesdc.go.th/viewer/view.html?id=5e007b4a6f155549ab8fb5f5&amp;username=moj09011" TargetMode="External"/><Relationship Id="rId57" Type="http://schemas.openxmlformats.org/officeDocument/2006/relationships/hyperlink" Target="https://emenscr.nesdc.go.th/viewer/view.html?id=5e0ab46ea398d53e6c8ddf96&amp;username=moj020081" TargetMode="External"/><Relationship Id="rId10" Type="http://schemas.openxmlformats.org/officeDocument/2006/relationships/hyperlink" Target="https://emenscr.nesdc.go.th/viewer/view.html?id=5b48659fe667fe2554d28aa2&amp;username=mrta0141" TargetMode="External"/><Relationship Id="rId31" Type="http://schemas.openxmlformats.org/officeDocument/2006/relationships/hyperlink" Target="https://emenscr.nesdc.go.th/viewer/view.html?id=5cc2aebff78b133fe6b14f5b&amp;username=constitutionalcourt00101" TargetMode="External"/><Relationship Id="rId44" Type="http://schemas.openxmlformats.org/officeDocument/2006/relationships/hyperlink" Target="https://emenscr.nesdc.go.th/viewer/view.html?id=5de0ee5cef4cb551e98699e4&amp;username=mol06021" TargetMode="External"/><Relationship Id="rId52" Type="http://schemas.openxmlformats.org/officeDocument/2006/relationships/hyperlink" Target="https://emenscr.nesdc.go.th/viewer/view.html?id=5e05db69e82416445c17a549&amp;username=moac02311" TargetMode="External"/><Relationship Id="rId60" Type="http://schemas.openxmlformats.org/officeDocument/2006/relationships/hyperlink" Target="https://emenscr.nesdc.go.th/viewer/view.html?id=5e16a656d8552a2efba505d4&amp;username=opm03061" TargetMode="External"/><Relationship Id="rId65" Type="http://schemas.openxmlformats.org/officeDocument/2006/relationships/hyperlink" Target="https://emenscr.nesdc.go.th/viewer/view.html?id=5e7c8ad1e4b4210e9804b63c&amp;username=sec241" TargetMode="External"/><Relationship Id="rId73" Type="http://schemas.openxmlformats.org/officeDocument/2006/relationships/hyperlink" Target="https://emenscr.nesdc.go.th/viewer/view.html?id=5f48d703ea1f761eb9d57b99&amp;username=mof07131" TargetMode="External"/><Relationship Id="rId78" Type="http://schemas.openxmlformats.org/officeDocument/2006/relationships/hyperlink" Target="https://emenscr.nesdc.go.th/viewer/view.html?id=5fbe60c87232b72a71f77ecc&amp;username=constitutionalcourt00101" TargetMode="External"/><Relationship Id="rId81" Type="http://schemas.openxmlformats.org/officeDocument/2006/relationships/hyperlink" Target="https://emenscr.nesdc.go.th/viewer/view.html?id=5fc9b73ca8d9686aa79eebec&amp;username=moj04081" TargetMode="External"/><Relationship Id="rId86" Type="http://schemas.openxmlformats.org/officeDocument/2006/relationships/hyperlink" Target="https://emenscr.nesdc.go.th/viewer/view.html?id=5fe306200573ae1b286326e5&amp;username=moe03041" TargetMode="External"/><Relationship Id="rId94" Type="http://schemas.openxmlformats.org/officeDocument/2006/relationships/hyperlink" Target="https://emenscr.nesdc.go.th/viewer/view.html?id=60af5ed65838526f2e0f1123&amp;username=caat181" TargetMode="External"/><Relationship Id="rId99" Type="http://schemas.openxmlformats.org/officeDocument/2006/relationships/hyperlink" Target="https://emenscr.nesdc.go.th/viewer/view.html?id=61780c7bab9df56e7ccbec6a&amp;username=moj09041" TargetMode="External"/><Relationship Id="rId101" Type="http://schemas.openxmlformats.org/officeDocument/2006/relationships/hyperlink" Target="https://emenscr.nesdc.go.th/viewer/view.html?id=61b1b3f7f3473f0ca7a6c3fe&amp;username=moe03041" TargetMode="External"/><Relationship Id="rId4" Type="http://schemas.openxmlformats.org/officeDocument/2006/relationships/hyperlink" Target="https://emenscr.nesdc.go.th/viewer/view.html?id=5b20de79bdb2d17e2f9a1950&amp;username=nbtc20011" TargetMode="External"/><Relationship Id="rId9" Type="http://schemas.openxmlformats.org/officeDocument/2006/relationships/hyperlink" Target="https://emenscr.nesdc.go.th/viewer/view.html?id=5b3ddabbf4fd79254b8e688f&amp;username=moac02311" TargetMode="External"/><Relationship Id="rId13" Type="http://schemas.openxmlformats.org/officeDocument/2006/relationships/hyperlink" Target="https://emenscr.nesdc.go.th/viewer/view.html?id=5bcbe270ead9a205b323d591&amp;username=oic11101" TargetMode="External"/><Relationship Id="rId18" Type="http://schemas.openxmlformats.org/officeDocument/2006/relationships/hyperlink" Target="https://emenscr.nesdc.go.th/viewer/view.html?id=5c3edff73e494c126bbc3aaa&amp;username=krisdika09011" TargetMode="External"/><Relationship Id="rId39" Type="http://schemas.openxmlformats.org/officeDocument/2006/relationships/hyperlink" Target="https://emenscr.nesdc.go.th/viewer/view.html?id=5d8d8eff9e2b4d2303cfd510&amp;username=mof08031" TargetMode="External"/><Relationship Id="rId34" Type="http://schemas.openxmlformats.org/officeDocument/2006/relationships/hyperlink" Target="https://emenscr.nesdc.go.th/viewer/view.html?id=5d4bdacf22ee611401079024&amp;username=sec261" TargetMode="External"/><Relationship Id="rId50" Type="http://schemas.openxmlformats.org/officeDocument/2006/relationships/hyperlink" Target="https://emenscr.nesdc.go.th/viewer/view.html?id=5e01cdf36f155549ab8fb935&amp;username=mol05051" TargetMode="External"/><Relationship Id="rId55" Type="http://schemas.openxmlformats.org/officeDocument/2006/relationships/hyperlink" Target="https://emenscr.nesdc.go.th/viewer/view.html?id=5e09bae8fe8d2c3e610a0fe8&amp;username=moj020081" TargetMode="External"/><Relationship Id="rId76" Type="http://schemas.openxmlformats.org/officeDocument/2006/relationships/hyperlink" Target="https://emenscr.nesdc.go.th/viewer/view.html?id=5fabb650e708b36c432df980&amp;username=soc05011" TargetMode="External"/><Relationship Id="rId97" Type="http://schemas.openxmlformats.org/officeDocument/2006/relationships/hyperlink" Target="https://emenscr.nesdc.go.th/viewer/view.html?id=612478accc739c5abb848271&amp;username=moj05011" TargetMode="External"/><Relationship Id="rId7" Type="http://schemas.openxmlformats.org/officeDocument/2006/relationships/hyperlink" Target="https://emenscr.nesdc.go.th/viewer/view.html?id=5b223bcaea79507e38d7cafd&amp;username=mol05051" TargetMode="External"/><Relationship Id="rId71" Type="http://schemas.openxmlformats.org/officeDocument/2006/relationships/hyperlink" Target="https://emenscr.nesdc.go.th/viewer/view.html?id=5ef1f4cc984a3d778cf2c8b4&amp;username=opm02041" TargetMode="External"/><Relationship Id="rId92" Type="http://schemas.openxmlformats.org/officeDocument/2006/relationships/hyperlink" Target="https://emenscr.nesdc.go.th/viewer/view.html?id=60000792fdee0f295412d6e0&amp;username=nrct00101" TargetMode="External"/><Relationship Id="rId2" Type="http://schemas.openxmlformats.org/officeDocument/2006/relationships/hyperlink" Target="https://emenscr.nesdc.go.th/viewer/view.html?id=5b1f36527587e67e2e720f09&amp;username=mod02021" TargetMode="External"/><Relationship Id="rId29" Type="http://schemas.openxmlformats.org/officeDocument/2006/relationships/hyperlink" Target="https://emenscr.nesdc.go.th/viewer/view.html?id=5c909d17a6ce3a3febe8cf6e&amp;username=constitutionalcourt00101" TargetMode="External"/><Relationship Id="rId24" Type="http://schemas.openxmlformats.org/officeDocument/2006/relationships/hyperlink" Target="https://emenscr.nesdc.go.th/viewer/view.html?id=5c52a95a4819522ef1ca2bef&amp;username=krisdika09011" TargetMode="External"/><Relationship Id="rId40" Type="http://schemas.openxmlformats.org/officeDocument/2006/relationships/hyperlink" Target="https://emenscr.nesdc.go.th/viewer/view.html?id=5d931c130fe8db04e62831be&amp;username=mof07131" TargetMode="External"/><Relationship Id="rId45" Type="http://schemas.openxmlformats.org/officeDocument/2006/relationships/hyperlink" Target="https://emenscr.nesdc.go.th/viewer/view.html?id=5df059f7ca32fb4ed4482d48&amp;username=moc07021" TargetMode="External"/><Relationship Id="rId66" Type="http://schemas.openxmlformats.org/officeDocument/2006/relationships/hyperlink" Target="https://emenscr.nesdc.go.th/viewer/view.html?id=5e93ee4a67208e7e19fc6995&amp;username=sec261" TargetMode="External"/><Relationship Id="rId87" Type="http://schemas.openxmlformats.org/officeDocument/2006/relationships/hyperlink" Target="https://emenscr.nesdc.go.th/viewer/view.html?id=5fe30bd28ae2fc1b311d272b&amp;username=moe03041" TargetMode="External"/><Relationship Id="rId61" Type="http://schemas.openxmlformats.org/officeDocument/2006/relationships/hyperlink" Target="https://emenscr.nesdc.go.th/viewer/view.html?id=5e216b43cd8dfd2ce9732dd5&amp;username=opm03061" TargetMode="External"/><Relationship Id="rId82" Type="http://schemas.openxmlformats.org/officeDocument/2006/relationships/hyperlink" Target="https://emenscr.nesdc.go.th/viewer/view.html?id=5fcb4664d39fc0161d169584&amp;username=mol06021" TargetMode="External"/><Relationship Id="rId19" Type="http://schemas.openxmlformats.org/officeDocument/2006/relationships/hyperlink" Target="https://emenscr.nesdc.go.th/viewer/view.html?id=5c3ef36a3077fc1a4f00cb9b&amp;username=krisdika09011" TargetMode="External"/><Relationship Id="rId14" Type="http://schemas.openxmlformats.org/officeDocument/2006/relationships/hyperlink" Target="https://emenscr.nesdc.go.th/viewer/view.html?id=5bd6e065b0bb8f05b8702551&amp;username=moac02311" TargetMode="External"/><Relationship Id="rId30" Type="http://schemas.openxmlformats.org/officeDocument/2006/relationships/hyperlink" Target="https://emenscr.nesdc.go.th/viewer/view.html?id=5cad99f7a6ce3a3febe8d258&amp;username=thaigov04041" TargetMode="External"/><Relationship Id="rId35" Type="http://schemas.openxmlformats.org/officeDocument/2006/relationships/hyperlink" Target="https://emenscr.nesdc.go.th/viewer/view.html?id=5d4c06824aab8645b6269a4a&amp;username=mot04081" TargetMode="External"/><Relationship Id="rId56" Type="http://schemas.openxmlformats.org/officeDocument/2006/relationships/hyperlink" Target="https://emenscr.nesdc.go.th/viewer/view.html?id=5e0ab1e8fe8d2c3e610a1075&amp;username=moj020081" TargetMode="External"/><Relationship Id="rId77" Type="http://schemas.openxmlformats.org/officeDocument/2006/relationships/hyperlink" Target="https://emenscr.nesdc.go.th/viewer/view.html?id=5fbc83199a014c2a732f7344&amp;username=parliament00211" TargetMode="External"/><Relationship Id="rId100" Type="http://schemas.openxmlformats.org/officeDocument/2006/relationships/hyperlink" Target="https://emenscr.nesdc.go.th/viewer/view.html?id=617813647bb4256e82a1c805&amp;username=moj09041" TargetMode="External"/><Relationship Id="rId8" Type="http://schemas.openxmlformats.org/officeDocument/2006/relationships/hyperlink" Target="https://emenscr.nesdc.go.th/viewer/view.html?id=5b3302e57eb59a406681faaa&amp;username=mdes0202011" TargetMode="External"/><Relationship Id="rId51" Type="http://schemas.openxmlformats.org/officeDocument/2006/relationships/hyperlink" Target="https://emenscr.nesdc.go.th/viewer/view.html?id=5e055adc5baa7b44654ddec6&amp;username=moj09011" TargetMode="External"/><Relationship Id="rId72" Type="http://schemas.openxmlformats.org/officeDocument/2006/relationships/hyperlink" Target="https://emenscr.nesdc.go.th/viewer/view.html?id=5f23caebebcc2051a735c483&amp;username=cmu659351" TargetMode="External"/><Relationship Id="rId93" Type="http://schemas.openxmlformats.org/officeDocument/2006/relationships/hyperlink" Target="https://emenscr.nesdc.go.th/viewer/view.html?id=60a5dbc988db5c2741c60dcb&amp;username=opm01061" TargetMode="External"/><Relationship Id="rId98" Type="http://schemas.openxmlformats.org/officeDocument/2006/relationships/hyperlink" Target="https://emenscr.nesdc.go.th/viewer/view.html?id=612b32c41412285ac9f20dd2&amp;username=obec_regional_33_41" TargetMode="External"/><Relationship Id="rId3" Type="http://schemas.openxmlformats.org/officeDocument/2006/relationships/hyperlink" Target="https://emenscr.nesdc.go.th/viewer/view.html?id=5b20d3e5916f477e3991ee25&amp;username=nbtc20011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0af5ed65838526f2e0f1123&amp;username=caat181" TargetMode="External"/><Relationship Id="rId21" Type="http://schemas.openxmlformats.org/officeDocument/2006/relationships/hyperlink" Target="https://emenscr.nesdc.go.th/viewer/view.html?id=5c3ef36a3077fc1a4f00cb9b&amp;username=krisdika09011" TargetMode="External"/><Relationship Id="rId42" Type="http://schemas.openxmlformats.org/officeDocument/2006/relationships/hyperlink" Target="https://emenscr.nesdc.go.th/viewer/view.html?id=5d8c8283c4ef7864894945b0&amp;username=mof08031" TargetMode="External"/><Relationship Id="rId63" Type="http://schemas.openxmlformats.org/officeDocument/2006/relationships/hyperlink" Target="https://emenscr.nesdc.go.th/viewer/view.html?id=5e0994e0b95b3d3e6d64f712&amp;username=moj020081" TargetMode="External"/><Relationship Id="rId84" Type="http://schemas.openxmlformats.org/officeDocument/2006/relationships/hyperlink" Target="https://emenscr.nesdc.go.th/viewer/view.html?id=5ebe16843bf31b0aeddb203b&amp;username=moph05131" TargetMode="External"/><Relationship Id="rId138" Type="http://schemas.openxmlformats.org/officeDocument/2006/relationships/hyperlink" Target="https://emenscr.nesdc.go.th/viewer/view.html?id=61af4e50e55ef143eb1fced0&amp;username=krisdika09011" TargetMode="External"/><Relationship Id="rId107" Type="http://schemas.openxmlformats.org/officeDocument/2006/relationships/hyperlink" Target="https://emenscr.nesdc.go.th/viewer/view.html?id=5feab0e948dad842bf57c948&amp;username=krisdika09011" TargetMode="External"/><Relationship Id="rId11" Type="http://schemas.openxmlformats.org/officeDocument/2006/relationships/hyperlink" Target="https://emenscr.nesdc.go.th/viewer/view.html?id=5b48659fe667fe2554d28aa2&amp;username=mrta0141" TargetMode="External"/><Relationship Id="rId32" Type="http://schemas.openxmlformats.org/officeDocument/2006/relationships/hyperlink" Target="https://emenscr.nesdc.go.th/viewer/view.html?id=5cad99f7a6ce3a3febe8d258&amp;username=thaigov04041" TargetMode="External"/><Relationship Id="rId53" Type="http://schemas.openxmlformats.org/officeDocument/2006/relationships/hyperlink" Target="https://emenscr.nesdc.go.th/viewer/view.html?id=5df2fa129bd9f12c4a2d087f&amp;username=moi02081" TargetMode="External"/><Relationship Id="rId74" Type="http://schemas.openxmlformats.org/officeDocument/2006/relationships/hyperlink" Target="https://emenscr.nesdc.go.th/viewer/view.html?id=5e33d0aa4025a034d8871298&amp;username=krisdika09011" TargetMode="External"/><Relationship Id="rId128" Type="http://schemas.openxmlformats.org/officeDocument/2006/relationships/hyperlink" Target="https://emenscr.nesdc.go.th/viewer/view.html?id=61a419d177658f43f36680bf&amp;username=etda511072" TargetMode="External"/><Relationship Id="rId149" Type="http://schemas.openxmlformats.org/officeDocument/2006/relationships/hyperlink" Target="https://emenscr.nesdc.go.th/viewer/view.html?id=61ca9bee91854c614b74dc52&amp;username=moj09041" TargetMode="External"/><Relationship Id="rId5" Type="http://schemas.openxmlformats.org/officeDocument/2006/relationships/hyperlink" Target="https://emenscr.nesdc.go.th/viewer/view.html?id=5b20de79bdb2d17e2f9a1950&amp;username=nbtc20011" TargetMode="External"/><Relationship Id="rId95" Type="http://schemas.openxmlformats.org/officeDocument/2006/relationships/hyperlink" Target="https://emenscr.nesdc.go.th/viewer/view.html?id=5fbe60c87232b72a71f77ecc&amp;username=constitutionalcourt00101" TargetMode="External"/><Relationship Id="rId22" Type="http://schemas.openxmlformats.org/officeDocument/2006/relationships/hyperlink" Target="https://emenscr.nesdc.go.th/viewer/view.html?id=5c3fee0eebcf983fa4daddea&amp;username=krisdika09011" TargetMode="External"/><Relationship Id="rId27" Type="http://schemas.openxmlformats.org/officeDocument/2006/relationships/hyperlink" Target="https://emenscr.nesdc.go.th/viewer/view.html?id=5c52ae814819522ef1ca2bf9&amp;username=krisdika09011" TargetMode="External"/><Relationship Id="rId43" Type="http://schemas.openxmlformats.org/officeDocument/2006/relationships/hyperlink" Target="https://emenscr.nesdc.go.th/viewer/view.html?id=5d8d8eff9e2b4d2303cfd510&amp;username=mof08031" TargetMode="External"/><Relationship Id="rId48" Type="http://schemas.openxmlformats.org/officeDocument/2006/relationships/hyperlink" Target="https://emenscr.nesdc.go.th/viewer/view.html?id=5dd6536a13f46e6ad55abba9&amp;username=mof05031" TargetMode="External"/><Relationship Id="rId64" Type="http://schemas.openxmlformats.org/officeDocument/2006/relationships/hyperlink" Target="https://emenscr.nesdc.go.th/viewer/view.html?id=5e09b933fe8d2c3e610a0fe6&amp;username=moj020081" TargetMode="External"/><Relationship Id="rId69" Type="http://schemas.openxmlformats.org/officeDocument/2006/relationships/hyperlink" Target="https://emenscr.nesdc.go.th/viewer/view.html?id=5e0ab7e3a398d53e6c8ddf9a&amp;username=moj020081" TargetMode="External"/><Relationship Id="rId113" Type="http://schemas.openxmlformats.org/officeDocument/2006/relationships/hyperlink" Target="https://emenscr.nesdc.go.th/viewer/view.html?id=60000792fdee0f295412d6e0&amp;username=nrct00101" TargetMode="External"/><Relationship Id="rId118" Type="http://schemas.openxmlformats.org/officeDocument/2006/relationships/hyperlink" Target="https://emenscr.nesdc.go.th/viewer/view.html?id=60d3040dd6b15e36c590445c&amp;username=erc1" TargetMode="External"/><Relationship Id="rId134" Type="http://schemas.openxmlformats.org/officeDocument/2006/relationships/hyperlink" Target="https://emenscr.nesdc.go.th/viewer/view.html?id=61a72c32e4a0ba43f163b04c&amp;username=constitutionalcourt00101" TargetMode="External"/><Relationship Id="rId139" Type="http://schemas.openxmlformats.org/officeDocument/2006/relationships/hyperlink" Target="https://emenscr.nesdc.go.th/viewer/view.html?id=61b01f52e4a0ba43f163b49f&amp;username=krisdika09011" TargetMode="External"/><Relationship Id="rId80" Type="http://schemas.openxmlformats.org/officeDocument/2006/relationships/hyperlink" Target="https://emenscr.nesdc.go.th/viewer/view.html?id=5e7c8ad1e4b4210e9804b63c&amp;username=sec241" TargetMode="External"/><Relationship Id="rId85" Type="http://schemas.openxmlformats.org/officeDocument/2006/relationships/hyperlink" Target="https://emenscr.nesdc.go.th/viewer/view.html?id=5ed0b3b778f6067de1d3ef56&amp;username=mof05181" TargetMode="External"/><Relationship Id="rId150" Type="http://schemas.openxmlformats.org/officeDocument/2006/relationships/hyperlink" Target="https://emenscr.nesdc.go.th/viewer/view.html?id=61cab52474e0ea615e990b93&amp;username=krisdika09011" TargetMode="External"/><Relationship Id="rId155" Type="http://schemas.openxmlformats.org/officeDocument/2006/relationships/hyperlink" Target="https://emenscr.nesdc.go.th/viewer/view.html?id=61f43f10390e2c4de92d0874&amp;username=moe03041" TargetMode="External"/><Relationship Id="rId12" Type="http://schemas.openxmlformats.org/officeDocument/2006/relationships/hyperlink" Target="https://emenscr.nesdc.go.th/viewer/view.html?id=5b5bf7c0c61e2c5581ba6e33&amp;username=krisdika09011" TargetMode="External"/><Relationship Id="rId17" Type="http://schemas.openxmlformats.org/officeDocument/2006/relationships/hyperlink" Target="https://emenscr.nesdc.go.th/viewer/view.html?id=5bd6e8bab0bb8f05b8702558&amp;username=moac02311" TargetMode="External"/><Relationship Id="rId33" Type="http://schemas.openxmlformats.org/officeDocument/2006/relationships/hyperlink" Target="https://emenscr.nesdc.go.th/viewer/view.html?id=5cc2aebff78b133fe6b14f5b&amp;username=constitutionalcourt00101" TargetMode="External"/><Relationship Id="rId38" Type="http://schemas.openxmlformats.org/officeDocument/2006/relationships/hyperlink" Target="https://emenscr.nesdc.go.th/viewer/view.html?id=5d4c06824aab8645b6269a4a&amp;username=mot04081" TargetMode="External"/><Relationship Id="rId59" Type="http://schemas.openxmlformats.org/officeDocument/2006/relationships/hyperlink" Target="https://emenscr.nesdc.go.th/viewer/view.html?id=5e01c05e6f155549ab8fb892&amp;username=moj09011" TargetMode="External"/><Relationship Id="rId103" Type="http://schemas.openxmlformats.org/officeDocument/2006/relationships/hyperlink" Target="https://emenscr.nesdc.go.th/viewer/view.html?id=5fe306200573ae1b286326e5&amp;username=moe03041" TargetMode="External"/><Relationship Id="rId108" Type="http://schemas.openxmlformats.org/officeDocument/2006/relationships/hyperlink" Target="https://emenscr.nesdc.go.th/viewer/view.html?id=5feacd0d48dad842bf57c9a6&amp;username=krisdika09011" TargetMode="External"/><Relationship Id="rId124" Type="http://schemas.openxmlformats.org/officeDocument/2006/relationships/hyperlink" Target="https://emenscr.nesdc.go.th/viewer/view.html?id=617799ceb07caa41b3ab0dab&amp;username=opm01061" TargetMode="External"/><Relationship Id="rId129" Type="http://schemas.openxmlformats.org/officeDocument/2006/relationships/hyperlink" Target="https://emenscr.nesdc.go.th/viewer/view.html?id=61a45bfa7a9fbf43eacea359&amp;username=mof08031" TargetMode="External"/><Relationship Id="rId54" Type="http://schemas.openxmlformats.org/officeDocument/2006/relationships/hyperlink" Target="https://emenscr.nesdc.go.th/viewer/view.html?id=5dfadda0e02dae1a6dd4bad6&amp;username=mol02021" TargetMode="External"/><Relationship Id="rId70" Type="http://schemas.openxmlformats.org/officeDocument/2006/relationships/hyperlink" Target="https://emenscr.nesdc.go.th/viewer/view.html?id=5e16a656d8552a2efba505d4&amp;username=opm03061" TargetMode="External"/><Relationship Id="rId75" Type="http://schemas.openxmlformats.org/officeDocument/2006/relationships/hyperlink" Target="https://emenscr.nesdc.go.th/viewer/view.html?id=5e33e2179f80113ad8496727&amp;username=krisdika09011" TargetMode="External"/><Relationship Id="rId91" Type="http://schemas.openxmlformats.org/officeDocument/2006/relationships/hyperlink" Target="https://emenscr.nesdc.go.th/viewer/view.html?id=5f80209132384e0323fc6428&amp;username=mot04081" TargetMode="External"/><Relationship Id="rId96" Type="http://schemas.openxmlformats.org/officeDocument/2006/relationships/hyperlink" Target="https://emenscr.nesdc.go.th/viewer/view.html?id=5fc4abc67232b72a71f78237&amp;username=moac02311" TargetMode="External"/><Relationship Id="rId140" Type="http://schemas.openxmlformats.org/officeDocument/2006/relationships/hyperlink" Target="https://emenscr.nesdc.go.th/viewer/view.html?id=61b02b367a9fbf43eaceaabd&amp;username=krisdika09011" TargetMode="External"/><Relationship Id="rId145" Type="http://schemas.openxmlformats.org/officeDocument/2006/relationships/hyperlink" Target="https://emenscr.nesdc.go.th/viewer/view.html?id=61b86628fcffe02e53cd14e5&amp;username=moj05011" TargetMode="External"/><Relationship Id="rId1" Type="http://schemas.openxmlformats.org/officeDocument/2006/relationships/hyperlink" Target="https://emenscr.nesdc.go.th/viewer/view.html?id=5b1e390fea79507e38d7c66a&amp;username=mot02021" TargetMode="External"/><Relationship Id="rId6" Type="http://schemas.openxmlformats.org/officeDocument/2006/relationships/hyperlink" Target="https://emenscr.nesdc.go.th/viewer/view.html?id=5b20e85e7587e67e2e721214&amp;username=nbtc20011" TargetMode="External"/><Relationship Id="rId23" Type="http://schemas.openxmlformats.org/officeDocument/2006/relationships/hyperlink" Target="https://emenscr.nesdc.go.th/viewer/view.html?id=5c3ff29e9f92c5435fd1802c&amp;username=krisdika09011" TargetMode="External"/><Relationship Id="rId28" Type="http://schemas.openxmlformats.org/officeDocument/2006/relationships/hyperlink" Target="https://emenscr.nesdc.go.th/viewer/view.html?id=5c52b6191248ca2ef6b77c38&amp;username=krisdika09011" TargetMode="External"/><Relationship Id="rId49" Type="http://schemas.openxmlformats.org/officeDocument/2006/relationships/hyperlink" Target="https://emenscr.nesdc.go.th/viewer/view.html?id=5de0ee5cef4cb551e98699e4&amp;username=mol06021" TargetMode="External"/><Relationship Id="rId114" Type="http://schemas.openxmlformats.org/officeDocument/2006/relationships/hyperlink" Target="https://emenscr.nesdc.go.th/viewer/view.html?id=600fd472ba3bbf47decb84fc&amp;username=moe02091" TargetMode="External"/><Relationship Id="rId119" Type="http://schemas.openxmlformats.org/officeDocument/2006/relationships/hyperlink" Target="https://emenscr.nesdc.go.th/viewer/view.html?id=6110cb0d77572f035a6e9f77&amp;username=moc08031" TargetMode="External"/><Relationship Id="rId44" Type="http://schemas.openxmlformats.org/officeDocument/2006/relationships/hyperlink" Target="https://emenscr.nesdc.go.th/viewer/view.html?id=5d931c130fe8db04e62831be&amp;username=mof07131" TargetMode="External"/><Relationship Id="rId60" Type="http://schemas.openxmlformats.org/officeDocument/2006/relationships/hyperlink" Target="https://emenscr.nesdc.go.th/viewer/view.html?id=5e01cdf36f155549ab8fb935&amp;username=mol05051" TargetMode="External"/><Relationship Id="rId65" Type="http://schemas.openxmlformats.org/officeDocument/2006/relationships/hyperlink" Target="https://emenscr.nesdc.go.th/viewer/view.html?id=5e09bae8fe8d2c3e610a0fe8&amp;username=moj020081" TargetMode="External"/><Relationship Id="rId81" Type="http://schemas.openxmlformats.org/officeDocument/2006/relationships/hyperlink" Target="https://emenscr.nesdc.go.th/viewer/view.html?id=5e93ee4a67208e7e19fc6995&amp;username=sec261" TargetMode="External"/><Relationship Id="rId86" Type="http://schemas.openxmlformats.org/officeDocument/2006/relationships/hyperlink" Target="https://emenscr.nesdc.go.th/viewer/view.html?id=5ef1f4cc984a3d778cf2c8b4&amp;username=opm02041" TargetMode="External"/><Relationship Id="rId130" Type="http://schemas.openxmlformats.org/officeDocument/2006/relationships/hyperlink" Target="https://emenscr.nesdc.go.th/viewer/view.html?id=61a487d277658f43f366816d&amp;username=yru0559011" TargetMode="External"/><Relationship Id="rId135" Type="http://schemas.openxmlformats.org/officeDocument/2006/relationships/hyperlink" Target="https://emenscr.nesdc.go.th/viewer/view.html?id=61a851bae55ef143eb1fcb57&amp;username=moj020071" TargetMode="External"/><Relationship Id="rId151" Type="http://schemas.openxmlformats.org/officeDocument/2006/relationships/hyperlink" Target="https://emenscr.nesdc.go.th/viewer/view.html?id=61cbd39c74e0ea615e990cc0&amp;username=sto1521" TargetMode="External"/><Relationship Id="rId156" Type="http://schemas.openxmlformats.org/officeDocument/2006/relationships/printerSettings" Target="../printerSettings/printerSettings9.bin"/><Relationship Id="rId13" Type="http://schemas.openxmlformats.org/officeDocument/2006/relationships/hyperlink" Target="https://emenscr.nesdc.go.th/viewer/view.html?id=5b5c221d083755558528959d&amp;username=krisdika09011" TargetMode="External"/><Relationship Id="rId18" Type="http://schemas.openxmlformats.org/officeDocument/2006/relationships/hyperlink" Target="https://emenscr.nesdc.go.th/viewer/view.html?id=5c21ec0372f0df1755ee57c3&amp;username=moph10111" TargetMode="External"/><Relationship Id="rId39" Type="http://schemas.openxmlformats.org/officeDocument/2006/relationships/hyperlink" Target="https://emenscr.nesdc.go.th/viewer/view.html?id=5d7f091dc9040805a0286657&amp;username=moc07021" TargetMode="External"/><Relationship Id="rId109" Type="http://schemas.openxmlformats.org/officeDocument/2006/relationships/hyperlink" Target="https://emenscr.nesdc.go.th/viewer/view.html?id=5feae7f48c931742b9801c72&amp;username=krisdika09011" TargetMode="External"/><Relationship Id="rId34" Type="http://schemas.openxmlformats.org/officeDocument/2006/relationships/hyperlink" Target="https://emenscr.nesdc.go.th/viewer/view.html?id=5cc67c5ba6ce3a3febe8d5a5&amp;username=mof05031" TargetMode="External"/><Relationship Id="rId50" Type="http://schemas.openxmlformats.org/officeDocument/2006/relationships/hyperlink" Target="https://emenscr.nesdc.go.th/viewer/view.html?id=5df059f7ca32fb4ed4482d48&amp;username=moc07021" TargetMode="External"/><Relationship Id="rId55" Type="http://schemas.openxmlformats.org/officeDocument/2006/relationships/hyperlink" Target="https://emenscr.nesdc.go.th/viewer/view.html?id=5e0061a26f155549ab8fb53b&amp;username=moe02091" TargetMode="External"/><Relationship Id="rId76" Type="http://schemas.openxmlformats.org/officeDocument/2006/relationships/hyperlink" Target="https://emenscr.nesdc.go.th/viewer/view.html?id=5e34006cb2dfdb3cfa21321d&amp;username=krisdika09011" TargetMode="External"/><Relationship Id="rId97" Type="http://schemas.openxmlformats.org/officeDocument/2006/relationships/hyperlink" Target="https://emenscr.nesdc.go.th/viewer/view.html?id=5fc4b8ff503b94399c9d86e7&amp;username=moac02311" TargetMode="External"/><Relationship Id="rId104" Type="http://schemas.openxmlformats.org/officeDocument/2006/relationships/hyperlink" Target="https://emenscr.nesdc.go.th/viewer/view.html?id=5fe30bd28ae2fc1b311d272b&amp;username=moe03041" TargetMode="External"/><Relationship Id="rId120" Type="http://schemas.openxmlformats.org/officeDocument/2006/relationships/hyperlink" Target="https://emenscr.nesdc.go.th/viewer/view.html?id=611237dd77572f035a6ea0cc&amp;username=moj020071" TargetMode="External"/><Relationship Id="rId125" Type="http://schemas.openxmlformats.org/officeDocument/2006/relationships/hyperlink" Target="https://emenscr.nesdc.go.th/viewer/view.html?id=61780c7bab9df56e7ccbec6a&amp;username=moj09041" TargetMode="External"/><Relationship Id="rId141" Type="http://schemas.openxmlformats.org/officeDocument/2006/relationships/hyperlink" Target="https://emenscr.nesdc.go.th/viewer/view.html?id=61b1b3f7f3473f0ca7a6c3fe&amp;username=moe03041" TargetMode="External"/><Relationship Id="rId146" Type="http://schemas.openxmlformats.org/officeDocument/2006/relationships/hyperlink" Target="https://emenscr.nesdc.go.th/viewer/view.html?id=61bb297b7087b01cf7ac2cc8&amp;username=nrct00011" TargetMode="External"/><Relationship Id="rId7" Type="http://schemas.openxmlformats.org/officeDocument/2006/relationships/hyperlink" Target="https://emenscr.nesdc.go.th/viewer/view.html?id=5b210e3abdb2d17e2f9a1a1f&amp;username=ago00061" TargetMode="External"/><Relationship Id="rId71" Type="http://schemas.openxmlformats.org/officeDocument/2006/relationships/hyperlink" Target="https://emenscr.nesdc.go.th/viewer/view.html?id=5e201a95ad9dbf2a6b64fbf9&amp;username=opm01061" TargetMode="External"/><Relationship Id="rId92" Type="http://schemas.openxmlformats.org/officeDocument/2006/relationships/hyperlink" Target="https://emenscr.nesdc.go.th/viewer/view.html?id=5f9f83b94eca8436dfbf2bc9&amp;username=senate00201" TargetMode="External"/><Relationship Id="rId2" Type="http://schemas.openxmlformats.org/officeDocument/2006/relationships/hyperlink" Target="https://emenscr.nesdc.go.th/viewer/view.html?id=5b1e96c2bdb2d17e2f9a1693&amp;username=mod02021" TargetMode="External"/><Relationship Id="rId29" Type="http://schemas.openxmlformats.org/officeDocument/2006/relationships/hyperlink" Target="https://emenscr.nesdc.go.th/viewer/view.html?id=5c76588c1248ca2ef6b7804a&amp;username=moe02091" TargetMode="External"/><Relationship Id="rId24" Type="http://schemas.openxmlformats.org/officeDocument/2006/relationships/hyperlink" Target="https://emenscr.nesdc.go.th/viewer/view.html?id=5c3ff6817839a14357b51da1&amp;username=krisdika09011" TargetMode="External"/><Relationship Id="rId40" Type="http://schemas.openxmlformats.org/officeDocument/2006/relationships/hyperlink" Target="https://emenscr.nesdc.go.th/viewer/view.html?id=5d7f552142d188059b355016&amp;username=moe52051" TargetMode="External"/><Relationship Id="rId45" Type="http://schemas.openxmlformats.org/officeDocument/2006/relationships/hyperlink" Target="https://emenscr.nesdc.go.th/viewer/view.html?id=5db1296a395adc146fd48287&amp;username=soc05031" TargetMode="External"/><Relationship Id="rId66" Type="http://schemas.openxmlformats.org/officeDocument/2006/relationships/hyperlink" Target="https://emenscr.nesdc.go.th/viewer/view.html?id=5e0ab1e8fe8d2c3e610a1075&amp;username=moj020081" TargetMode="External"/><Relationship Id="rId87" Type="http://schemas.openxmlformats.org/officeDocument/2006/relationships/hyperlink" Target="https://emenscr.nesdc.go.th/viewer/view.html?id=5f23caebebcc2051a735c483&amp;username=cmu659351" TargetMode="External"/><Relationship Id="rId110" Type="http://schemas.openxmlformats.org/officeDocument/2006/relationships/hyperlink" Target="https://emenscr.nesdc.go.th/viewer/view.html?id=5feaebb955edc142c175e18d&amp;username=krisdika09011" TargetMode="External"/><Relationship Id="rId115" Type="http://schemas.openxmlformats.org/officeDocument/2006/relationships/hyperlink" Target="https://emenscr.nesdc.go.th/viewer/view.html?id=6010d3dfba3bbf47decb8560&amp;username=moe02091" TargetMode="External"/><Relationship Id="rId131" Type="http://schemas.openxmlformats.org/officeDocument/2006/relationships/hyperlink" Target="https://emenscr.nesdc.go.th/viewer/view.html?id=61a6e5ac77658f43f366836f&amp;username=krisdika09011" TargetMode="External"/><Relationship Id="rId136" Type="http://schemas.openxmlformats.org/officeDocument/2006/relationships/hyperlink" Target="https://emenscr.nesdc.go.th/viewer/view.html?id=61a993b1e55ef143eb1fcc58&amp;username=moj020071" TargetMode="External"/><Relationship Id="rId61" Type="http://schemas.openxmlformats.org/officeDocument/2006/relationships/hyperlink" Target="https://emenscr.nesdc.go.th/viewer/view.html?id=5e055adc5baa7b44654ddec6&amp;username=moj09011" TargetMode="External"/><Relationship Id="rId82" Type="http://schemas.openxmlformats.org/officeDocument/2006/relationships/hyperlink" Target="https://emenscr.nesdc.go.th/viewer/view.html?id=5e95760284b9997e0950ca5e&amp;username=nbtc20011" TargetMode="External"/><Relationship Id="rId152" Type="http://schemas.openxmlformats.org/officeDocument/2006/relationships/hyperlink" Target="https://emenscr.nesdc.go.th/viewer/view.html?id=61dec5b0cc5c9002e59508bf&amp;username=mol06021" TargetMode="External"/><Relationship Id="rId19" Type="http://schemas.openxmlformats.org/officeDocument/2006/relationships/hyperlink" Target="https://emenscr.nesdc.go.th/viewer/view.html?id=5c3edb68cb132e1271844eec&amp;username=krisdika09011" TargetMode="External"/><Relationship Id="rId14" Type="http://schemas.openxmlformats.org/officeDocument/2006/relationships/hyperlink" Target="https://emenscr.nesdc.go.th/viewer/view.html?id=5bb5c00db76a640f339873ed&amp;username=opm01061" TargetMode="External"/><Relationship Id="rId30" Type="http://schemas.openxmlformats.org/officeDocument/2006/relationships/hyperlink" Target="https://emenscr.nesdc.go.th/viewer/view.html?id=5c809eff4819522ef1ca3125&amp;username=mof05061" TargetMode="External"/><Relationship Id="rId35" Type="http://schemas.openxmlformats.org/officeDocument/2006/relationships/hyperlink" Target="https://emenscr.nesdc.go.th/viewer/view.html?id=5ce3cfd1a392573fe1bc7435&amp;username=soc05031" TargetMode="External"/><Relationship Id="rId56" Type="http://schemas.openxmlformats.org/officeDocument/2006/relationships/hyperlink" Target="https://emenscr.nesdc.go.th/viewer/view.html?id=5e0067aeca0feb49b458bc2d&amp;username=moe02091" TargetMode="External"/><Relationship Id="rId77" Type="http://schemas.openxmlformats.org/officeDocument/2006/relationships/hyperlink" Target="https://emenscr.nesdc.go.th/viewer/view.html?id=5e3415e3b2dfdb3cfa21322e&amp;username=krisdika09011" TargetMode="External"/><Relationship Id="rId100" Type="http://schemas.openxmlformats.org/officeDocument/2006/relationships/hyperlink" Target="https://emenscr.nesdc.go.th/viewer/view.html?id=5fcf1e4d557f3b161930c3e5&amp;username=moj09041" TargetMode="External"/><Relationship Id="rId105" Type="http://schemas.openxmlformats.org/officeDocument/2006/relationships/hyperlink" Target="https://emenscr.nesdc.go.th/viewer/view.html?id=5fe57447937fc042b84c9a27&amp;username=moph10091" TargetMode="External"/><Relationship Id="rId126" Type="http://schemas.openxmlformats.org/officeDocument/2006/relationships/hyperlink" Target="https://emenscr.nesdc.go.th/viewer/view.html?id=617813647bb4256e82a1c805&amp;username=moj09041" TargetMode="External"/><Relationship Id="rId147" Type="http://schemas.openxmlformats.org/officeDocument/2006/relationships/hyperlink" Target="https://emenscr.nesdc.go.th/viewer/view.html?id=61befcc9c326516233ced98a&amp;username=mrta0141" TargetMode="External"/><Relationship Id="rId8" Type="http://schemas.openxmlformats.org/officeDocument/2006/relationships/hyperlink" Target="https://emenscr.nesdc.go.th/viewer/view.html?id=5b223bcaea79507e38d7cafd&amp;username=mol05051" TargetMode="External"/><Relationship Id="rId51" Type="http://schemas.openxmlformats.org/officeDocument/2006/relationships/hyperlink" Target="https://emenscr.nesdc.go.th/viewer/view.html?id=5df20bc95ab6a64edd6301f3&amp;username=moe02091" TargetMode="External"/><Relationship Id="rId72" Type="http://schemas.openxmlformats.org/officeDocument/2006/relationships/hyperlink" Target="https://emenscr.nesdc.go.th/viewer/view.html?id=5e216b43cd8dfd2ce9732dd5&amp;username=opm03061" TargetMode="External"/><Relationship Id="rId93" Type="http://schemas.openxmlformats.org/officeDocument/2006/relationships/hyperlink" Target="https://emenscr.nesdc.go.th/viewer/view.html?id=5fabb650e708b36c432df980&amp;username=soc05011" TargetMode="External"/><Relationship Id="rId98" Type="http://schemas.openxmlformats.org/officeDocument/2006/relationships/hyperlink" Target="https://emenscr.nesdc.go.th/viewer/view.html?id=5fc9b73ca8d9686aa79eebec&amp;username=moj04081" TargetMode="External"/><Relationship Id="rId121" Type="http://schemas.openxmlformats.org/officeDocument/2006/relationships/hyperlink" Target="https://emenscr.nesdc.go.th/viewer/view.html?id=61246f2e914dee5ac289e73b&amp;username=moj05011" TargetMode="External"/><Relationship Id="rId142" Type="http://schemas.openxmlformats.org/officeDocument/2006/relationships/hyperlink" Target="https://emenscr.nesdc.go.th/viewer/view.html?id=61b2f0b7b5d2fc0ca4dd07f3&amp;username=moi02081" TargetMode="External"/><Relationship Id="rId3" Type="http://schemas.openxmlformats.org/officeDocument/2006/relationships/hyperlink" Target="https://emenscr.nesdc.go.th/viewer/view.html?id=5b1f36527587e67e2e720f09&amp;username=mod02021" TargetMode="External"/><Relationship Id="rId25" Type="http://schemas.openxmlformats.org/officeDocument/2006/relationships/hyperlink" Target="https://emenscr.nesdc.go.th/viewer/view.html?id=5c3ffa329f92c5435fd18030&amp;username=krisdika09011" TargetMode="External"/><Relationship Id="rId46" Type="http://schemas.openxmlformats.org/officeDocument/2006/relationships/hyperlink" Target="https://emenscr.nesdc.go.th/viewer/view.html?id=5db8fd2addf85f0a3f403901&amp;username=mol04091" TargetMode="External"/><Relationship Id="rId67" Type="http://schemas.openxmlformats.org/officeDocument/2006/relationships/hyperlink" Target="https://emenscr.nesdc.go.th/viewer/view.html?id=5e0ab46ea398d53e6c8ddf96&amp;username=moj020081" TargetMode="External"/><Relationship Id="rId116" Type="http://schemas.openxmlformats.org/officeDocument/2006/relationships/hyperlink" Target="https://emenscr.nesdc.go.th/viewer/view.html?id=60a5dbc988db5c2741c60dcb&amp;username=opm01061" TargetMode="External"/><Relationship Id="rId137" Type="http://schemas.openxmlformats.org/officeDocument/2006/relationships/hyperlink" Target="https://emenscr.nesdc.go.th/viewer/view.html?id=61aef2e577658f43f36687a8&amp;username=mot02021" TargetMode="External"/><Relationship Id="rId20" Type="http://schemas.openxmlformats.org/officeDocument/2006/relationships/hyperlink" Target="https://emenscr.nesdc.go.th/viewer/view.html?id=5c3edff73e494c126bbc3aaa&amp;username=krisdika09011" TargetMode="External"/><Relationship Id="rId41" Type="http://schemas.openxmlformats.org/officeDocument/2006/relationships/hyperlink" Target="https://emenscr.nesdc.go.th/viewer/view.html?id=5d80a76ac9040805a02867ff&amp;username=moe52051" TargetMode="External"/><Relationship Id="rId62" Type="http://schemas.openxmlformats.org/officeDocument/2006/relationships/hyperlink" Target="https://emenscr.nesdc.go.th/viewer/view.html?id=5e05db69e82416445c17a549&amp;username=moac02311" TargetMode="External"/><Relationship Id="rId83" Type="http://schemas.openxmlformats.org/officeDocument/2006/relationships/hyperlink" Target="https://emenscr.nesdc.go.th/viewer/view.html?id=5ea42c3066f98a0e9511f705&amp;username=constitutionalcourt00101" TargetMode="External"/><Relationship Id="rId88" Type="http://schemas.openxmlformats.org/officeDocument/2006/relationships/hyperlink" Target="https://emenscr.nesdc.go.th/viewer/view.html?id=5f2bd9c05ae40c252664c265&amp;username=etda511031" TargetMode="External"/><Relationship Id="rId111" Type="http://schemas.openxmlformats.org/officeDocument/2006/relationships/hyperlink" Target="https://emenscr.nesdc.go.th/viewer/view.html?id=5feb22dc8c931742b9801d2e&amp;username=krisdika09011" TargetMode="External"/><Relationship Id="rId132" Type="http://schemas.openxmlformats.org/officeDocument/2006/relationships/hyperlink" Target="https://emenscr.nesdc.go.th/viewer/view.html?id=61a6f1587a9fbf43eacea5ba&amp;username=krisdika09011" TargetMode="External"/><Relationship Id="rId153" Type="http://schemas.openxmlformats.org/officeDocument/2006/relationships/hyperlink" Target="https://emenscr.nesdc.go.th/viewer/view.html?id=61dfd50ff118df07f2bbbf5a&amp;username=moph10101" TargetMode="External"/><Relationship Id="rId15" Type="http://schemas.openxmlformats.org/officeDocument/2006/relationships/hyperlink" Target="https://emenscr.nesdc.go.th/viewer/view.html?id=5bcbe270ead9a205b323d591&amp;username=oic11101" TargetMode="External"/><Relationship Id="rId36" Type="http://schemas.openxmlformats.org/officeDocument/2006/relationships/hyperlink" Target="https://emenscr.nesdc.go.th/viewer/view.html?id=5d41b166eda51e34714c82e1&amp;username=etda511041" TargetMode="External"/><Relationship Id="rId57" Type="http://schemas.openxmlformats.org/officeDocument/2006/relationships/hyperlink" Target="https://emenscr.nesdc.go.th/viewer/view.html?id=5e0070d76f155549ab8fb5ac&amp;username=mot02021" TargetMode="External"/><Relationship Id="rId106" Type="http://schemas.openxmlformats.org/officeDocument/2006/relationships/hyperlink" Target="https://emenscr.nesdc.go.th/viewer/view.html?id=5fea976b937fc042b84c9f28&amp;username=krisdika09011" TargetMode="External"/><Relationship Id="rId127" Type="http://schemas.openxmlformats.org/officeDocument/2006/relationships/hyperlink" Target="https://emenscr.nesdc.go.th/viewer/view.html?id=619769acd51ed2220a0bdeb1&amp;username=mof07131" TargetMode="External"/><Relationship Id="rId10" Type="http://schemas.openxmlformats.org/officeDocument/2006/relationships/hyperlink" Target="https://emenscr.nesdc.go.th/viewer/view.html?id=5b3ddabbf4fd79254b8e688f&amp;username=moac02311" TargetMode="External"/><Relationship Id="rId31" Type="http://schemas.openxmlformats.org/officeDocument/2006/relationships/hyperlink" Target="https://emenscr.nesdc.go.th/viewer/view.html?id=5c909d17a6ce3a3febe8cf6e&amp;username=constitutionalcourt00101" TargetMode="External"/><Relationship Id="rId52" Type="http://schemas.openxmlformats.org/officeDocument/2006/relationships/hyperlink" Target="https://emenscr.nesdc.go.th/viewer/view.html?id=5df20c5d11e6364ece801f93&amp;username=mot04081" TargetMode="External"/><Relationship Id="rId73" Type="http://schemas.openxmlformats.org/officeDocument/2006/relationships/hyperlink" Target="https://emenscr.nesdc.go.th/viewer/view.html?id=5e2aa7544f8c1b2f7a599a8d&amp;username=etda511041" TargetMode="External"/><Relationship Id="rId78" Type="http://schemas.openxmlformats.org/officeDocument/2006/relationships/hyperlink" Target="https://emenscr.nesdc.go.th/viewer/view.html?id=5e65de64fdb0c173016e02ba&amp;username=senate00201" TargetMode="External"/><Relationship Id="rId94" Type="http://schemas.openxmlformats.org/officeDocument/2006/relationships/hyperlink" Target="https://emenscr.nesdc.go.th/viewer/view.html?id=5fbc83199a014c2a732f7344&amp;username=parliament00211" TargetMode="External"/><Relationship Id="rId99" Type="http://schemas.openxmlformats.org/officeDocument/2006/relationships/hyperlink" Target="https://emenscr.nesdc.go.th/viewer/view.html?id=5fcb4664d39fc0161d169584&amp;username=mol06021" TargetMode="External"/><Relationship Id="rId101" Type="http://schemas.openxmlformats.org/officeDocument/2006/relationships/hyperlink" Target="https://emenscr.nesdc.go.th/viewer/view.html?id=5fd9d52badb90d1b2adda24f&amp;username=etda511072" TargetMode="External"/><Relationship Id="rId122" Type="http://schemas.openxmlformats.org/officeDocument/2006/relationships/hyperlink" Target="https://emenscr.nesdc.go.th/viewer/view.html?id=612478accc739c5abb848271&amp;username=moj05011" TargetMode="External"/><Relationship Id="rId143" Type="http://schemas.openxmlformats.org/officeDocument/2006/relationships/hyperlink" Target="https://emenscr.nesdc.go.th/viewer/view.html?id=61b8481a8104c62e45b2ea49&amp;username=moe02091" TargetMode="External"/><Relationship Id="rId148" Type="http://schemas.openxmlformats.org/officeDocument/2006/relationships/hyperlink" Target="https://emenscr.nesdc.go.th/viewer/view.html?id=61c97bde4db925615229a997&amp;username=moj09041" TargetMode="External"/><Relationship Id="rId4" Type="http://schemas.openxmlformats.org/officeDocument/2006/relationships/hyperlink" Target="https://emenscr.nesdc.go.th/viewer/view.html?id=5b20d3e5916f477e3991ee25&amp;username=nbtc20011" TargetMode="External"/><Relationship Id="rId9" Type="http://schemas.openxmlformats.org/officeDocument/2006/relationships/hyperlink" Target="https://emenscr.nesdc.go.th/viewer/view.html?id=5b3302e57eb59a406681faaa&amp;username=mdes0202011" TargetMode="External"/><Relationship Id="rId26" Type="http://schemas.openxmlformats.org/officeDocument/2006/relationships/hyperlink" Target="https://emenscr.nesdc.go.th/viewer/view.html?id=5c52a95a4819522ef1ca2bef&amp;username=krisdika09011" TargetMode="External"/><Relationship Id="rId47" Type="http://schemas.openxmlformats.org/officeDocument/2006/relationships/hyperlink" Target="https://emenscr.nesdc.go.th/viewer/view.html?id=5dd3bf928393cc6acba3196a&amp;username=senate00201" TargetMode="External"/><Relationship Id="rId68" Type="http://schemas.openxmlformats.org/officeDocument/2006/relationships/hyperlink" Target="https://emenscr.nesdc.go.th/viewer/view.html?id=5e0ab665b95b3d3e6d64f7cf&amp;username=moj020081" TargetMode="External"/><Relationship Id="rId89" Type="http://schemas.openxmlformats.org/officeDocument/2006/relationships/hyperlink" Target="https://emenscr.nesdc.go.th/viewer/view.html?id=5f48d703ea1f761eb9d57b99&amp;username=mof07131" TargetMode="External"/><Relationship Id="rId112" Type="http://schemas.openxmlformats.org/officeDocument/2006/relationships/hyperlink" Target="https://emenscr.nesdc.go.th/viewer/view.html?id=5fec50fccd2fbc1fb9e72709&amp;username=yru0559011" TargetMode="External"/><Relationship Id="rId133" Type="http://schemas.openxmlformats.org/officeDocument/2006/relationships/hyperlink" Target="https://emenscr.nesdc.go.th/viewer/view.html?id=61a6fbe377658f43f36683ca&amp;username=moj020071" TargetMode="External"/><Relationship Id="rId154" Type="http://schemas.openxmlformats.org/officeDocument/2006/relationships/hyperlink" Target="https://emenscr.nesdc.go.th/viewer/view.html?id=61e13097fd7eaa7f04b307b8&amp;username=m-culture02101" TargetMode="External"/><Relationship Id="rId16" Type="http://schemas.openxmlformats.org/officeDocument/2006/relationships/hyperlink" Target="https://emenscr.nesdc.go.th/viewer/view.html?id=5bd6e065b0bb8f05b8702551&amp;username=moac02311" TargetMode="External"/><Relationship Id="rId37" Type="http://schemas.openxmlformats.org/officeDocument/2006/relationships/hyperlink" Target="https://emenscr.nesdc.go.th/viewer/view.html?id=5d4bdacf22ee611401079024&amp;username=sec261" TargetMode="External"/><Relationship Id="rId58" Type="http://schemas.openxmlformats.org/officeDocument/2006/relationships/hyperlink" Target="https://emenscr.nesdc.go.th/viewer/view.html?id=5e007b4a6f155549ab8fb5f5&amp;username=moj09011" TargetMode="External"/><Relationship Id="rId79" Type="http://schemas.openxmlformats.org/officeDocument/2006/relationships/hyperlink" Target="https://emenscr.nesdc.go.th/viewer/view.html?id=5e731de13ce0a92872301db4&amp;username=mof07131" TargetMode="External"/><Relationship Id="rId102" Type="http://schemas.openxmlformats.org/officeDocument/2006/relationships/hyperlink" Target="https://emenscr.nesdc.go.th/viewer/view.html?id=5fe01c3f8ae2fc1b311d220c&amp;username=moj020071" TargetMode="External"/><Relationship Id="rId123" Type="http://schemas.openxmlformats.org/officeDocument/2006/relationships/hyperlink" Target="https://emenscr.nesdc.go.th/viewer/view.html?id=612b32c41412285ac9f20dd2&amp;username=obec_regional_33_41" TargetMode="External"/><Relationship Id="rId144" Type="http://schemas.openxmlformats.org/officeDocument/2006/relationships/hyperlink" Target="https://emenscr.nesdc.go.th/viewer/view.html?id=61b84cd0afe1552e4ca79810&amp;username=moe02091" TargetMode="External"/><Relationship Id="rId90" Type="http://schemas.openxmlformats.org/officeDocument/2006/relationships/hyperlink" Target="https://emenscr.nesdc.go.th/viewer/view.html?id=5f7d83a96d1bfe67ef0f54fb&amp;username=mof0803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e30bd28ae2fc1b311d272b&amp;username=moe03041" TargetMode="External"/><Relationship Id="rId21" Type="http://schemas.openxmlformats.org/officeDocument/2006/relationships/hyperlink" Target="https://emenscr.nesdc.go.th/viewer/view.html?id=5c3ef36a3077fc1a4f00cb9b&amp;username=krisdika09011" TargetMode="External"/><Relationship Id="rId42" Type="http://schemas.openxmlformats.org/officeDocument/2006/relationships/hyperlink" Target="https://emenscr.nesdc.go.th/viewer/view.html?id=5d8c8283c4ef7864894945b0&amp;username=mof08031" TargetMode="External"/><Relationship Id="rId63" Type="http://schemas.openxmlformats.org/officeDocument/2006/relationships/hyperlink" Target="https://emenscr.nesdc.go.th/viewer/view.html?id=5e0994e0b95b3d3e6d64f712&amp;username=moj020081" TargetMode="External"/><Relationship Id="rId84" Type="http://schemas.openxmlformats.org/officeDocument/2006/relationships/hyperlink" Target="https://emenscr.nesdc.go.th/viewer/view.html?id=5ebe16843bf31b0aeddb203b&amp;username=moph05131" TargetMode="External"/><Relationship Id="rId138" Type="http://schemas.openxmlformats.org/officeDocument/2006/relationships/hyperlink" Target="https://emenscr.nesdc.go.th/viewer/view.html?id=6114e9976d03d30365f25665&amp;username=krisdika09011" TargetMode="External"/><Relationship Id="rId159" Type="http://schemas.openxmlformats.org/officeDocument/2006/relationships/hyperlink" Target="https://emenscr.nesdc.go.th/viewer/view.html?id=61af4e50e55ef143eb1fced0&amp;username=krisdika09011" TargetMode="External"/><Relationship Id="rId170" Type="http://schemas.openxmlformats.org/officeDocument/2006/relationships/hyperlink" Target="https://emenscr.nesdc.go.th/viewer/view.html?id=61ca9bee91854c614b74dc52&amp;username=moj09041" TargetMode="External"/><Relationship Id="rId107" Type="http://schemas.openxmlformats.org/officeDocument/2006/relationships/hyperlink" Target="https://emenscr.nesdc.go.th/viewer/view.html?id=5fbc83199a014c2a732f7344&amp;username=parliament00211" TargetMode="External"/><Relationship Id="rId11" Type="http://schemas.openxmlformats.org/officeDocument/2006/relationships/hyperlink" Target="https://emenscr.nesdc.go.th/viewer/view.html?id=5b48659fe667fe2554d28aa2&amp;username=mrta0141" TargetMode="External"/><Relationship Id="rId32" Type="http://schemas.openxmlformats.org/officeDocument/2006/relationships/hyperlink" Target="https://emenscr.nesdc.go.th/viewer/view.html?id=5cad99f7a6ce3a3febe8d258&amp;username=thaigov04041" TargetMode="External"/><Relationship Id="rId53" Type="http://schemas.openxmlformats.org/officeDocument/2006/relationships/hyperlink" Target="https://emenscr.nesdc.go.th/viewer/view.html?id=5df2fa129bd9f12c4a2d087f&amp;username=moi02081" TargetMode="External"/><Relationship Id="rId74" Type="http://schemas.openxmlformats.org/officeDocument/2006/relationships/hyperlink" Target="https://emenscr.nesdc.go.th/viewer/view.html?id=5e33d0aa4025a034d8871298&amp;username=krisdika09011" TargetMode="External"/><Relationship Id="rId128" Type="http://schemas.openxmlformats.org/officeDocument/2006/relationships/hyperlink" Target="https://emenscr.nesdc.go.th/viewer/view.html?id=6010d3dfba3bbf47decb8560&amp;username=moe02091" TargetMode="External"/><Relationship Id="rId149" Type="http://schemas.openxmlformats.org/officeDocument/2006/relationships/hyperlink" Target="https://emenscr.nesdc.go.th/viewer/view.html?id=61a419d177658f43f36680bf&amp;username=etda511072" TargetMode="External"/><Relationship Id="rId5" Type="http://schemas.openxmlformats.org/officeDocument/2006/relationships/hyperlink" Target="https://emenscr.nesdc.go.th/viewer/view.html?id=5b20de79bdb2d17e2f9a1950&amp;username=nbtc20011" TargetMode="External"/><Relationship Id="rId95" Type="http://schemas.openxmlformats.org/officeDocument/2006/relationships/hyperlink" Target="https://emenscr.nesdc.go.th/viewer/view.html?id=5f2bd9c05ae40c252664c265&amp;username=etda511031" TargetMode="External"/><Relationship Id="rId160" Type="http://schemas.openxmlformats.org/officeDocument/2006/relationships/hyperlink" Target="https://emenscr.nesdc.go.th/viewer/view.html?id=61b01f52e4a0ba43f163b49f&amp;username=krisdika09011" TargetMode="External"/><Relationship Id="rId22" Type="http://schemas.openxmlformats.org/officeDocument/2006/relationships/hyperlink" Target="https://emenscr.nesdc.go.th/viewer/view.html?id=5c3fee0eebcf983fa4daddea&amp;username=krisdika09011" TargetMode="External"/><Relationship Id="rId43" Type="http://schemas.openxmlformats.org/officeDocument/2006/relationships/hyperlink" Target="https://emenscr.nesdc.go.th/viewer/view.html?id=5d8d8eff9e2b4d2303cfd510&amp;username=mof08031" TargetMode="External"/><Relationship Id="rId64" Type="http://schemas.openxmlformats.org/officeDocument/2006/relationships/hyperlink" Target="https://emenscr.nesdc.go.th/viewer/view.html?id=5e09b933fe8d2c3e610a0fe6&amp;username=moj020081" TargetMode="External"/><Relationship Id="rId118" Type="http://schemas.openxmlformats.org/officeDocument/2006/relationships/hyperlink" Target="https://emenscr.nesdc.go.th/viewer/view.html?id=5fe57447937fc042b84c9a27&amp;username=moph10091" TargetMode="External"/><Relationship Id="rId139" Type="http://schemas.openxmlformats.org/officeDocument/2006/relationships/hyperlink" Target="https://emenscr.nesdc.go.th/viewer/view.html?id=6116114f6ab68d432c0fa8c6&amp;username=mof07131" TargetMode="External"/><Relationship Id="rId85" Type="http://schemas.openxmlformats.org/officeDocument/2006/relationships/hyperlink" Target="https://emenscr.nesdc.go.th/viewer/view.html?id=5ed0b3b778f6067de1d3ef56&amp;username=mof05181" TargetMode="External"/><Relationship Id="rId150" Type="http://schemas.openxmlformats.org/officeDocument/2006/relationships/hyperlink" Target="https://emenscr.nesdc.go.th/viewer/view.html?id=61a45bfa7a9fbf43eacea359&amp;username=mof08031" TargetMode="External"/><Relationship Id="rId171" Type="http://schemas.openxmlformats.org/officeDocument/2006/relationships/hyperlink" Target="https://emenscr.nesdc.go.th/viewer/view.html?id=61cab52474e0ea615e990b93&amp;username=krisdika09011" TargetMode="External"/><Relationship Id="rId12" Type="http://schemas.openxmlformats.org/officeDocument/2006/relationships/hyperlink" Target="https://emenscr.nesdc.go.th/viewer/view.html?id=5b5bf7c0c61e2c5581ba6e33&amp;username=krisdika09011" TargetMode="External"/><Relationship Id="rId33" Type="http://schemas.openxmlformats.org/officeDocument/2006/relationships/hyperlink" Target="https://emenscr.nesdc.go.th/viewer/view.html?id=5cc2aebff78b133fe6b14f5b&amp;username=constitutionalcourt00101" TargetMode="External"/><Relationship Id="rId108" Type="http://schemas.openxmlformats.org/officeDocument/2006/relationships/hyperlink" Target="https://emenscr.nesdc.go.th/viewer/view.html?id=5fbe60c87232b72a71f77ecc&amp;username=constitutionalcourt00101" TargetMode="External"/><Relationship Id="rId129" Type="http://schemas.openxmlformats.org/officeDocument/2006/relationships/hyperlink" Target="https://emenscr.nesdc.go.th/viewer/view.html?id=60a5dbc988db5c2741c60dcb&amp;username=opm01061" TargetMode="External"/><Relationship Id="rId54" Type="http://schemas.openxmlformats.org/officeDocument/2006/relationships/hyperlink" Target="https://emenscr.nesdc.go.th/viewer/view.html?id=5dfadda0e02dae1a6dd4bad6&amp;username=mol02021" TargetMode="External"/><Relationship Id="rId75" Type="http://schemas.openxmlformats.org/officeDocument/2006/relationships/hyperlink" Target="https://emenscr.nesdc.go.th/viewer/view.html?id=5e33e2179f80113ad8496727&amp;username=krisdika09011" TargetMode="External"/><Relationship Id="rId96" Type="http://schemas.openxmlformats.org/officeDocument/2006/relationships/hyperlink" Target="https://emenscr.nesdc.go.th/viewer/view.html?id=5f2c099767a1a91b6c4aeff0&amp;username=moac05091" TargetMode="External"/><Relationship Id="rId140" Type="http://schemas.openxmlformats.org/officeDocument/2006/relationships/hyperlink" Target="https://emenscr.nesdc.go.th/viewer/view.html?id=611644b786f0f870e80290ac&amp;username=mof07131" TargetMode="External"/><Relationship Id="rId161" Type="http://schemas.openxmlformats.org/officeDocument/2006/relationships/hyperlink" Target="https://emenscr.nesdc.go.th/viewer/view.html?id=61b02b367a9fbf43eaceaabd&amp;username=krisdika09011" TargetMode="External"/><Relationship Id="rId1" Type="http://schemas.openxmlformats.org/officeDocument/2006/relationships/hyperlink" Target="https://emenscr.nesdc.go.th/viewer/view.html?id=5b1e390fea79507e38d7c66a&amp;username=mot02021" TargetMode="External"/><Relationship Id="rId6" Type="http://schemas.openxmlformats.org/officeDocument/2006/relationships/hyperlink" Target="https://emenscr.nesdc.go.th/viewer/view.html?id=5b20e85e7587e67e2e721214&amp;username=nbtc20011" TargetMode="External"/><Relationship Id="rId23" Type="http://schemas.openxmlformats.org/officeDocument/2006/relationships/hyperlink" Target="https://emenscr.nesdc.go.th/viewer/view.html?id=5c3ff29e9f92c5435fd1802c&amp;username=krisdika09011" TargetMode="External"/><Relationship Id="rId28" Type="http://schemas.openxmlformats.org/officeDocument/2006/relationships/hyperlink" Target="https://emenscr.nesdc.go.th/viewer/view.html?id=5c52b6191248ca2ef6b77c38&amp;username=krisdika09011" TargetMode="External"/><Relationship Id="rId49" Type="http://schemas.openxmlformats.org/officeDocument/2006/relationships/hyperlink" Target="https://emenscr.nesdc.go.th/viewer/view.html?id=5de0ee5cef4cb551e98699e4&amp;username=mol06021" TargetMode="External"/><Relationship Id="rId114" Type="http://schemas.openxmlformats.org/officeDocument/2006/relationships/hyperlink" Target="https://emenscr.nesdc.go.th/viewer/view.html?id=5fd9d52badb90d1b2adda24f&amp;username=etda511072" TargetMode="External"/><Relationship Id="rId119" Type="http://schemas.openxmlformats.org/officeDocument/2006/relationships/hyperlink" Target="https://emenscr.nesdc.go.th/viewer/view.html?id=5fea976b937fc042b84c9f28&amp;username=krisdika09011" TargetMode="External"/><Relationship Id="rId44" Type="http://schemas.openxmlformats.org/officeDocument/2006/relationships/hyperlink" Target="https://emenscr.nesdc.go.th/viewer/view.html?id=5d931c130fe8db04e62831be&amp;username=mof07131" TargetMode="External"/><Relationship Id="rId60" Type="http://schemas.openxmlformats.org/officeDocument/2006/relationships/hyperlink" Target="https://emenscr.nesdc.go.th/viewer/view.html?id=5e01cdf36f155549ab8fb935&amp;username=mol05051" TargetMode="External"/><Relationship Id="rId65" Type="http://schemas.openxmlformats.org/officeDocument/2006/relationships/hyperlink" Target="https://emenscr.nesdc.go.th/viewer/view.html?id=5e09bae8fe8d2c3e610a0fe8&amp;username=moj020081" TargetMode="External"/><Relationship Id="rId81" Type="http://schemas.openxmlformats.org/officeDocument/2006/relationships/hyperlink" Target="https://emenscr.nesdc.go.th/viewer/view.html?id=5e93ee4a67208e7e19fc6995&amp;username=sec261" TargetMode="External"/><Relationship Id="rId86" Type="http://schemas.openxmlformats.org/officeDocument/2006/relationships/hyperlink" Target="https://emenscr.nesdc.go.th/viewer/view.html?id=5ef1f4cc984a3d778cf2c8b4&amp;username=opm02041" TargetMode="External"/><Relationship Id="rId130" Type="http://schemas.openxmlformats.org/officeDocument/2006/relationships/hyperlink" Target="https://emenscr.nesdc.go.th/viewer/view.html?id=60af5ed65838526f2e0f1123&amp;username=caat181" TargetMode="External"/><Relationship Id="rId135" Type="http://schemas.openxmlformats.org/officeDocument/2006/relationships/hyperlink" Target="https://emenscr.nesdc.go.th/viewer/view.html?id=611237dd77572f035a6ea0cc&amp;username=moj020071" TargetMode="External"/><Relationship Id="rId151" Type="http://schemas.openxmlformats.org/officeDocument/2006/relationships/hyperlink" Target="https://emenscr.nesdc.go.th/viewer/view.html?id=61a487d277658f43f366816d&amp;username=yru0559011" TargetMode="External"/><Relationship Id="rId156" Type="http://schemas.openxmlformats.org/officeDocument/2006/relationships/hyperlink" Target="https://emenscr.nesdc.go.th/viewer/view.html?id=61a851bae55ef143eb1fcb57&amp;username=moj020071" TargetMode="External"/><Relationship Id="rId172" Type="http://schemas.openxmlformats.org/officeDocument/2006/relationships/hyperlink" Target="https://emenscr.nesdc.go.th/viewer/view.html?id=61cbd39c74e0ea615e990cc0&amp;username=sto1521" TargetMode="External"/><Relationship Id="rId13" Type="http://schemas.openxmlformats.org/officeDocument/2006/relationships/hyperlink" Target="https://emenscr.nesdc.go.th/viewer/view.html?id=5b5c221d083755558528959d&amp;username=krisdika09011" TargetMode="External"/><Relationship Id="rId18" Type="http://schemas.openxmlformats.org/officeDocument/2006/relationships/hyperlink" Target="https://emenscr.nesdc.go.th/viewer/view.html?id=5c21ec0372f0df1755ee57c3&amp;username=moph10111" TargetMode="External"/><Relationship Id="rId39" Type="http://schemas.openxmlformats.org/officeDocument/2006/relationships/hyperlink" Target="https://emenscr.nesdc.go.th/viewer/view.html?id=5d7f091dc9040805a0286657&amp;username=moc07021" TargetMode="External"/><Relationship Id="rId109" Type="http://schemas.openxmlformats.org/officeDocument/2006/relationships/hyperlink" Target="https://emenscr.nesdc.go.th/viewer/view.html?id=5fc4abc67232b72a71f78237&amp;username=moac02311" TargetMode="External"/><Relationship Id="rId34" Type="http://schemas.openxmlformats.org/officeDocument/2006/relationships/hyperlink" Target="https://emenscr.nesdc.go.th/viewer/view.html?id=5cc67c5ba6ce3a3febe8d5a5&amp;username=mof05031" TargetMode="External"/><Relationship Id="rId50" Type="http://schemas.openxmlformats.org/officeDocument/2006/relationships/hyperlink" Target="https://emenscr.nesdc.go.th/viewer/view.html?id=5df059f7ca32fb4ed4482d48&amp;username=moc07021" TargetMode="External"/><Relationship Id="rId55" Type="http://schemas.openxmlformats.org/officeDocument/2006/relationships/hyperlink" Target="https://emenscr.nesdc.go.th/viewer/view.html?id=5e0061a26f155549ab8fb53b&amp;username=moe02091" TargetMode="External"/><Relationship Id="rId76" Type="http://schemas.openxmlformats.org/officeDocument/2006/relationships/hyperlink" Target="https://emenscr.nesdc.go.th/viewer/view.html?id=5e34006cb2dfdb3cfa21321d&amp;username=krisdika09011" TargetMode="External"/><Relationship Id="rId97" Type="http://schemas.openxmlformats.org/officeDocument/2006/relationships/hyperlink" Target="https://emenscr.nesdc.go.th/viewer/view.html?id=5f2ccac61e9bcf1b6a3365a2&amp;username=constitutionalcourt00101" TargetMode="External"/><Relationship Id="rId104" Type="http://schemas.openxmlformats.org/officeDocument/2006/relationships/hyperlink" Target="https://emenscr.nesdc.go.th/viewer/view.html?id=5f80209132384e0323fc6428&amp;username=mot04081" TargetMode="External"/><Relationship Id="rId120" Type="http://schemas.openxmlformats.org/officeDocument/2006/relationships/hyperlink" Target="https://emenscr.nesdc.go.th/viewer/view.html?id=5feab0e948dad842bf57c948&amp;username=krisdika09011" TargetMode="External"/><Relationship Id="rId125" Type="http://schemas.openxmlformats.org/officeDocument/2006/relationships/hyperlink" Target="https://emenscr.nesdc.go.th/viewer/view.html?id=5fec50fccd2fbc1fb9e72709&amp;username=yru0559011" TargetMode="External"/><Relationship Id="rId141" Type="http://schemas.openxmlformats.org/officeDocument/2006/relationships/hyperlink" Target="https://emenscr.nesdc.go.th/viewer/view.html?id=6116574b86f0f870e80290e1&amp;username=moj09051" TargetMode="External"/><Relationship Id="rId146" Type="http://schemas.openxmlformats.org/officeDocument/2006/relationships/hyperlink" Target="https://emenscr.nesdc.go.th/viewer/view.html?id=61780c7bab9df56e7ccbec6a&amp;username=moj09041" TargetMode="External"/><Relationship Id="rId167" Type="http://schemas.openxmlformats.org/officeDocument/2006/relationships/hyperlink" Target="https://emenscr.nesdc.go.th/viewer/view.html?id=61bb297b7087b01cf7ac2cc8&amp;username=nrct00011" TargetMode="External"/><Relationship Id="rId7" Type="http://schemas.openxmlformats.org/officeDocument/2006/relationships/hyperlink" Target="https://emenscr.nesdc.go.th/viewer/view.html?id=5b210e3abdb2d17e2f9a1a1f&amp;username=ago00061" TargetMode="External"/><Relationship Id="rId71" Type="http://schemas.openxmlformats.org/officeDocument/2006/relationships/hyperlink" Target="https://emenscr.nesdc.go.th/viewer/view.html?id=5e201a95ad9dbf2a6b64fbf9&amp;username=opm01061" TargetMode="External"/><Relationship Id="rId92" Type="http://schemas.openxmlformats.org/officeDocument/2006/relationships/hyperlink" Target="https://emenscr.nesdc.go.th/viewer/view.html?id=5f2b81821bb712252cdaba76&amp;username=krisdika09011" TargetMode="External"/><Relationship Id="rId162" Type="http://schemas.openxmlformats.org/officeDocument/2006/relationships/hyperlink" Target="https://emenscr.nesdc.go.th/viewer/view.html?id=61b1b3f7f3473f0ca7a6c3fe&amp;username=moe03041" TargetMode="External"/><Relationship Id="rId2" Type="http://schemas.openxmlformats.org/officeDocument/2006/relationships/hyperlink" Target="https://emenscr.nesdc.go.th/viewer/view.html?id=5b1e96c2bdb2d17e2f9a1693&amp;username=mod02021" TargetMode="External"/><Relationship Id="rId29" Type="http://schemas.openxmlformats.org/officeDocument/2006/relationships/hyperlink" Target="https://emenscr.nesdc.go.th/viewer/view.html?id=5c76588c1248ca2ef6b7804a&amp;username=moe02091" TargetMode="External"/><Relationship Id="rId24" Type="http://schemas.openxmlformats.org/officeDocument/2006/relationships/hyperlink" Target="https://emenscr.nesdc.go.th/viewer/view.html?id=5c3ff6817839a14357b51da1&amp;username=krisdika09011" TargetMode="External"/><Relationship Id="rId40" Type="http://schemas.openxmlformats.org/officeDocument/2006/relationships/hyperlink" Target="https://emenscr.nesdc.go.th/viewer/view.html?id=5d7f552142d188059b355016&amp;username=moe52051" TargetMode="External"/><Relationship Id="rId45" Type="http://schemas.openxmlformats.org/officeDocument/2006/relationships/hyperlink" Target="https://emenscr.nesdc.go.th/viewer/view.html?id=5db1296a395adc146fd48287&amp;username=soc05031" TargetMode="External"/><Relationship Id="rId66" Type="http://schemas.openxmlformats.org/officeDocument/2006/relationships/hyperlink" Target="https://emenscr.nesdc.go.th/viewer/view.html?id=5e0ab1e8fe8d2c3e610a1075&amp;username=moj020081" TargetMode="External"/><Relationship Id="rId87" Type="http://schemas.openxmlformats.org/officeDocument/2006/relationships/hyperlink" Target="https://emenscr.nesdc.go.th/viewer/view.html?id=5f23caebebcc2051a735c483&amp;username=cmu659351" TargetMode="External"/><Relationship Id="rId110" Type="http://schemas.openxmlformats.org/officeDocument/2006/relationships/hyperlink" Target="https://emenscr.nesdc.go.th/viewer/view.html?id=5fc4b8ff503b94399c9d86e7&amp;username=moac02311" TargetMode="External"/><Relationship Id="rId115" Type="http://schemas.openxmlformats.org/officeDocument/2006/relationships/hyperlink" Target="https://emenscr.nesdc.go.th/viewer/view.html?id=5fe01c3f8ae2fc1b311d220c&amp;username=moj020071" TargetMode="External"/><Relationship Id="rId131" Type="http://schemas.openxmlformats.org/officeDocument/2006/relationships/hyperlink" Target="https://emenscr.nesdc.go.th/viewer/view.html?id=60d3040dd6b15e36c590445c&amp;username=erc1" TargetMode="External"/><Relationship Id="rId136" Type="http://schemas.openxmlformats.org/officeDocument/2006/relationships/hyperlink" Target="https://emenscr.nesdc.go.th/viewer/view.html?id=61134c6086ed660368a5bc98&amp;username=constitutionalcourt00101" TargetMode="External"/><Relationship Id="rId157" Type="http://schemas.openxmlformats.org/officeDocument/2006/relationships/hyperlink" Target="https://emenscr.nesdc.go.th/viewer/view.html?id=61a993b1e55ef143eb1fcc58&amp;username=moj020071" TargetMode="External"/><Relationship Id="rId61" Type="http://schemas.openxmlformats.org/officeDocument/2006/relationships/hyperlink" Target="https://emenscr.nesdc.go.th/viewer/view.html?id=5e055adc5baa7b44654ddec6&amp;username=moj09011" TargetMode="External"/><Relationship Id="rId82" Type="http://schemas.openxmlformats.org/officeDocument/2006/relationships/hyperlink" Target="https://emenscr.nesdc.go.th/viewer/view.html?id=5e95760284b9997e0950ca5e&amp;username=nbtc20011" TargetMode="External"/><Relationship Id="rId152" Type="http://schemas.openxmlformats.org/officeDocument/2006/relationships/hyperlink" Target="https://emenscr.nesdc.go.th/viewer/view.html?id=61a6e5ac77658f43f366836f&amp;username=krisdika09011" TargetMode="External"/><Relationship Id="rId173" Type="http://schemas.openxmlformats.org/officeDocument/2006/relationships/hyperlink" Target="https://emenscr.nesdc.go.th/viewer/view.html?id=61dec5b0cc5c9002e59508bf&amp;username=mol06021" TargetMode="External"/><Relationship Id="rId19" Type="http://schemas.openxmlformats.org/officeDocument/2006/relationships/hyperlink" Target="https://emenscr.nesdc.go.th/viewer/view.html?id=5c3edb68cb132e1271844eec&amp;username=krisdika09011" TargetMode="External"/><Relationship Id="rId14" Type="http://schemas.openxmlformats.org/officeDocument/2006/relationships/hyperlink" Target="https://emenscr.nesdc.go.th/viewer/view.html?id=5bb5c00db76a640f339873ed&amp;username=opm01061" TargetMode="External"/><Relationship Id="rId30" Type="http://schemas.openxmlformats.org/officeDocument/2006/relationships/hyperlink" Target="https://emenscr.nesdc.go.th/viewer/view.html?id=5c809eff4819522ef1ca3125&amp;username=mof05061" TargetMode="External"/><Relationship Id="rId35" Type="http://schemas.openxmlformats.org/officeDocument/2006/relationships/hyperlink" Target="https://emenscr.nesdc.go.th/viewer/view.html?id=5ce3cfd1a392573fe1bc7435&amp;username=soc05031" TargetMode="External"/><Relationship Id="rId56" Type="http://schemas.openxmlformats.org/officeDocument/2006/relationships/hyperlink" Target="https://emenscr.nesdc.go.th/viewer/view.html?id=5e0067aeca0feb49b458bc2d&amp;username=moe02091" TargetMode="External"/><Relationship Id="rId77" Type="http://schemas.openxmlformats.org/officeDocument/2006/relationships/hyperlink" Target="https://emenscr.nesdc.go.th/viewer/view.html?id=5e3415e3b2dfdb3cfa21322e&amp;username=krisdika09011" TargetMode="External"/><Relationship Id="rId100" Type="http://schemas.openxmlformats.org/officeDocument/2006/relationships/hyperlink" Target="https://emenscr.nesdc.go.th/viewer/view.html?id=5f2cfe23ab64071b723c6cc0&amp;username=mof07131" TargetMode="External"/><Relationship Id="rId105" Type="http://schemas.openxmlformats.org/officeDocument/2006/relationships/hyperlink" Target="https://emenscr.nesdc.go.th/viewer/view.html?id=5f9f83b94eca8436dfbf2bc9&amp;username=senate00201" TargetMode="External"/><Relationship Id="rId126" Type="http://schemas.openxmlformats.org/officeDocument/2006/relationships/hyperlink" Target="https://emenscr.nesdc.go.th/viewer/view.html?id=60000792fdee0f295412d6e0&amp;username=nrct00101" TargetMode="External"/><Relationship Id="rId147" Type="http://schemas.openxmlformats.org/officeDocument/2006/relationships/hyperlink" Target="https://emenscr.nesdc.go.th/viewer/view.html?id=617813647bb4256e82a1c805&amp;username=moj09041" TargetMode="External"/><Relationship Id="rId168" Type="http://schemas.openxmlformats.org/officeDocument/2006/relationships/hyperlink" Target="https://emenscr.nesdc.go.th/viewer/view.html?id=61befcc9c326516233ced98a&amp;username=mrta0141" TargetMode="External"/><Relationship Id="rId8" Type="http://schemas.openxmlformats.org/officeDocument/2006/relationships/hyperlink" Target="https://emenscr.nesdc.go.th/viewer/view.html?id=5b223bcaea79507e38d7cafd&amp;username=mol05051" TargetMode="External"/><Relationship Id="rId51" Type="http://schemas.openxmlformats.org/officeDocument/2006/relationships/hyperlink" Target="https://emenscr.nesdc.go.th/viewer/view.html?id=5df20bc95ab6a64edd6301f3&amp;username=moe02091" TargetMode="External"/><Relationship Id="rId72" Type="http://schemas.openxmlformats.org/officeDocument/2006/relationships/hyperlink" Target="https://emenscr.nesdc.go.th/viewer/view.html?id=5e216b43cd8dfd2ce9732dd5&amp;username=opm03061" TargetMode="External"/><Relationship Id="rId93" Type="http://schemas.openxmlformats.org/officeDocument/2006/relationships/hyperlink" Target="https://emenscr.nesdc.go.th/viewer/view.html?id=5f2b8931ab9aa9251e67f4e6&amp;username=krisdika09011" TargetMode="External"/><Relationship Id="rId98" Type="http://schemas.openxmlformats.org/officeDocument/2006/relationships/hyperlink" Target="https://emenscr.nesdc.go.th/viewer/view.html?id=5f2cea7a67a1a91b6c4af19b&amp;username=constitutionalcourt00101" TargetMode="External"/><Relationship Id="rId121" Type="http://schemas.openxmlformats.org/officeDocument/2006/relationships/hyperlink" Target="https://emenscr.nesdc.go.th/viewer/view.html?id=5feacd0d48dad842bf57c9a6&amp;username=krisdika09011" TargetMode="External"/><Relationship Id="rId142" Type="http://schemas.openxmlformats.org/officeDocument/2006/relationships/hyperlink" Target="https://emenscr.nesdc.go.th/viewer/view.html?id=61246f2e914dee5ac289e73b&amp;username=moj05011" TargetMode="External"/><Relationship Id="rId163" Type="http://schemas.openxmlformats.org/officeDocument/2006/relationships/hyperlink" Target="https://emenscr.nesdc.go.th/viewer/view.html?id=61b2f0b7b5d2fc0ca4dd07f3&amp;username=moi02081" TargetMode="External"/><Relationship Id="rId3" Type="http://schemas.openxmlformats.org/officeDocument/2006/relationships/hyperlink" Target="https://emenscr.nesdc.go.th/viewer/view.html?id=5b1f36527587e67e2e720f09&amp;username=mod02021" TargetMode="External"/><Relationship Id="rId25" Type="http://schemas.openxmlformats.org/officeDocument/2006/relationships/hyperlink" Target="https://emenscr.nesdc.go.th/viewer/view.html?id=5c3ffa329f92c5435fd18030&amp;username=krisdika09011" TargetMode="External"/><Relationship Id="rId46" Type="http://schemas.openxmlformats.org/officeDocument/2006/relationships/hyperlink" Target="https://emenscr.nesdc.go.th/viewer/view.html?id=5db8fd2addf85f0a3f403901&amp;username=mol04091" TargetMode="External"/><Relationship Id="rId67" Type="http://schemas.openxmlformats.org/officeDocument/2006/relationships/hyperlink" Target="https://emenscr.nesdc.go.th/viewer/view.html?id=5e0ab46ea398d53e6c8ddf96&amp;username=moj020081" TargetMode="External"/><Relationship Id="rId116" Type="http://schemas.openxmlformats.org/officeDocument/2006/relationships/hyperlink" Target="https://emenscr.nesdc.go.th/viewer/view.html?id=5fe306200573ae1b286326e5&amp;username=moe03041" TargetMode="External"/><Relationship Id="rId137" Type="http://schemas.openxmlformats.org/officeDocument/2006/relationships/hyperlink" Target="https://emenscr.nesdc.go.th/viewer/view.html?id=6113520eef40ea035b9d1223&amp;username=constitutionalcourt00101" TargetMode="External"/><Relationship Id="rId158" Type="http://schemas.openxmlformats.org/officeDocument/2006/relationships/hyperlink" Target="https://emenscr.nesdc.go.th/viewer/view.html?id=61aef2e577658f43f36687a8&amp;username=mot02021" TargetMode="External"/><Relationship Id="rId20" Type="http://schemas.openxmlformats.org/officeDocument/2006/relationships/hyperlink" Target="https://emenscr.nesdc.go.th/viewer/view.html?id=5c3edff73e494c126bbc3aaa&amp;username=krisdika09011" TargetMode="External"/><Relationship Id="rId41" Type="http://schemas.openxmlformats.org/officeDocument/2006/relationships/hyperlink" Target="https://emenscr.nesdc.go.th/viewer/view.html?id=5d80a76ac9040805a02867ff&amp;username=moe52051" TargetMode="External"/><Relationship Id="rId62" Type="http://schemas.openxmlformats.org/officeDocument/2006/relationships/hyperlink" Target="https://emenscr.nesdc.go.th/viewer/view.html?id=5e05db69e82416445c17a549&amp;username=moac02311" TargetMode="External"/><Relationship Id="rId83" Type="http://schemas.openxmlformats.org/officeDocument/2006/relationships/hyperlink" Target="https://emenscr.nesdc.go.th/viewer/view.html?id=5ea42c3066f98a0e9511f705&amp;username=constitutionalcourt00101" TargetMode="External"/><Relationship Id="rId88" Type="http://schemas.openxmlformats.org/officeDocument/2006/relationships/hyperlink" Target="https://emenscr.nesdc.go.th/viewer/view.html?id=5f2535c55eb2cd2eaa464a83&amp;username=moph09051" TargetMode="External"/><Relationship Id="rId111" Type="http://schemas.openxmlformats.org/officeDocument/2006/relationships/hyperlink" Target="https://emenscr.nesdc.go.th/viewer/view.html?id=5fc9b73ca8d9686aa79eebec&amp;username=moj04081" TargetMode="External"/><Relationship Id="rId132" Type="http://schemas.openxmlformats.org/officeDocument/2006/relationships/hyperlink" Target="https://emenscr.nesdc.go.th/viewer/view.html?id=610fea7686ed660368a5ba1c&amp;username=moph09051" TargetMode="External"/><Relationship Id="rId153" Type="http://schemas.openxmlformats.org/officeDocument/2006/relationships/hyperlink" Target="https://emenscr.nesdc.go.th/viewer/view.html?id=61a6f1587a9fbf43eacea5ba&amp;username=krisdika09011" TargetMode="External"/><Relationship Id="rId174" Type="http://schemas.openxmlformats.org/officeDocument/2006/relationships/hyperlink" Target="https://emenscr.nesdc.go.th/viewer/view.html?id=61dfd50ff118df07f2bbbf5a&amp;username=moph10101" TargetMode="External"/><Relationship Id="rId15" Type="http://schemas.openxmlformats.org/officeDocument/2006/relationships/hyperlink" Target="https://emenscr.nesdc.go.th/viewer/view.html?id=5bcbe270ead9a205b323d591&amp;username=oic11101" TargetMode="External"/><Relationship Id="rId36" Type="http://schemas.openxmlformats.org/officeDocument/2006/relationships/hyperlink" Target="https://emenscr.nesdc.go.th/viewer/view.html?id=5d41b166eda51e34714c82e1&amp;username=etda511041" TargetMode="External"/><Relationship Id="rId57" Type="http://schemas.openxmlformats.org/officeDocument/2006/relationships/hyperlink" Target="https://emenscr.nesdc.go.th/viewer/view.html?id=5e0070d76f155549ab8fb5ac&amp;username=mot02021" TargetMode="External"/><Relationship Id="rId106" Type="http://schemas.openxmlformats.org/officeDocument/2006/relationships/hyperlink" Target="https://emenscr.nesdc.go.th/viewer/view.html?id=5fabb650e708b36c432df980&amp;username=soc05011" TargetMode="External"/><Relationship Id="rId127" Type="http://schemas.openxmlformats.org/officeDocument/2006/relationships/hyperlink" Target="https://emenscr.nesdc.go.th/viewer/view.html?id=600fd472ba3bbf47decb84fc&amp;username=moe02091" TargetMode="External"/><Relationship Id="rId10" Type="http://schemas.openxmlformats.org/officeDocument/2006/relationships/hyperlink" Target="https://emenscr.nesdc.go.th/viewer/view.html?id=5b3ddabbf4fd79254b8e688f&amp;username=moac02311" TargetMode="External"/><Relationship Id="rId31" Type="http://schemas.openxmlformats.org/officeDocument/2006/relationships/hyperlink" Target="https://emenscr.nesdc.go.th/viewer/view.html?id=5c909d17a6ce3a3febe8cf6e&amp;username=constitutionalcourt00101" TargetMode="External"/><Relationship Id="rId52" Type="http://schemas.openxmlformats.org/officeDocument/2006/relationships/hyperlink" Target="https://emenscr.nesdc.go.th/viewer/view.html?id=5df20c5d11e6364ece801f93&amp;username=mot04081" TargetMode="External"/><Relationship Id="rId73" Type="http://schemas.openxmlformats.org/officeDocument/2006/relationships/hyperlink" Target="https://emenscr.nesdc.go.th/viewer/view.html?id=5e2aa7544f8c1b2f7a599a8d&amp;username=etda511041" TargetMode="External"/><Relationship Id="rId78" Type="http://schemas.openxmlformats.org/officeDocument/2006/relationships/hyperlink" Target="https://emenscr.nesdc.go.th/viewer/view.html?id=5e65de64fdb0c173016e02ba&amp;username=senate00201" TargetMode="External"/><Relationship Id="rId94" Type="http://schemas.openxmlformats.org/officeDocument/2006/relationships/hyperlink" Target="https://emenscr.nesdc.go.th/viewer/view.html?id=5f2bd551ab9aa9251e67f6ba&amp;username=moj020081" TargetMode="External"/><Relationship Id="rId99" Type="http://schemas.openxmlformats.org/officeDocument/2006/relationships/hyperlink" Target="https://emenscr.nesdc.go.th/viewer/view.html?id=5f2cfc145d3d8c1b64cee244&amp;username=mof07131" TargetMode="External"/><Relationship Id="rId101" Type="http://schemas.openxmlformats.org/officeDocument/2006/relationships/hyperlink" Target="https://emenscr.nesdc.go.th/viewer/view.html?id=5f2d21761e9bcf1b6a3368c3&amp;username=moj08151" TargetMode="External"/><Relationship Id="rId122" Type="http://schemas.openxmlformats.org/officeDocument/2006/relationships/hyperlink" Target="https://emenscr.nesdc.go.th/viewer/view.html?id=5feae7f48c931742b9801c72&amp;username=krisdika09011" TargetMode="External"/><Relationship Id="rId143" Type="http://schemas.openxmlformats.org/officeDocument/2006/relationships/hyperlink" Target="https://emenscr.nesdc.go.th/viewer/view.html?id=612478accc739c5abb848271&amp;username=moj05011" TargetMode="External"/><Relationship Id="rId148" Type="http://schemas.openxmlformats.org/officeDocument/2006/relationships/hyperlink" Target="https://emenscr.nesdc.go.th/viewer/view.html?id=619769acd51ed2220a0bdeb1&amp;username=mof07131" TargetMode="External"/><Relationship Id="rId164" Type="http://schemas.openxmlformats.org/officeDocument/2006/relationships/hyperlink" Target="https://emenscr.nesdc.go.th/viewer/view.html?id=61b8481a8104c62e45b2ea49&amp;username=moe02091" TargetMode="External"/><Relationship Id="rId169" Type="http://schemas.openxmlformats.org/officeDocument/2006/relationships/hyperlink" Target="https://emenscr.nesdc.go.th/viewer/view.html?id=61c97bde4db925615229a997&amp;username=moj09041" TargetMode="External"/><Relationship Id="rId4" Type="http://schemas.openxmlformats.org/officeDocument/2006/relationships/hyperlink" Target="https://emenscr.nesdc.go.th/viewer/view.html?id=5b20d3e5916f477e3991ee25&amp;username=nbtc20011" TargetMode="External"/><Relationship Id="rId9" Type="http://schemas.openxmlformats.org/officeDocument/2006/relationships/hyperlink" Target="https://emenscr.nesdc.go.th/viewer/view.html?id=5b3302e57eb59a406681faaa&amp;username=mdes0202011" TargetMode="External"/><Relationship Id="rId26" Type="http://schemas.openxmlformats.org/officeDocument/2006/relationships/hyperlink" Target="https://emenscr.nesdc.go.th/viewer/view.html?id=5c52a95a4819522ef1ca2bef&amp;username=krisdika09011" TargetMode="External"/><Relationship Id="rId47" Type="http://schemas.openxmlformats.org/officeDocument/2006/relationships/hyperlink" Target="https://emenscr.nesdc.go.th/viewer/view.html?id=5dd3bf928393cc6acba3196a&amp;username=senate00201" TargetMode="External"/><Relationship Id="rId68" Type="http://schemas.openxmlformats.org/officeDocument/2006/relationships/hyperlink" Target="https://emenscr.nesdc.go.th/viewer/view.html?id=5e0ab665b95b3d3e6d64f7cf&amp;username=moj020081" TargetMode="External"/><Relationship Id="rId89" Type="http://schemas.openxmlformats.org/officeDocument/2006/relationships/hyperlink" Target="https://emenscr.nesdc.go.th/viewer/view.html?id=5f27b0dbc584a82f5e3aaa19&amp;username=mol05091" TargetMode="External"/><Relationship Id="rId112" Type="http://schemas.openxmlformats.org/officeDocument/2006/relationships/hyperlink" Target="https://emenscr.nesdc.go.th/viewer/view.html?id=5fcb4664d39fc0161d169584&amp;username=mol06021" TargetMode="External"/><Relationship Id="rId133" Type="http://schemas.openxmlformats.org/officeDocument/2006/relationships/hyperlink" Target="https://emenscr.nesdc.go.th/viewer/view.html?id=6110cb0d77572f035a6e9f77&amp;username=moc08031" TargetMode="External"/><Relationship Id="rId154" Type="http://schemas.openxmlformats.org/officeDocument/2006/relationships/hyperlink" Target="https://emenscr.nesdc.go.th/viewer/view.html?id=61a6fbe377658f43f36683ca&amp;username=moj020071" TargetMode="External"/><Relationship Id="rId175" Type="http://schemas.openxmlformats.org/officeDocument/2006/relationships/hyperlink" Target="https://emenscr.nesdc.go.th/viewer/view.html?id=61e13097fd7eaa7f04b307b8&amp;username=m-culture02101" TargetMode="External"/><Relationship Id="rId16" Type="http://schemas.openxmlformats.org/officeDocument/2006/relationships/hyperlink" Target="https://emenscr.nesdc.go.th/viewer/view.html?id=5bd6e065b0bb8f05b8702551&amp;username=moac02311" TargetMode="External"/><Relationship Id="rId37" Type="http://schemas.openxmlformats.org/officeDocument/2006/relationships/hyperlink" Target="https://emenscr.nesdc.go.th/viewer/view.html?id=5d4bdacf22ee611401079024&amp;username=sec261" TargetMode="External"/><Relationship Id="rId58" Type="http://schemas.openxmlformats.org/officeDocument/2006/relationships/hyperlink" Target="https://emenscr.nesdc.go.th/viewer/view.html?id=5e007b4a6f155549ab8fb5f5&amp;username=moj09011" TargetMode="External"/><Relationship Id="rId79" Type="http://schemas.openxmlformats.org/officeDocument/2006/relationships/hyperlink" Target="https://emenscr.nesdc.go.th/viewer/view.html?id=5e731de13ce0a92872301db4&amp;username=mof07131" TargetMode="External"/><Relationship Id="rId102" Type="http://schemas.openxmlformats.org/officeDocument/2006/relationships/hyperlink" Target="https://emenscr.nesdc.go.th/viewer/view.html?id=5f48d703ea1f761eb9d57b99&amp;username=mof07131" TargetMode="External"/><Relationship Id="rId123" Type="http://schemas.openxmlformats.org/officeDocument/2006/relationships/hyperlink" Target="https://emenscr.nesdc.go.th/viewer/view.html?id=5feaebb955edc142c175e18d&amp;username=krisdika09011" TargetMode="External"/><Relationship Id="rId144" Type="http://schemas.openxmlformats.org/officeDocument/2006/relationships/hyperlink" Target="https://emenscr.nesdc.go.th/viewer/view.html?id=612b32c41412285ac9f20dd2&amp;username=obec_regional_33_41" TargetMode="External"/><Relationship Id="rId90" Type="http://schemas.openxmlformats.org/officeDocument/2006/relationships/hyperlink" Target="https://emenscr.nesdc.go.th/viewer/view.html?id=5f2a49e147ff240c0ef13298&amp;username=m-society03021" TargetMode="External"/><Relationship Id="rId165" Type="http://schemas.openxmlformats.org/officeDocument/2006/relationships/hyperlink" Target="https://emenscr.nesdc.go.th/viewer/view.html?id=61b84cd0afe1552e4ca79810&amp;username=moe02091" TargetMode="External"/><Relationship Id="rId27" Type="http://schemas.openxmlformats.org/officeDocument/2006/relationships/hyperlink" Target="https://emenscr.nesdc.go.th/viewer/view.html?id=5c52ae814819522ef1ca2bf9&amp;username=krisdika09011" TargetMode="External"/><Relationship Id="rId48" Type="http://schemas.openxmlformats.org/officeDocument/2006/relationships/hyperlink" Target="https://emenscr.nesdc.go.th/viewer/view.html?id=5dd6536a13f46e6ad55abba9&amp;username=mof05031" TargetMode="External"/><Relationship Id="rId69" Type="http://schemas.openxmlformats.org/officeDocument/2006/relationships/hyperlink" Target="https://emenscr.nesdc.go.th/viewer/view.html?id=5e0ab7e3a398d53e6c8ddf9a&amp;username=moj020081" TargetMode="External"/><Relationship Id="rId113" Type="http://schemas.openxmlformats.org/officeDocument/2006/relationships/hyperlink" Target="https://emenscr.nesdc.go.th/viewer/view.html?id=5fcf1e4d557f3b161930c3e5&amp;username=moj09041" TargetMode="External"/><Relationship Id="rId134" Type="http://schemas.openxmlformats.org/officeDocument/2006/relationships/hyperlink" Target="https://emenscr.nesdc.go.th/viewer/view.html?id=6110dbb82482000361ae7e13&amp;username=mol05051" TargetMode="External"/><Relationship Id="rId80" Type="http://schemas.openxmlformats.org/officeDocument/2006/relationships/hyperlink" Target="https://emenscr.nesdc.go.th/viewer/view.html?id=5e7c8ad1e4b4210e9804b63c&amp;username=sec241" TargetMode="External"/><Relationship Id="rId155" Type="http://schemas.openxmlformats.org/officeDocument/2006/relationships/hyperlink" Target="https://emenscr.nesdc.go.th/viewer/view.html?id=61a72c32e4a0ba43f163b04c&amp;username=constitutionalcourt00101" TargetMode="External"/><Relationship Id="rId176" Type="http://schemas.openxmlformats.org/officeDocument/2006/relationships/hyperlink" Target="https://emenscr.nesdc.go.th/viewer/view.html?id=61f43f10390e2c4de92d0874&amp;username=moe03041" TargetMode="External"/><Relationship Id="rId17" Type="http://schemas.openxmlformats.org/officeDocument/2006/relationships/hyperlink" Target="https://emenscr.nesdc.go.th/viewer/view.html?id=5bd6e8bab0bb8f05b8702558&amp;username=moac02311" TargetMode="External"/><Relationship Id="rId38" Type="http://schemas.openxmlformats.org/officeDocument/2006/relationships/hyperlink" Target="https://emenscr.nesdc.go.th/viewer/view.html?id=5d4c06824aab8645b6269a4a&amp;username=mot04081" TargetMode="External"/><Relationship Id="rId59" Type="http://schemas.openxmlformats.org/officeDocument/2006/relationships/hyperlink" Target="https://emenscr.nesdc.go.th/viewer/view.html?id=5e01c05e6f155549ab8fb892&amp;username=moj09011" TargetMode="External"/><Relationship Id="rId103" Type="http://schemas.openxmlformats.org/officeDocument/2006/relationships/hyperlink" Target="https://emenscr.nesdc.go.th/viewer/view.html?id=5f7d83a96d1bfe67ef0f54fb&amp;username=mof08031" TargetMode="External"/><Relationship Id="rId124" Type="http://schemas.openxmlformats.org/officeDocument/2006/relationships/hyperlink" Target="https://emenscr.nesdc.go.th/viewer/view.html?id=5feb22dc8c931742b9801d2e&amp;username=krisdika09011" TargetMode="External"/><Relationship Id="rId70" Type="http://schemas.openxmlformats.org/officeDocument/2006/relationships/hyperlink" Target="https://emenscr.nesdc.go.th/viewer/view.html?id=5e16a656d8552a2efba505d4&amp;username=opm03061" TargetMode="External"/><Relationship Id="rId91" Type="http://schemas.openxmlformats.org/officeDocument/2006/relationships/hyperlink" Target="https://emenscr.nesdc.go.th/viewer/view.html?id=5f2b7b301bb712252cdaba60&amp;username=krisdika09011" TargetMode="External"/><Relationship Id="rId145" Type="http://schemas.openxmlformats.org/officeDocument/2006/relationships/hyperlink" Target="https://emenscr.nesdc.go.th/viewer/view.html?id=617799ceb07caa41b3ab0dab&amp;username=opm01061" TargetMode="External"/><Relationship Id="rId166" Type="http://schemas.openxmlformats.org/officeDocument/2006/relationships/hyperlink" Target="https://emenscr.nesdc.go.th/viewer/view.html?id=61b86628fcffe02e53cd14e5&amp;username=moj0501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Y178"/>
  <sheetViews>
    <sheetView zoomScale="85" zoomScaleNormal="85" workbookViewId="0">
      <selection sqref="A1:XFD1048576"/>
    </sheetView>
  </sheetViews>
  <sheetFormatPr defaultRowHeight="14.5"/>
  <cols>
    <col min="1" max="1" width="32.453125" customWidth="1"/>
    <col min="2" max="2" width="31" customWidth="1"/>
    <col min="3" max="3" width="54" customWidth="1"/>
    <col min="4" max="4" width="44.54296875" customWidth="1"/>
    <col min="5" max="5" width="37.81640625" customWidth="1"/>
    <col min="6" max="9" width="54" customWidth="1"/>
    <col min="10" max="10" width="31" customWidth="1"/>
    <col min="11" max="11" width="54" customWidth="1"/>
    <col min="12" max="12" width="37.81640625" customWidth="1"/>
    <col min="13" max="13" width="14.81640625" customWidth="1"/>
    <col min="14" max="15" width="28.1796875" customWidth="1"/>
    <col min="16" max="16" width="27" customWidth="1"/>
    <col min="17" max="17" width="32.453125" customWidth="1"/>
    <col min="18" max="18" width="45.81640625" customWidth="1"/>
    <col min="19" max="22" width="54" customWidth="1"/>
    <col min="23" max="23" width="16.1796875" customWidth="1"/>
    <col min="24" max="24" width="20.1796875" customWidth="1"/>
    <col min="25" max="25" width="17.54296875" customWidth="1"/>
  </cols>
  <sheetData>
    <row r="1" spans="1:25">
      <c r="A1" t="s">
        <v>0</v>
      </c>
    </row>
    <row r="2" spans="1: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/>
      <c r="P2" s="1" t="s">
        <v>15</v>
      </c>
      <c r="Q2" s="1" t="s">
        <v>16</v>
      </c>
      <c r="R2" s="1" t="s">
        <v>17</v>
      </c>
      <c r="S2" s="1" t="s">
        <v>18</v>
      </c>
      <c r="T2" s="1" t="s">
        <v>19</v>
      </c>
      <c r="U2" s="1" t="s">
        <v>20</v>
      </c>
      <c r="V2" s="1" t="s">
        <v>21</v>
      </c>
      <c r="W2" s="1" t="s">
        <v>22</v>
      </c>
      <c r="X2" s="1" t="s">
        <v>23</v>
      </c>
      <c r="Y2" s="1" t="s">
        <v>814</v>
      </c>
    </row>
    <row r="3" spans="1:25" ht="15" thickBot="1">
      <c r="A3" t="s">
        <v>24</v>
      </c>
      <c r="B3" t="s">
        <v>25</v>
      </c>
      <c r="C3" t="s">
        <v>26</v>
      </c>
      <c r="F3" t="s">
        <v>27</v>
      </c>
      <c r="G3" t="s">
        <v>28</v>
      </c>
      <c r="H3" t="s">
        <v>29</v>
      </c>
      <c r="I3" t="s">
        <v>27</v>
      </c>
      <c r="J3" s="4">
        <v>220101</v>
      </c>
      <c r="K3" t="s">
        <v>30</v>
      </c>
      <c r="L3" t="s">
        <v>31</v>
      </c>
      <c r="M3" t="s">
        <v>32</v>
      </c>
      <c r="N3" t="s">
        <v>33</v>
      </c>
      <c r="O3">
        <v>2561</v>
      </c>
      <c r="P3" t="s">
        <v>34</v>
      </c>
      <c r="Q3" s="4">
        <v>0</v>
      </c>
      <c r="R3" s="4">
        <v>0</v>
      </c>
      <c r="S3" t="s">
        <v>35</v>
      </c>
      <c r="T3" t="s">
        <v>36</v>
      </c>
      <c r="U3" t="s">
        <v>37</v>
      </c>
      <c r="Y3" s="5" t="s">
        <v>26</v>
      </c>
    </row>
    <row r="4" spans="1:25" ht="15" thickBot="1">
      <c r="A4" t="s">
        <v>38</v>
      </c>
      <c r="B4" t="s">
        <v>39</v>
      </c>
      <c r="C4" t="s">
        <v>40</v>
      </c>
      <c r="F4" t="s">
        <v>27</v>
      </c>
      <c r="G4" t="s">
        <v>28</v>
      </c>
      <c r="H4" t="s">
        <v>29</v>
      </c>
      <c r="I4" t="s">
        <v>27</v>
      </c>
      <c r="J4" s="4">
        <v>220101</v>
      </c>
      <c r="K4" t="s">
        <v>30</v>
      </c>
      <c r="L4" t="s">
        <v>41</v>
      </c>
      <c r="M4" t="s">
        <v>32</v>
      </c>
      <c r="N4" t="s">
        <v>42</v>
      </c>
      <c r="O4">
        <v>2561</v>
      </c>
      <c r="P4" t="s">
        <v>43</v>
      </c>
      <c r="Q4" s="4">
        <v>0</v>
      </c>
      <c r="R4" s="4">
        <v>0</v>
      </c>
      <c r="S4" t="s">
        <v>44</v>
      </c>
      <c r="T4" t="s">
        <v>45</v>
      </c>
      <c r="U4" t="s">
        <v>46</v>
      </c>
      <c r="Y4" s="6" t="s">
        <v>40</v>
      </c>
    </row>
    <row r="5" spans="1:25" ht="15" thickBot="1">
      <c r="A5" t="s">
        <v>38</v>
      </c>
      <c r="B5" t="s">
        <v>47</v>
      </c>
      <c r="C5" t="s">
        <v>48</v>
      </c>
      <c r="F5" t="s">
        <v>27</v>
      </c>
      <c r="G5" t="s">
        <v>28</v>
      </c>
      <c r="H5" t="s">
        <v>29</v>
      </c>
      <c r="I5" t="s">
        <v>27</v>
      </c>
      <c r="J5" s="4">
        <v>220101</v>
      </c>
      <c r="K5" t="s">
        <v>30</v>
      </c>
      <c r="L5" t="s">
        <v>49</v>
      </c>
      <c r="M5" t="s">
        <v>32</v>
      </c>
      <c r="N5" t="s">
        <v>50</v>
      </c>
      <c r="O5">
        <v>2562</v>
      </c>
      <c r="P5" t="s">
        <v>51</v>
      </c>
      <c r="Q5" s="4">
        <v>0</v>
      </c>
      <c r="R5" s="4">
        <v>0</v>
      </c>
      <c r="S5" t="s">
        <v>44</v>
      </c>
      <c r="T5" t="s">
        <v>45</v>
      </c>
      <c r="U5" t="s">
        <v>46</v>
      </c>
      <c r="Y5" s="6" t="s">
        <v>48</v>
      </c>
    </row>
    <row r="6" spans="1:25" ht="15" thickBot="1">
      <c r="A6" t="s">
        <v>52</v>
      </c>
      <c r="B6" t="s">
        <v>53</v>
      </c>
      <c r="C6" t="s">
        <v>54</v>
      </c>
      <c r="F6" t="s">
        <v>27</v>
      </c>
      <c r="G6" t="s">
        <v>28</v>
      </c>
      <c r="H6" t="s">
        <v>29</v>
      </c>
      <c r="I6" t="s">
        <v>27</v>
      </c>
      <c r="J6" s="4">
        <v>220101</v>
      </c>
      <c r="K6" t="s">
        <v>30</v>
      </c>
      <c r="L6" t="s">
        <v>55</v>
      </c>
      <c r="M6" t="s">
        <v>32</v>
      </c>
      <c r="N6" t="s">
        <v>56</v>
      </c>
      <c r="O6">
        <v>2559</v>
      </c>
      <c r="P6" t="s">
        <v>43</v>
      </c>
      <c r="Q6" s="4">
        <v>0</v>
      </c>
      <c r="R6" s="4">
        <v>0</v>
      </c>
      <c r="S6" t="s">
        <v>57</v>
      </c>
      <c r="T6" t="s">
        <v>58</v>
      </c>
      <c r="U6" t="s">
        <v>59</v>
      </c>
      <c r="Y6" s="6" t="s">
        <v>54</v>
      </c>
    </row>
    <row r="7" spans="1:25" ht="15" thickBot="1">
      <c r="A7" t="s">
        <v>52</v>
      </c>
      <c r="B7" t="s">
        <v>60</v>
      </c>
      <c r="C7" t="s">
        <v>61</v>
      </c>
      <c r="F7" t="s">
        <v>27</v>
      </c>
      <c r="G7" t="s">
        <v>62</v>
      </c>
      <c r="H7" t="s">
        <v>29</v>
      </c>
      <c r="I7" t="s">
        <v>27</v>
      </c>
      <c r="J7" s="4">
        <v>220101</v>
      </c>
      <c r="K7" t="s">
        <v>30</v>
      </c>
      <c r="L7" t="s">
        <v>63</v>
      </c>
      <c r="M7" t="s">
        <v>32</v>
      </c>
      <c r="N7" t="s">
        <v>64</v>
      </c>
      <c r="O7">
        <v>2561</v>
      </c>
      <c r="P7" t="s">
        <v>43</v>
      </c>
      <c r="Q7" s="4">
        <v>0</v>
      </c>
      <c r="R7" s="4">
        <v>0</v>
      </c>
      <c r="S7" t="s">
        <v>57</v>
      </c>
      <c r="T7" t="s">
        <v>58</v>
      </c>
      <c r="U7" t="s">
        <v>59</v>
      </c>
      <c r="Y7" s="6" t="s">
        <v>61</v>
      </c>
    </row>
    <row r="8" spans="1:25" ht="15" thickBot="1">
      <c r="A8" t="s">
        <v>52</v>
      </c>
      <c r="B8" t="s">
        <v>65</v>
      </c>
      <c r="C8" t="s">
        <v>66</v>
      </c>
      <c r="F8" t="s">
        <v>27</v>
      </c>
      <c r="G8" t="s">
        <v>28</v>
      </c>
      <c r="H8" t="s">
        <v>29</v>
      </c>
      <c r="I8" t="s">
        <v>27</v>
      </c>
      <c r="J8" s="4">
        <v>220101</v>
      </c>
      <c r="K8" t="s">
        <v>30</v>
      </c>
      <c r="L8" t="s">
        <v>67</v>
      </c>
      <c r="M8" t="s">
        <v>32</v>
      </c>
      <c r="N8" t="s">
        <v>64</v>
      </c>
      <c r="O8">
        <v>2561</v>
      </c>
      <c r="P8" t="s">
        <v>68</v>
      </c>
      <c r="Q8" s="4">
        <v>0</v>
      </c>
      <c r="R8" s="4">
        <v>0</v>
      </c>
      <c r="S8" t="s">
        <v>57</v>
      </c>
      <c r="T8" t="s">
        <v>58</v>
      </c>
      <c r="U8" t="s">
        <v>59</v>
      </c>
      <c r="Y8" s="6" t="s">
        <v>66</v>
      </c>
    </row>
    <row r="9" spans="1:25" ht="15" thickBot="1">
      <c r="A9" t="s">
        <v>69</v>
      </c>
      <c r="B9" t="s">
        <v>70</v>
      </c>
      <c r="C9" t="s">
        <v>71</v>
      </c>
      <c r="F9" t="s">
        <v>27</v>
      </c>
      <c r="G9" t="s">
        <v>28</v>
      </c>
      <c r="H9" t="s">
        <v>72</v>
      </c>
      <c r="I9" t="s">
        <v>27</v>
      </c>
      <c r="J9" s="4">
        <v>220101</v>
      </c>
      <c r="K9" t="s">
        <v>30</v>
      </c>
      <c r="L9" t="s">
        <v>73</v>
      </c>
      <c r="M9" t="s">
        <v>32</v>
      </c>
      <c r="N9" t="s">
        <v>74</v>
      </c>
      <c r="O9">
        <v>2561</v>
      </c>
      <c r="P9" t="s">
        <v>75</v>
      </c>
      <c r="Q9" s="4">
        <v>0</v>
      </c>
      <c r="R9" s="4">
        <v>0</v>
      </c>
      <c r="S9" t="s">
        <v>76</v>
      </c>
      <c r="T9" t="s">
        <v>77</v>
      </c>
      <c r="U9" t="s">
        <v>59</v>
      </c>
      <c r="Y9" s="6" t="s">
        <v>71</v>
      </c>
    </row>
    <row r="10" spans="1:25" ht="15" thickBot="1">
      <c r="A10" t="s">
        <v>78</v>
      </c>
      <c r="B10" t="s">
        <v>79</v>
      </c>
      <c r="C10" t="s">
        <v>80</v>
      </c>
      <c r="F10" t="s">
        <v>27</v>
      </c>
      <c r="G10" t="s">
        <v>28</v>
      </c>
      <c r="H10" t="s">
        <v>29</v>
      </c>
      <c r="I10" t="s">
        <v>27</v>
      </c>
      <c r="J10" s="4">
        <v>220101</v>
      </c>
      <c r="K10" t="s">
        <v>30</v>
      </c>
      <c r="L10" t="s">
        <v>81</v>
      </c>
      <c r="M10" t="s">
        <v>32</v>
      </c>
      <c r="N10" t="s">
        <v>64</v>
      </c>
      <c r="O10">
        <v>2561</v>
      </c>
      <c r="P10" t="s">
        <v>82</v>
      </c>
      <c r="Q10" s="3">
        <v>4704500</v>
      </c>
      <c r="R10" s="4">
        <v>0</v>
      </c>
      <c r="S10" t="s">
        <v>83</v>
      </c>
      <c r="T10" t="s">
        <v>84</v>
      </c>
      <c r="U10" t="s">
        <v>85</v>
      </c>
      <c r="Y10" s="6" t="s">
        <v>80</v>
      </c>
    </row>
    <row r="11" spans="1:25" ht="15" thickBot="1">
      <c r="A11" t="s">
        <v>86</v>
      </c>
      <c r="B11" t="s">
        <v>87</v>
      </c>
      <c r="C11" t="s">
        <v>88</v>
      </c>
      <c r="F11" t="s">
        <v>27</v>
      </c>
      <c r="G11" t="s">
        <v>28</v>
      </c>
      <c r="H11" t="s">
        <v>29</v>
      </c>
      <c r="I11" t="s">
        <v>27</v>
      </c>
      <c r="J11" s="4">
        <v>220101</v>
      </c>
      <c r="K11" t="s">
        <v>30</v>
      </c>
      <c r="L11" t="s">
        <v>89</v>
      </c>
      <c r="M11" t="s">
        <v>32</v>
      </c>
      <c r="N11" t="s">
        <v>33</v>
      </c>
      <c r="O11">
        <v>2561</v>
      </c>
      <c r="P11" t="s">
        <v>82</v>
      </c>
      <c r="Q11" s="4">
        <v>0</v>
      </c>
      <c r="R11" s="4">
        <v>0</v>
      </c>
      <c r="S11" t="s">
        <v>35</v>
      </c>
      <c r="T11" t="s">
        <v>90</v>
      </c>
      <c r="U11" t="s">
        <v>91</v>
      </c>
      <c r="Y11" s="6" t="s">
        <v>88</v>
      </c>
    </row>
    <row r="12" spans="1:25" ht="15" thickBot="1">
      <c r="A12" t="s">
        <v>92</v>
      </c>
      <c r="B12" t="s">
        <v>93</v>
      </c>
      <c r="C12" t="s">
        <v>94</v>
      </c>
      <c r="F12" t="s">
        <v>27</v>
      </c>
      <c r="G12" t="s">
        <v>28</v>
      </c>
      <c r="H12" t="s">
        <v>95</v>
      </c>
      <c r="I12" t="s">
        <v>27</v>
      </c>
      <c r="J12" s="4">
        <v>220101</v>
      </c>
      <c r="K12" t="s">
        <v>30</v>
      </c>
      <c r="L12" t="s">
        <v>96</v>
      </c>
      <c r="M12" t="s">
        <v>32</v>
      </c>
      <c r="N12" t="s">
        <v>33</v>
      </c>
      <c r="O12">
        <v>2561</v>
      </c>
      <c r="P12" t="s">
        <v>97</v>
      </c>
      <c r="Q12" s="4">
        <v>0</v>
      </c>
      <c r="R12" s="4">
        <v>0</v>
      </c>
      <c r="S12" t="s">
        <v>98</v>
      </c>
      <c r="T12" t="s">
        <v>99</v>
      </c>
      <c r="U12" t="s">
        <v>100</v>
      </c>
      <c r="Y12" s="6" t="s">
        <v>94</v>
      </c>
    </row>
    <row r="13" spans="1:25" ht="15" thickBot="1">
      <c r="A13" t="s">
        <v>101</v>
      </c>
      <c r="B13" t="s">
        <v>102</v>
      </c>
      <c r="C13" t="s">
        <v>103</v>
      </c>
      <c r="F13" t="s">
        <v>27</v>
      </c>
      <c r="G13" t="s">
        <v>28</v>
      </c>
      <c r="I13" t="s">
        <v>27</v>
      </c>
      <c r="J13" s="4">
        <v>220101</v>
      </c>
      <c r="K13" t="s">
        <v>30</v>
      </c>
      <c r="L13" t="s">
        <v>104</v>
      </c>
      <c r="M13" t="s">
        <v>32</v>
      </c>
      <c r="N13" t="s">
        <v>33</v>
      </c>
      <c r="O13">
        <v>2561</v>
      </c>
      <c r="P13" t="s">
        <v>34</v>
      </c>
      <c r="Q13" s="4">
        <v>0</v>
      </c>
      <c r="R13" s="4">
        <v>0</v>
      </c>
      <c r="S13" t="s">
        <v>105</v>
      </c>
      <c r="T13" t="s">
        <v>106</v>
      </c>
      <c r="U13" t="s">
        <v>37</v>
      </c>
      <c r="Y13" s="6" t="s">
        <v>103</v>
      </c>
    </row>
    <row r="14" spans="1:25" ht="15" thickBot="1">
      <c r="A14" t="s">
        <v>107</v>
      </c>
      <c r="B14" t="s">
        <v>108</v>
      </c>
      <c r="C14" t="s">
        <v>109</v>
      </c>
      <c r="F14" t="s">
        <v>27</v>
      </c>
      <c r="G14" t="s">
        <v>28</v>
      </c>
      <c r="H14" t="s">
        <v>29</v>
      </c>
      <c r="I14" t="s">
        <v>27</v>
      </c>
      <c r="J14" s="4">
        <v>220101</v>
      </c>
      <c r="K14" t="s">
        <v>30</v>
      </c>
      <c r="L14" t="s">
        <v>110</v>
      </c>
      <c r="M14" t="s">
        <v>32</v>
      </c>
      <c r="N14" t="s">
        <v>111</v>
      </c>
      <c r="O14">
        <v>2561</v>
      </c>
      <c r="P14" t="s">
        <v>82</v>
      </c>
      <c r="Q14" s="4">
        <v>0</v>
      </c>
      <c r="R14" s="4">
        <v>0</v>
      </c>
      <c r="S14" t="s">
        <v>112</v>
      </c>
      <c r="T14" t="s">
        <v>113</v>
      </c>
      <c r="U14" t="s">
        <v>114</v>
      </c>
      <c r="Y14" s="6" t="s">
        <v>109</v>
      </c>
    </row>
    <row r="15" spans="1:25" ht="15" thickBot="1">
      <c r="A15" t="s">
        <v>107</v>
      </c>
      <c r="B15" t="s">
        <v>115</v>
      </c>
      <c r="C15" t="s">
        <v>116</v>
      </c>
      <c r="F15" t="s">
        <v>27</v>
      </c>
      <c r="G15" t="s">
        <v>28</v>
      </c>
      <c r="H15" t="s">
        <v>29</v>
      </c>
      <c r="I15" t="s">
        <v>27</v>
      </c>
      <c r="J15" s="4">
        <v>220101</v>
      </c>
      <c r="K15" t="s">
        <v>30</v>
      </c>
      <c r="L15" t="s">
        <v>117</v>
      </c>
      <c r="M15" t="s">
        <v>32</v>
      </c>
      <c r="N15" t="s">
        <v>118</v>
      </c>
      <c r="O15">
        <v>2562</v>
      </c>
      <c r="P15" t="s">
        <v>68</v>
      </c>
      <c r="Q15" s="4">
        <v>0</v>
      </c>
      <c r="R15" s="4">
        <v>0</v>
      </c>
      <c r="S15" t="s">
        <v>112</v>
      </c>
      <c r="T15" t="s">
        <v>113</v>
      </c>
      <c r="U15" t="s">
        <v>114</v>
      </c>
      <c r="Y15" s="6" t="s">
        <v>116</v>
      </c>
    </row>
    <row r="16" spans="1:25" ht="15" thickBot="1">
      <c r="A16" t="s">
        <v>119</v>
      </c>
      <c r="B16" t="s">
        <v>120</v>
      </c>
      <c r="C16" t="s">
        <v>121</v>
      </c>
      <c r="F16" t="s">
        <v>27</v>
      </c>
      <c r="G16" t="s">
        <v>28</v>
      </c>
      <c r="H16" t="s">
        <v>29</v>
      </c>
      <c r="I16" t="s">
        <v>27</v>
      </c>
      <c r="J16" s="4">
        <v>220101</v>
      </c>
      <c r="K16" t="s">
        <v>30</v>
      </c>
      <c r="L16" t="s">
        <v>122</v>
      </c>
      <c r="M16" t="s">
        <v>32</v>
      </c>
      <c r="N16" t="s">
        <v>118</v>
      </c>
      <c r="O16">
        <v>2562</v>
      </c>
      <c r="P16" t="s">
        <v>82</v>
      </c>
      <c r="Q16" s="4">
        <v>0</v>
      </c>
      <c r="R16" s="4">
        <v>0</v>
      </c>
      <c r="S16" t="s">
        <v>123</v>
      </c>
      <c r="T16" t="s">
        <v>124</v>
      </c>
      <c r="U16" t="s">
        <v>114</v>
      </c>
      <c r="Y16" s="6" t="s">
        <v>121</v>
      </c>
    </row>
    <row r="17" spans="1:25" ht="15" thickBot="1">
      <c r="A17" t="s">
        <v>125</v>
      </c>
      <c r="B17" t="s">
        <v>126</v>
      </c>
      <c r="C17" t="s">
        <v>127</v>
      </c>
      <c r="F17" t="s">
        <v>27</v>
      </c>
      <c r="G17" t="s">
        <v>28</v>
      </c>
      <c r="I17" t="s">
        <v>27</v>
      </c>
      <c r="J17" s="4">
        <v>220101</v>
      </c>
      <c r="K17" t="s">
        <v>30</v>
      </c>
      <c r="L17" t="s">
        <v>128</v>
      </c>
      <c r="M17" t="s">
        <v>32</v>
      </c>
      <c r="N17" t="s">
        <v>33</v>
      </c>
      <c r="O17">
        <v>2561</v>
      </c>
      <c r="P17" t="s">
        <v>51</v>
      </c>
      <c r="Q17" s="4">
        <v>0</v>
      </c>
      <c r="R17" s="4">
        <v>0</v>
      </c>
      <c r="S17" t="s">
        <v>129</v>
      </c>
      <c r="T17" t="s">
        <v>130</v>
      </c>
      <c r="U17" t="s">
        <v>131</v>
      </c>
      <c r="Y17" s="6" t="s">
        <v>127</v>
      </c>
    </row>
    <row r="18" spans="1:25" ht="15" thickBot="1">
      <c r="A18" t="s">
        <v>92</v>
      </c>
      <c r="B18" t="s">
        <v>132</v>
      </c>
      <c r="C18" t="s">
        <v>133</v>
      </c>
      <c r="F18" t="s">
        <v>27</v>
      </c>
      <c r="G18" t="s">
        <v>28</v>
      </c>
      <c r="H18" t="s">
        <v>95</v>
      </c>
      <c r="I18" t="s">
        <v>27</v>
      </c>
      <c r="J18" s="4">
        <v>220101</v>
      </c>
      <c r="K18" t="s">
        <v>30</v>
      </c>
      <c r="L18" t="s">
        <v>134</v>
      </c>
      <c r="M18" t="s">
        <v>32</v>
      </c>
      <c r="N18" t="s">
        <v>118</v>
      </c>
      <c r="O18">
        <v>2562</v>
      </c>
      <c r="P18" t="s">
        <v>82</v>
      </c>
      <c r="Q18" s="3">
        <v>1000000</v>
      </c>
      <c r="R18" s="3">
        <v>1000000</v>
      </c>
      <c r="S18" t="s">
        <v>98</v>
      </c>
      <c r="T18" t="s">
        <v>99</v>
      </c>
      <c r="U18" t="s">
        <v>100</v>
      </c>
      <c r="Y18" s="6" t="s">
        <v>133</v>
      </c>
    </row>
    <row r="19" spans="1:25" ht="15" thickBot="1">
      <c r="A19" t="s">
        <v>92</v>
      </c>
      <c r="B19" t="s">
        <v>135</v>
      </c>
      <c r="C19" t="s">
        <v>136</v>
      </c>
      <c r="F19" t="s">
        <v>27</v>
      </c>
      <c r="G19" t="s">
        <v>28</v>
      </c>
      <c r="H19" t="s">
        <v>95</v>
      </c>
      <c r="I19" t="s">
        <v>27</v>
      </c>
      <c r="J19" s="4">
        <v>220101</v>
      </c>
      <c r="K19" t="s">
        <v>30</v>
      </c>
      <c r="L19" t="s">
        <v>137</v>
      </c>
      <c r="M19" t="s">
        <v>32</v>
      </c>
      <c r="N19" t="s">
        <v>118</v>
      </c>
      <c r="O19">
        <v>2562</v>
      </c>
      <c r="P19" t="s">
        <v>138</v>
      </c>
      <c r="Q19" s="3">
        <v>130000</v>
      </c>
      <c r="R19" s="3">
        <v>130000</v>
      </c>
      <c r="S19" t="s">
        <v>98</v>
      </c>
      <c r="T19" t="s">
        <v>99</v>
      </c>
      <c r="U19" t="s">
        <v>100</v>
      </c>
      <c r="Y19" s="6" t="s">
        <v>136</v>
      </c>
    </row>
    <row r="20" spans="1:25" ht="15" thickBot="1">
      <c r="A20" t="s">
        <v>139</v>
      </c>
      <c r="B20" t="s">
        <v>140</v>
      </c>
      <c r="C20" t="s">
        <v>141</v>
      </c>
      <c r="F20" t="s">
        <v>27</v>
      </c>
      <c r="G20" t="s">
        <v>28</v>
      </c>
      <c r="I20" t="s">
        <v>27</v>
      </c>
      <c r="J20" s="4">
        <v>220101</v>
      </c>
      <c r="K20" t="s">
        <v>30</v>
      </c>
      <c r="L20" t="s">
        <v>142</v>
      </c>
      <c r="M20" t="s">
        <v>32</v>
      </c>
      <c r="N20" t="s">
        <v>118</v>
      </c>
      <c r="O20">
        <v>2562</v>
      </c>
      <c r="P20" t="s">
        <v>82</v>
      </c>
      <c r="Q20" s="3">
        <v>343150</v>
      </c>
      <c r="R20" s="3">
        <v>343150</v>
      </c>
      <c r="S20" t="s">
        <v>143</v>
      </c>
      <c r="T20" t="s">
        <v>144</v>
      </c>
      <c r="U20" t="s">
        <v>145</v>
      </c>
      <c r="Y20" s="6" t="s">
        <v>141</v>
      </c>
    </row>
    <row r="21" spans="1:25" ht="15" thickBot="1">
      <c r="A21" t="s">
        <v>107</v>
      </c>
      <c r="B21" t="s">
        <v>146</v>
      </c>
      <c r="C21" t="s">
        <v>147</v>
      </c>
      <c r="F21" t="s">
        <v>27</v>
      </c>
      <c r="G21" t="s">
        <v>28</v>
      </c>
      <c r="H21" t="s">
        <v>29</v>
      </c>
      <c r="I21" t="s">
        <v>27</v>
      </c>
      <c r="J21" s="4">
        <v>220101</v>
      </c>
      <c r="K21" t="s">
        <v>30</v>
      </c>
      <c r="L21" t="s">
        <v>148</v>
      </c>
      <c r="M21" t="s">
        <v>32</v>
      </c>
      <c r="N21" t="s">
        <v>50</v>
      </c>
      <c r="O21">
        <v>2562</v>
      </c>
      <c r="P21" t="s">
        <v>82</v>
      </c>
      <c r="Q21" s="4">
        <v>0</v>
      </c>
      <c r="R21" s="4">
        <v>0</v>
      </c>
      <c r="S21" t="s">
        <v>112</v>
      </c>
      <c r="T21" t="s">
        <v>113</v>
      </c>
      <c r="U21" t="s">
        <v>114</v>
      </c>
      <c r="Y21" s="6" t="s">
        <v>147</v>
      </c>
    </row>
    <row r="22" spans="1:25" ht="15" thickBot="1">
      <c r="A22" t="s">
        <v>107</v>
      </c>
      <c r="B22" t="s">
        <v>149</v>
      </c>
      <c r="C22" t="s">
        <v>150</v>
      </c>
      <c r="F22" t="s">
        <v>27</v>
      </c>
      <c r="G22" t="s">
        <v>28</v>
      </c>
      <c r="H22" t="s">
        <v>29</v>
      </c>
      <c r="I22" t="s">
        <v>27</v>
      </c>
      <c r="J22" s="4">
        <v>220101</v>
      </c>
      <c r="K22" t="s">
        <v>30</v>
      </c>
      <c r="L22" t="s">
        <v>151</v>
      </c>
      <c r="M22" t="s">
        <v>32</v>
      </c>
      <c r="N22" t="s">
        <v>118</v>
      </c>
      <c r="O22">
        <v>2562</v>
      </c>
      <c r="P22" t="s">
        <v>68</v>
      </c>
      <c r="Q22" s="4">
        <v>0</v>
      </c>
      <c r="R22" s="4">
        <v>0</v>
      </c>
      <c r="S22" t="s">
        <v>112</v>
      </c>
      <c r="T22" t="s">
        <v>113</v>
      </c>
      <c r="U22" t="s">
        <v>114</v>
      </c>
      <c r="Y22" s="6" t="s">
        <v>150</v>
      </c>
    </row>
    <row r="23" spans="1:25" ht="15" thickBot="1">
      <c r="A23" t="s">
        <v>107</v>
      </c>
      <c r="B23" t="s">
        <v>152</v>
      </c>
      <c r="C23" t="s">
        <v>153</v>
      </c>
      <c r="F23" t="s">
        <v>27</v>
      </c>
      <c r="G23" t="s">
        <v>28</v>
      </c>
      <c r="H23" t="s">
        <v>29</v>
      </c>
      <c r="I23" t="s">
        <v>27</v>
      </c>
      <c r="J23" s="4">
        <v>220101</v>
      </c>
      <c r="K23" t="s">
        <v>30</v>
      </c>
      <c r="L23" t="s">
        <v>154</v>
      </c>
      <c r="M23" t="s">
        <v>32</v>
      </c>
      <c r="N23" t="s">
        <v>118</v>
      </c>
      <c r="O23">
        <v>2562</v>
      </c>
      <c r="P23" t="s">
        <v>82</v>
      </c>
      <c r="Q23" s="4">
        <v>0</v>
      </c>
      <c r="R23" s="4">
        <v>0</v>
      </c>
      <c r="S23" t="s">
        <v>112</v>
      </c>
      <c r="T23" t="s">
        <v>113</v>
      </c>
      <c r="U23" t="s">
        <v>114</v>
      </c>
      <c r="Y23" s="6" t="s">
        <v>153</v>
      </c>
    </row>
    <row r="24" spans="1:25" ht="15" thickBot="1">
      <c r="A24" t="s">
        <v>107</v>
      </c>
      <c r="B24" t="s">
        <v>155</v>
      </c>
      <c r="C24" t="s">
        <v>156</v>
      </c>
      <c r="F24" t="s">
        <v>27</v>
      </c>
      <c r="G24" t="s">
        <v>28</v>
      </c>
      <c r="H24" t="s">
        <v>29</v>
      </c>
      <c r="I24" t="s">
        <v>27</v>
      </c>
      <c r="J24" s="4">
        <v>220101</v>
      </c>
      <c r="K24" t="s">
        <v>30</v>
      </c>
      <c r="L24" t="s">
        <v>157</v>
      </c>
      <c r="M24" t="s">
        <v>32</v>
      </c>
      <c r="N24" t="s">
        <v>118</v>
      </c>
      <c r="O24">
        <v>2562</v>
      </c>
      <c r="P24" t="s">
        <v>68</v>
      </c>
      <c r="Q24" s="4">
        <v>0</v>
      </c>
      <c r="R24" s="4">
        <v>0</v>
      </c>
      <c r="S24" t="s">
        <v>112</v>
      </c>
      <c r="T24" t="s">
        <v>113</v>
      </c>
      <c r="U24" t="s">
        <v>114</v>
      </c>
      <c r="Y24" s="6" t="s">
        <v>156</v>
      </c>
    </row>
    <row r="25" spans="1:25" ht="15" thickBot="1">
      <c r="A25" t="s">
        <v>107</v>
      </c>
      <c r="B25" t="s">
        <v>158</v>
      </c>
      <c r="C25" t="s">
        <v>159</v>
      </c>
      <c r="F25" t="s">
        <v>27</v>
      </c>
      <c r="G25" t="s">
        <v>28</v>
      </c>
      <c r="H25" t="s">
        <v>29</v>
      </c>
      <c r="I25" t="s">
        <v>27</v>
      </c>
      <c r="J25" s="4">
        <v>220101</v>
      </c>
      <c r="K25" t="s">
        <v>30</v>
      </c>
      <c r="L25" t="s">
        <v>160</v>
      </c>
      <c r="M25" t="s">
        <v>32</v>
      </c>
      <c r="N25" t="s">
        <v>118</v>
      </c>
      <c r="O25">
        <v>2562</v>
      </c>
      <c r="P25" t="s">
        <v>82</v>
      </c>
      <c r="Q25" s="4">
        <v>0</v>
      </c>
      <c r="R25" s="4">
        <v>0</v>
      </c>
      <c r="S25" t="s">
        <v>112</v>
      </c>
      <c r="T25" t="s">
        <v>113</v>
      </c>
      <c r="U25" t="s">
        <v>114</v>
      </c>
      <c r="Y25" s="6" t="s">
        <v>159</v>
      </c>
    </row>
    <row r="26" spans="1:25" ht="15" thickBot="1">
      <c r="A26" t="s">
        <v>107</v>
      </c>
      <c r="B26" t="s">
        <v>161</v>
      </c>
      <c r="C26" t="s">
        <v>162</v>
      </c>
      <c r="F26" t="s">
        <v>27</v>
      </c>
      <c r="G26" t="s">
        <v>28</v>
      </c>
      <c r="H26" t="s">
        <v>29</v>
      </c>
      <c r="I26" t="s">
        <v>27</v>
      </c>
      <c r="J26" s="4">
        <v>220101</v>
      </c>
      <c r="K26" t="s">
        <v>30</v>
      </c>
      <c r="L26" t="s">
        <v>163</v>
      </c>
      <c r="M26" t="s">
        <v>32</v>
      </c>
      <c r="N26" t="s">
        <v>50</v>
      </c>
      <c r="O26">
        <v>2562</v>
      </c>
      <c r="P26" t="s">
        <v>82</v>
      </c>
      <c r="Q26" s="4">
        <v>0</v>
      </c>
      <c r="R26" s="4">
        <v>0</v>
      </c>
      <c r="S26" t="s">
        <v>112</v>
      </c>
      <c r="T26" t="s">
        <v>113</v>
      </c>
      <c r="U26" t="s">
        <v>114</v>
      </c>
      <c r="Y26" s="6" t="s">
        <v>162</v>
      </c>
    </row>
    <row r="27" spans="1:25" ht="15" thickBot="1">
      <c r="A27" t="s">
        <v>107</v>
      </c>
      <c r="B27" t="s">
        <v>164</v>
      </c>
      <c r="C27" t="s">
        <v>165</v>
      </c>
      <c r="F27" t="s">
        <v>27</v>
      </c>
      <c r="G27" t="s">
        <v>28</v>
      </c>
      <c r="H27" t="s">
        <v>29</v>
      </c>
      <c r="I27" t="s">
        <v>27</v>
      </c>
      <c r="J27" s="4">
        <v>220101</v>
      </c>
      <c r="K27" t="s">
        <v>30</v>
      </c>
      <c r="L27" t="s">
        <v>166</v>
      </c>
      <c r="M27" t="s">
        <v>32</v>
      </c>
      <c r="N27" t="s">
        <v>167</v>
      </c>
      <c r="O27">
        <v>2562</v>
      </c>
      <c r="P27" t="s">
        <v>51</v>
      </c>
      <c r="Q27" s="4">
        <v>0</v>
      </c>
      <c r="R27" s="4">
        <v>0</v>
      </c>
      <c r="S27" t="s">
        <v>112</v>
      </c>
      <c r="T27" t="s">
        <v>113</v>
      </c>
      <c r="U27" t="s">
        <v>114</v>
      </c>
      <c r="Y27" s="6" t="s">
        <v>165</v>
      </c>
    </row>
    <row r="28" spans="1:25" ht="15" thickBot="1">
      <c r="A28" t="s">
        <v>107</v>
      </c>
      <c r="B28" t="s">
        <v>168</v>
      </c>
      <c r="C28" t="s">
        <v>169</v>
      </c>
      <c r="F28" t="s">
        <v>27</v>
      </c>
      <c r="G28" t="s">
        <v>28</v>
      </c>
      <c r="H28" t="s">
        <v>29</v>
      </c>
      <c r="I28" t="s">
        <v>27</v>
      </c>
      <c r="J28" s="4">
        <v>220101</v>
      </c>
      <c r="K28" t="s">
        <v>30</v>
      </c>
      <c r="L28" t="s">
        <v>170</v>
      </c>
      <c r="M28" t="s">
        <v>32</v>
      </c>
      <c r="N28" t="s">
        <v>50</v>
      </c>
      <c r="O28">
        <v>2562</v>
      </c>
      <c r="P28" t="s">
        <v>82</v>
      </c>
      <c r="Q28" s="4">
        <v>0</v>
      </c>
      <c r="R28" s="4">
        <v>0</v>
      </c>
      <c r="S28" t="s">
        <v>112</v>
      </c>
      <c r="T28" t="s">
        <v>113</v>
      </c>
      <c r="U28" t="s">
        <v>114</v>
      </c>
      <c r="Y28" s="6" t="s">
        <v>169</v>
      </c>
    </row>
    <row r="29" spans="1:25" ht="15" thickBot="1">
      <c r="A29" t="s">
        <v>107</v>
      </c>
      <c r="B29" t="s">
        <v>171</v>
      </c>
      <c r="C29" t="s">
        <v>172</v>
      </c>
      <c r="F29" t="s">
        <v>27</v>
      </c>
      <c r="G29" t="s">
        <v>28</v>
      </c>
      <c r="H29" t="s">
        <v>29</v>
      </c>
      <c r="I29" t="s">
        <v>27</v>
      </c>
      <c r="J29" s="4">
        <v>220101</v>
      </c>
      <c r="K29" t="s">
        <v>30</v>
      </c>
      <c r="L29" t="s">
        <v>173</v>
      </c>
      <c r="M29" t="s">
        <v>32</v>
      </c>
      <c r="N29" t="s">
        <v>50</v>
      </c>
      <c r="O29">
        <v>2562</v>
      </c>
      <c r="P29" t="s">
        <v>51</v>
      </c>
      <c r="Q29" s="4">
        <v>0</v>
      </c>
      <c r="R29" s="4">
        <v>0</v>
      </c>
      <c r="S29" t="s">
        <v>112</v>
      </c>
      <c r="T29" t="s">
        <v>113</v>
      </c>
      <c r="U29" t="s">
        <v>114</v>
      </c>
      <c r="Y29" s="6" t="s">
        <v>172</v>
      </c>
    </row>
    <row r="30" spans="1:25" ht="15" thickBot="1">
      <c r="A30" t="s">
        <v>107</v>
      </c>
      <c r="B30" t="s">
        <v>174</v>
      </c>
      <c r="C30" t="s">
        <v>175</v>
      </c>
      <c r="F30" t="s">
        <v>27</v>
      </c>
      <c r="G30" t="s">
        <v>28</v>
      </c>
      <c r="H30" t="s">
        <v>29</v>
      </c>
      <c r="I30" t="s">
        <v>27</v>
      </c>
      <c r="J30" s="4">
        <v>220101</v>
      </c>
      <c r="K30" t="s">
        <v>30</v>
      </c>
      <c r="L30" t="s">
        <v>176</v>
      </c>
      <c r="M30" t="s">
        <v>32</v>
      </c>
      <c r="N30" t="s">
        <v>118</v>
      </c>
      <c r="O30">
        <v>2562</v>
      </c>
      <c r="P30" t="s">
        <v>51</v>
      </c>
      <c r="Q30" s="4">
        <v>0</v>
      </c>
      <c r="R30" s="4">
        <v>0</v>
      </c>
      <c r="S30" t="s">
        <v>112</v>
      </c>
      <c r="T30" t="s">
        <v>113</v>
      </c>
      <c r="U30" t="s">
        <v>114</v>
      </c>
      <c r="Y30" s="6" t="s">
        <v>175</v>
      </c>
    </row>
    <row r="31" spans="1:25" ht="15" thickBot="1">
      <c r="A31" t="s">
        <v>177</v>
      </c>
      <c r="B31" t="s">
        <v>178</v>
      </c>
      <c r="C31" t="s">
        <v>179</v>
      </c>
      <c r="F31" t="s">
        <v>27</v>
      </c>
      <c r="G31" t="s">
        <v>28</v>
      </c>
      <c r="H31" t="s">
        <v>29</v>
      </c>
      <c r="I31" t="s">
        <v>27</v>
      </c>
      <c r="J31" s="4">
        <v>220101</v>
      </c>
      <c r="K31" t="s">
        <v>30</v>
      </c>
      <c r="L31" t="s">
        <v>180</v>
      </c>
      <c r="M31" t="s">
        <v>32</v>
      </c>
      <c r="N31" t="s">
        <v>118</v>
      </c>
      <c r="O31">
        <v>2562</v>
      </c>
      <c r="P31" t="s">
        <v>82</v>
      </c>
      <c r="Q31" s="3">
        <v>450000</v>
      </c>
      <c r="R31" s="3">
        <v>619135</v>
      </c>
      <c r="S31" t="s">
        <v>181</v>
      </c>
      <c r="T31" t="s">
        <v>182</v>
      </c>
      <c r="U31" t="s">
        <v>183</v>
      </c>
      <c r="Y31" s="6" t="s">
        <v>179</v>
      </c>
    </row>
    <row r="32" spans="1:25" ht="15" thickBot="1">
      <c r="A32" t="s">
        <v>184</v>
      </c>
      <c r="B32" t="s">
        <v>185</v>
      </c>
      <c r="C32" t="s">
        <v>186</v>
      </c>
      <c r="F32" t="s">
        <v>27</v>
      </c>
      <c r="G32" t="s">
        <v>28</v>
      </c>
      <c r="H32" t="s">
        <v>187</v>
      </c>
      <c r="I32" t="s">
        <v>27</v>
      </c>
      <c r="J32" s="4">
        <v>220101</v>
      </c>
      <c r="K32" t="s">
        <v>30</v>
      </c>
      <c r="L32" t="s">
        <v>188</v>
      </c>
      <c r="M32" t="s">
        <v>32</v>
      </c>
      <c r="N32" t="s">
        <v>33</v>
      </c>
      <c r="O32">
        <v>2561</v>
      </c>
      <c r="P32" t="s">
        <v>68</v>
      </c>
      <c r="Q32" s="4">
        <v>0</v>
      </c>
      <c r="R32" s="4">
        <v>0</v>
      </c>
      <c r="S32" t="s">
        <v>189</v>
      </c>
      <c r="T32" t="s">
        <v>190</v>
      </c>
      <c r="U32" t="s">
        <v>131</v>
      </c>
      <c r="Y32" s="6" t="s">
        <v>802</v>
      </c>
    </row>
    <row r="33" spans="1:25" ht="15" thickBot="1">
      <c r="A33" t="s">
        <v>191</v>
      </c>
      <c r="B33" t="s">
        <v>192</v>
      </c>
      <c r="C33" t="s">
        <v>193</v>
      </c>
      <c r="F33" t="s">
        <v>27</v>
      </c>
      <c r="G33" t="s">
        <v>28</v>
      </c>
      <c r="H33" t="s">
        <v>29</v>
      </c>
      <c r="I33" t="s">
        <v>27</v>
      </c>
      <c r="J33" s="4">
        <v>220101</v>
      </c>
      <c r="K33" t="s">
        <v>30</v>
      </c>
      <c r="L33" t="s">
        <v>194</v>
      </c>
      <c r="M33" t="s">
        <v>32</v>
      </c>
      <c r="N33" t="s">
        <v>43</v>
      </c>
      <c r="O33">
        <v>2562</v>
      </c>
      <c r="P33" t="s">
        <v>195</v>
      </c>
      <c r="Q33" s="3">
        <v>490000</v>
      </c>
      <c r="R33" s="3">
        <v>490000</v>
      </c>
      <c r="T33" t="s">
        <v>196</v>
      </c>
      <c r="U33" t="s">
        <v>197</v>
      </c>
      <c r="Y33" s="6" t="s">
        <v>193</v>
      </c>
    </row>
    <row r="34" spans="1:25" ht="15" thickBot="1">
      <c r="A34" t="s">
        <v>198</v>
      </c>
      <c r="B34" t="s">
        <v>199</v>
      </c>
      <c r="C34" t="s">
        <v>200</v>
      </c>
      <c r="F34" t="s">
        <v>27</v>
      </c>
      <c r="G34" t="s">
        <v>28</v>
      </c>
      <c r="I34" t="s">
        <v>27</v>
      </c>
      <c r="J34" s="4">
        <v>220101</v>
      </c>
      <c r="K34" t="s">
        <v>30</v>
      </c>
      <c r="L34" t="s">
        <v>201</v>
      </c>
      <c r="M34" t="s">
        <v>32</v>
      </c>
      <c r="N34" t="s">
        <v>118</v>
      </c>
      <c r="O34">
        <v>2562</v>
      </c>
      <c r="P34" t="s">
        <v>34</v>
      </c>
      <c r="Q34" s="3">
        <v>72081000</v>
      </c>
      <c r="R34" s="3">
        <v>72081000</v>
      </c>
      <c r="S34" t="s">
        <v>202</v>
      </c>
      <c r="T34" t="s">
        <v>203</v>
      </c>
      <c r="U34" t="s">
        <v>114</v>
      </c>
      <c r="Y34" s="6" t="s">
        <v>200</v>
      </c>
    </row>
    <row r="35" spans="1:25" ht="15" thickBot="1">
      <c r="A35" t="s">
        <v>191</v>
      </c>
      <c r="B35" t="s">
        <v>204</v>
      </c>
      <c r="C35" t="s">
        <v>205</v>
      </c>
      <c r="F35" t="s">
        <v>27</v>
      </c>
      <c r="G35" t="s">
        <v>28</v>
      </c>
      <c r="H35" t="s">
        <v>29</v>
      </c>
      <c r="I35" t="s">
        <v>27</v>
      </c>
      <c r="J35" s="4">
        <v>220101</v>
      </c>
      <c r="K35" t="s">
        <v>30</v>
      </c>
      <c r="L35" t="s">
        <v>206</v>
      </c>
      <c r="M35" t="s">
        <v>32</v>
      </c>
      <c r="N35" t="s">
        <v>118</v>
      </c>
      <c r="O35">
        <v>2562</v>
      </c>
      <c r="P35" t="s">
        <v>118</v>
      </c>
      <c r="Q35" s="3">
        <v>386061</v>
      </c>
      <c r="R35" s="4">
        <v>0</v>
      </c>
      <c r="T35" t="s">
        <v>196</v>
      </c>
      <c r="U35" t="s">
        <v>197</v>
      </c>
      <c r="Y35" s="6" t="s">
        <v>205</v>
      </c>
    </row>
    <row r="36" spans="1:25" ht="15" thickBot="1">
      <c r="A36" t="s">
        <v>207</v>
      </c>
      <c r="B36" t="s">
        <v>208</v>
      </c>
      <c r="C36" t="s">
        <v>209</v>
      </c>
      <c r="F36" t="s">
        <v>27</v>
      </c>
      <c r="G36" t="s">
        <v>28</v>
      </c>
      <c r="H36" t="s">
        <v>29</v>
      </c>
      <c r="I36" t="s">
        <v>27</v>
      </c>
      <c r="J36" s="4">
        <v>220101</v>
      </c>
      <c r="K36" t="s">
        <v>30</v>
      </c>
      <c r="L36" t="s">
        <v>210</v>
      </c>
      <c r="M36" t="s">
        <v>32</v>
      </c>
      <c r="N36" t="s">
        <v>118</v>
      </c>
      <c r="O36">
        <v>2562</v>
      </c>
      <c r="P36" t="s">
        <v>82</v>
      </c>
      <c r="Q36" s="4">
        <v>0</v>
      </c>
      <c r="R36" s="4">
        <v>0</v>
      </c>
      <c r="S36" t="s">
        <v>211</v>
      </c>
      <c r="T36" t="s">
        <v>190</v>
      </c>
      <c r="U36" t="s">
        <v>131</v>
      </c>
      <c r="Y36" s="6" t="s">
        <v>209</v>
      </c>
    </row>
    <row r="37" spans="1:25" ht="15" thickBot="1">
      <c r="A37" t="s">
        <v>212</v>
      </c>
      <c r="B37" t="s">
        <v>213</v>
      </c>
      <c r="C37" t="s">
        <v>214</v>
      </c>
      <c r="F37" t="s">
        <v>27</v>
      </c>
      <c r="G37" t="s">
        <v>28</v>
      </c>
      <c r="H37" t="s">
        <v>29</v>
      </c>
      <c r="I37" t="s">
        <v>27</v>
      </c>
      <c r="J37" s="4">
        <v>220101</v>
      </c>
      <c r="K37" t="s">
        <v>30</v>
      </c>
      <c r="L37" t="s">
        <v>215</v>
      </c>
      <c r="M37" t="s">
        <v>32</v>
      </c>
      <c r="N37" t="s">
        <v>167</v>
      </c>
      <c r="O37">
        <v>2562</v>
      </c>
      <c r="P37" t="s">
        <v>216</v>
      </c>
      <c r="Q37" s="3">
        <v>550000</v>
      </c>
      <c r="R37" s="3">
        <v>550000</v>
      </c>
      <c r="S37" t="s">
        <v>217</v>
      </c>
      <c r="T37" t="s">
        <v>218</v>
      </c>
      <c r="U37" t="s">
        <v>114</v>
      </c>
      <c r="Y37" s="6" t="s">
        <v>214</v>
      </c>
    </row>
    <row r="38" spans="1:25" ht="15" thickBot="1">
      <c r="A38" t="s">
        <v>219</v>
      </c>
      <c r="B38" t="s">
        <v>220</v>
      </c>
      <c r="C38" t="s">
        <v>221</v>
      </c>
      <c r="F38" t="s">
        <v>27</v>
      </c>
      <c r="G38" t="s">
        <v>28</v>
      </c>
      <c r="H38" t="s">
        <v>187</v>
      </c>
      <c r="I38" t="s">
        <v>27</v>
      </c>
      <c r="J38" s="4">
        <v>220101</v>
      </c>
      <c r="K38" t="s">
        <v>30</v>
      </c>
      <c r="L38" t="s">
        <v>222</v>
      </c>
      <c r="M38" t="s">
        <v>32</v>
      </c>
      <c r="N38" t="s">
        <v>118</v>
      </c>
      <c r="O38">
        <v>2562</v>
      </c>
      <c r="P38" t="s">
        <v>82</v>
      </c>
      <c r="Q38" s="3">
        <v>9017900</v>
      </c>
      <c r="R38" s="3">
        <v>9017900</v>
      </c>
      <c r="S38" t="s">
        <v>223</v>
      </c>
      <c r="T38" t="s">
        <v>224</v>
      </c>
      <c r="U38" t="s">
        <v>91</v>
      </c>
      <c r="Y38" s="6" t="s">
        <v>221</v>
      </c>
    </row>
    <row r="39" spans="1:25" ht="15" thickBot="1">
      <c r="A39" t="s">
        <v>225</v>
      </c>
      <c r="B39" t="s">
        <v>226</v>
      </c>
      <c r="C39" t="s">
        <v>227</v>
      </c>
      <c r="F39" t="s">
        <v>27</v>
      </c>
      <c r="G39" t="s">
        <v>28</v>
      </c>
      <c r="H39" t="s">
        <v>228</v>
      </c>
      <c r="I39" t="s">
        <v>27</v>
      </c>
      <c r="J39" s="4">
        <v>220101</v>
      </c>
      <c r="K39" t="s">
        <v>30</v>
      </c>
      <c r="L39" t="s">
        <v>229</v>
      </c>
      <c r="M39" t="s">
        <v>32</v>
      </c>
      <c r="N39" t="s">
        <v>230</v>
      </c>
      <c r="O39">
        <v>2559</v>
      </c>
      <c r="P39" t="s">
        <v>138</v>
      </c>
      <c r="Q39" s="3">
        <v>2910000</v>
      </c>
      <c r="R39" s="3">
        <v>2910000</v>
      </c>
      <c r="S39" t="s">
        <v>231</v>
      </c>
      <c r="T39" t="s">
        <v>232</v>
      </c>
      <c r="U39" t="s">
        <v>131</v>
      </c>
      <c r="Y39" s="6" t="s">
        <v>227</v>
      </c>
    </row>
    <row r="40" spans="1:25" ht="15" thickBot="1">
      <c r="A40" t="s">
        <v>233</v>
      </c>
      <c r="B40" t="s">
        <v>234</v>
      </c>
      <c r="C40" t="s">
        <v>235</v>
      </c>
      <c r="F40" t="s">
        <v>27</v>
      </c>
      <c r="G40" t="s">
        <v>28</v>
      </c>
      <c r="I40" t="s">
        <v>27</v>
      </c>
      <c r="J40" s="4">
        <v>220101</v>
      </c>
      <c r="K40" t="s">
        <v>30</v>
      </c>
      <c r="L40" t="s">
        <v>236</v>
      </c>
      <c r="M40" t="s">
        <v>32</v>
      </c>
      <c r="N40" t="s">
        <v>167</v>
      </c>
      <c r="O40">
        <v>2562</v>
      </c>
      <c r="P40" t="s">
        <v>237</v>
      </c>
      <c r="Q40" s="4">
        <v>0</v>
      </c>
      <c r="R40" s="4">
        <v>0</v>
      </c>
      <c r="S40" t="s">
        <v>105</v>
      </c>
      <c r="T40" t="s">
        <v>238</v>
      </c>
      <c r="U40" t="s">
        <v>37</v>
      </c>
      <c r="Y40" s="6" t="s">
        <v>235</v>
      </c>
    </row>
    <row r="41" spans="1:25" ht="15" thickBot="1">
      <c r="A41" t="s">
        <v>239</v>
      </c>
      <c r="B41" t="s">
        <v>240</v>
      </c>
      <c r="C41" t="s">
        <v>241</v>
      </c>
      <c r="F41" t="s">
        <v>27</v>
      </c>
      <c r="G41" t="s">
        <v>62</v>
      </c>
      <c r="I41" t="s">
        <v>27</v>
      </c>
      <c r="J41" s="4">
        <v>220101</v>
      </c>
      <c r="K41" t="s">
        <v>30</v>
      </c>
      <c r="L41" t="s">
        <v>242</v>
      </c>
      <c r="M41" t="s">
        <v>32</v>
      </c>
      <c r="N41" t="s">
        <v>118</v>
      </c>
      <c r="O41">
        <v>2562</v>
      </c>
      <c r="P41" t="s">
        <v>82</v>
      </c>
      <c r="Q41" s="3">
        <v>79137</v>
      </c>
      <c r="R41" s="3">
        <v>79137</v>
      </c>
      <c r="S41" t="s">
        <v>105</v>
      </c>
      <c r="T41" t="s">
        <v>243</v>
      </c>
      <c r="U41" t="s">
        <v>244</v>
      </c>
      <c r="Y41" s="6" t="s">
        <v>241</v>
      </c>
    </row>
    <row r="42" spans="1:25" ht="15" thickBot="1">
      <c r="A42" t="s">
        <v>245</v>
      </c>
      <c r="B42" t="s">
        <v>246</v>
      </c>
      <c r="C42" t="s">
        <v>247</v>
      </c>
      <c r="F42" t="s">
        <v>27</v>
      </c>
      <c r="G42" t="s">
        <v>28</v>
      </c>
      <c r="H42" t="s">
        <v>29</v>
      </c>
      <c r="I42" t="s">
        <v>27</v>
      </c>
      <c r="J42" s="4">
        <v>220101</v>
      </c>
      <c r="K42" t="s">
        <v>30</v>
      </c>
      <c r="L42" t="s">
        <v>248</v>
      </c>
      <c r="M42" t="s">
        <v>32</v>
      </c>
      <c r="N42" t="s">
        <v>118</v>
      </c>
      <c r="O42">
        <v>2562</v>
      </c>
      <c r="P42" t="s">
        <v>82</v>
      </c>
      <c r="Q42" s="3">
        <v>721330</v>
      </c>
      <c r="R42" s="3">
        <v>721330</v>
      </c>
      <c r="S42" t="s">
        <v>181</v>
      </c>
      <c r="T42" t="s">
        <v>249</v>
      </c>
      <c r="U42" t="s">
        <v>183</v>
      </c>
      <c r="Y42" s="6" t="s">
        <v>247</v>
      </c>
    </row>
    <row r="43" spans="1:25" ht="15" thickBot="1">
      <c r="A43" t="s">
        <v>245</v>
      </c>
      <c r="B43" t="s">
        <v>250</v>
      </c>
      <c r="C43" t="s">
        <v>251</v>
      </c>
      <c r="F43" t="s">
        <v>27</v>
      </c>
      <c r="G43" t="s">
        <v>28</v>
      </c>
      <c r="I43" t="s">
        <v>27</v>
      </c>
      <c r="J43" s="4">
        <v>220101</v>
      </c>
      <c r="K43" t="s">
        <v>30</v>
      </c>
      <c r="L43" t="s">
        <v>252</v>
      </c>
      <c r="M43" t="s">
        <v>32</v>
      </c>
      <c r="N43" t="s">
        <v>118</v>
      </c>
      <c r="O43">
        <v>2562</v>
      </c>
      <c r="P43" t="s">
        <v>82</v>
      </c>
      <c r="Q43" s="3">
        <v>1331480</v>
      </c>
      <c r="R43" s="3">
        <v>1001640</v>
      </c>
      <c r="S43" t="s">
        <v>181</v>
      </c>
      <c r="T43" t="s">
        <v>249</v>
      </c>
      <c r="U43" t="s">
        <v>183</v>
      </c>
      <c r="Y43" s="6" t="s">
        <v>251</v>
      </c>
    </row>
    <row r="44" spans="1:25" ht="15" thickBot="1">
      <c r="A44" t="s">
        <v>253</v>
      </c>
      <c r="B44" t="s">
        <v>254</v>
      </c>
      <c r="C44" t="s">
        <v>255</v>
      </c>
      <c r="F44" t="s">
        <v>27</v>
      </c>
      <c r="G44" t="s">
        <v>28</v>
      </c>
      <c r="H44" t="s">
        <v>95</v>
      </c>
      <c r="I44" t="s">
        <v>27</v>
      </c>
      <c r="J44" s="4">
        <v>220101</v>
      </c>
      <c r="K44" t="s">
        <v>30</v>
      </c>
      <c r="L44" t="s">
        <v>256</v>
      </c>
      <c r="M44" t="s">
        <v>32</v>
      </c>
      <c r="N44" t="s">
        <v>257</v>
      </c>
      <c r="O44">
        <v>2563</v>
      </c>
      <c r="P44" t="s">
        <v>138</v>
      </c>
      <c r="Q44" s="4">
        <v>0</v>
      </c>
      <c r="R44" s="4">
        <v>0</v>
      </c>
      <c r="S44" t="s">
        <v>105</v>
      </c>
      <c r="T44" t="s">
        <v>258</v>
      </c>
      <c r="U44" t="s">
        <v>131</v>
      </c>
      <c r="Y44" s="6" t="s">
        <v>255</v>
      </c>
    </row>
    <row r="45" spans="1:25" ht="15" thickBot="1">
      <c r="A45" t="s">
        <v>253</v>
      </c>
      <c r="B45" t="s">
        <v>259</v>
      </c>
      <c r="C45" t="s">
        <v>260</v>
      </c>
      <c r="F45" t="s">
        <v>27</v>
      </c>
      <c r="G45" t="s">
        <v>28</v>
      </c>
      <c r="H45" t="s">
        <v>95</v>
      </c>
      <c r="I45" t="s">
        <v>27</v>
      </c>
      <c r="J45" s="4">
        <v>220101</v>
      </c>
      <c r="K45" t="s">
        <v>30</v>
      </c>
      <c r="L45" t="s">
        <v>261</v>
      </c>
      <c r="M45" t="s">
        <v>32</v>
      </c>
      <c r="N45" t="s">
        <v>257</v>
      </c>
      <c r="O45">
        <v>2563</v>
      </c>
      <c r="P45" t="s">
        <v>138</v>
      </c>
      <c r="Q45" s="4">
        <v>0</v>
      </c>
      <c r="R45" s="4">
        <v>0</v>
      </c>
      <c r="S45" t="s">
        <v>105</v>
      </c>
      <c r="T45" t="s">
        <v>258</v>
      </c>
      <c r="U45" t="s">
        <v>131</v>
      </c>
      <c r="Y45" s="6" t="s">
        <v>260</v>
      </c>
    </row>
    <row r="46" spans="1:25" ht="15" thickBot="1">
      <c r="A46" t="s">
        <v>262</v>
      </c>
      <c r="B46" t="s">
        <v>263</v>
      </c>
      <c r="C46" t="s">
        <v>264</v>
      </c>
      <c r="F46" t="s">
        <v>27</v>
      </c>
      <c r="G46" t="s">
        <v>28</v>
      </c>
      <c r="H46" t="s">
        <v>29</v>
      </c>
      <c r="I46" t="s">
        <v>27</v>
      </c>
      <c r="J46" s="4">
        <v>220101</v>
      </c>
      <c r="K46" t="s">
        <v>30</v>
      </c>
      <c r="L46" t="s">
        <v>265</v>
      </c>
      <c r="M46" t="s">
        <v>32</v>
      </c>
      <c r="N46" t="s">
        <v>257</v>
      </c>
      <c r="O46">
        <v>2563</v>
      </c>
      <c r="P46" t="s">
        <v>138</v>
      </c>
      <c r="Q46" s="4">
        <v>0</v>
      </c>
      <c r="R46" s="4">
        <v>0</v>
      </c>
      <c r="S46" t="s">
        <v>266</v>
      </c>
      <c r="T46" t="s">
        <v>267</v>
      </c>
      <c r="U46" t="s">
        <v>131</v>
      </c>
      <c r="Y46" s="6" t="s">
        <v>264</v>
      </c>
    </row>
    <row r="47" spans="1:25" ht="15" thickBot="1">
      <c r="A47" t="s">
        <v>212</v>
      </c>
      <c r="B47" t="s">
        <v>268</v>
      </c>
      <c r="C47" t="s">
        <v>269</v>
      </c>
      <c r="F47" t="s">
        <v>27</v>
      </c>
      <c r="G47" t="s">
        <v>28</v>
      </c>
      <c r="I47" t="s">
        <v>27</v>
      </c>
      <c r="J47" s="4">
        <v>220101</v>
      </c>
      <c r="K47" t="s">
        <v>30</v>
      </c>
      <c r="L47" t="s">
        <v>270</v>
      </c>
      <c r="M47" t="s">
        <v>32</v>
      </c>
      <c r="N47" t="s">
        <v>257</v>
      </c>
      <c r="O47">
        <v>2563</v>
      </c>
      <c r="P47" t="s">
        <v>138</v>
      </c>
      <c r="Q47" s="4">
        <v>0</v>
      </c>
      <c r="R47" s="4">
        <v>0</v>
      </c>
      <c r="S47" t="s">
        <v>217</v>
      </c>
      <c r="T47" t="s">
        <v>218</v>
      </c>
      <c r="U47" t="s">
        <v>114</v>
      </c>
      <c r="Y47" s="6" t="s">
        <v>269</v>
      </c>
    </row>
    <row r="48" spans="1:25" ht="15" thickBot="1">
      <c r="A48" t="s">
        <v>271</v>
      </c>
      <c r="B48" t="s">
        <v>272</v>
      </c>
      <c r="C48" t="s">
        <v>273</v>
      </c>
      <c r="F48" t="s">
        <v>27</v>
      </c>
      <c r="G48" t="s">
        <v>28</v>
      </c>
      <c r="I48" t="s">
        <v>27</v>
      </c>
      <c r="J48" s="4">
        <v>220101</v>
      </c>
      <c r="K48" t="s">
        <v>30</v>
      </c>
      <c r="L48" t="s">
        <v>274</v>
      </c>
      <c r="M48" t="s">
        <v>32</v>
      </c>
      <c r="N48" t="s">
        <v>257</v>
      </c>
      <c r="O48">
        <v>2563</v>
      </c>
      <c r="P48" t="s">
        <v>138</v>
      </c>
      <c r="Q48" s="4">
        <v>0</v>
      </c>
      <c r="R48" s="4">
        <v>0</v>
      </c>
      <c r="S48" t="s">
        <v>275</v>
      </c>
      <c r="T48" t="s">
        <v>276</v>
      </c>
      <c r="U48" t="s">
        <v>85</v>
      </c>
      <c r="Y48" s="6" t="s">
        <v>273</v>
      </c>
    </row>
    <row r="49" spans="1:25" ht="15" thickBot="1">
      <c r="A49" t="s">
        <v>277</v>
      </c>
      <c r="B49" t="s">
        <v>278</v>
      </c>
      <c r="C49" t="s">
        <v>279</v>
      </c>
      <c r="F49" t="s">
        <v>27</v>
      </c>
      <c r="G49" t="s">
        <v>28</v>
      </c>
      <c r="I49" t="s">
        <v>27</v>
      </c>
      <c r="J49" s="4">
        <v>220101</v>
      </c>
      <c r="K49" t="s">
        <v>30</v>
      </c>
      <c r="L49" t="s">
        <v>280</v>
      </c>
      <c r="M49" t="s">
        <v>32</v>
      </c>
      <c r="N49" t="s">
        <v>257</v>
      </c>
      <c r="O49">
        <v>2563</v>
      </c>
      <c r="P49" t="s">
        <v>138</v>
      </c>
      <c r="Q49" s="4">
        <v>0</v>
      </c>
      <c r="R49" s="4">
        <v>0</v>
      </c>
      <c r="S49" t="s">
        <v>281</v>
      </c>
      <c r="T49" t="s">
        <v>282</v>
      </c>
      <c r="U49" t="s">
        <v>283</v>
      </c>
      <c r="Y49" s="6" t="s">
        <v>279</v>
      </c>
    </row>
    <row r="50" spans="1:25" ht="15" thickBot="1">
      <c r="A50" t="s">
        <v>207</v>
      </c>
      <c r="B50" t="s">
        <v>284</v>
      </c>
      <c r="C50" t="s">
        <v>285</v>
      </c>
      <c r="F50" t="s">
        <v>27</v>
      </c>
      <c r="G50" t="s">
        <v>28</v>
      </c>
      <c r="I50" t="s">
        <v>27</v>
      </c>
      <c r="J50" s="4">
        <v>220101</v>
      </c>
      <c r="K50" t="s">
        <v>30</v>
      </c>
      <c r="L50" t="s">
        <v>286</v>
      </c>
      <c r="M50" t="s">
        <v>32</v>
      </c>
      <c r="N50" t="s">
        <v>257</v>
      </c>
      <c r="O50">
        <v>2563</v>
      </c>
      <c r="P50" t="s">
        <v>138</v>
      </c>
      <c r="Q50" s="4">
        <v>0</v>
      </c>
      <c r="R50" s="4">
        <v>0</v>
      </c>
      <c r="S50" t="s">
        <v>211</v>
      </c>
      <c r="T50" t="s">
        <v>190</v>
      </c>
      <c r="U50" t="s">
        <v>131</v>
      </c>
      <c r="Y50" s="6" t="s">
        <v>285</v>
      </c>
    </row>
    <row r="51" spans="1:25" ht="15" thickBot="1">
      <c r="A51" t="s">
        <v>287</v>
      </c>
      <c r="B51" t="s">
        <v>288</v>
      </c>
      <c r="C51" t="s">
        <v>289</v>
      </c>
      <c r="F51" t="s">
        <v>27</v>
      </c>
      <c r="G51" t="s">
        <v>28</v>
      </c>
      <c r="I51" t="s">
        <v>27</v>
      </c>
      <c r="J51" s="4">
        <v>220101</v>
      </c>
      <c r="K51" t="s">
        <v>30</v>
      </c>
      <c r="L51" t="s">
        <v>290</v>
      </c>
      <c r="M51" t="s">
        <v>32</v>
      </c>
      <c r="N51" t="s">
        <v>291</v>
      </c>
      <c r="O51">
        <v>2563</v>
      </c>
      <c r="P51" t="s">
        <v>51</v>
      </c>
      <c r="Q51" s="3">
        <v>353600</v>
      </c>
      <c r="R51" s="3">
        <v>353600</v>
      </c>
      <c r="S51" t="s">
        <v>35</v>
      </c>
      <c r="T51" t="s">
        <v>292</v>
      </c>
      <c r="U51" t="s">
        <v>85</v>
      </c>
      <c r="Y51" s="6" t="s">
        <v>289</v>
      </c>
    </row>
    <row r="52" spans="1:25" ht="15" thickBot="1">
      <c r="A52" t="s">
        <v>239</v>
      </c>
      <c r="B52" t="s">
        <v>293</v>
      </c>
      <c r="C52" t="s">
        <v>294</v>
      </c>
      <c r="F52" t="s">
        <v>27</v>
      </c>
      <c r="G52" t="s">
        <v>62</v>
      </c>
      <c r="I52" t="s">
        <v>27</v>
      </c>
      <c r="J52" s="4">
        <v>220101</v>
      </c>
      <c r="K52" t="s">
        <v>30</v>
      </c>
      <c r="L52" t="s">
        <v>295</v>
      </c>
      <c r="M52" t="s">
        <v>32</v>
      </c>
      <c r="N52" t="s">
        <v>257</v>
      </c>
      <c r="O52">
        <v>2563</v>
      </c>
      <c r="P52" t="s">
        <v>138</v>
      </c>
      <c r="Q52" s="3">
        <v>198100</v>
      </c>
      <c r="R52" s="3">
        <v>198100</v>
      </c>
      <c r="S52" t="s">
        <v>105</v>
      </c>
      <c r="T52" t="s">
        <v>243</v>
      </c>
      <c r="U52" t="s">
        <v>244</v>
      </c>
      <c r="Y52" s="6" t="s">
        <v>294</v>
      </c>
    </row>
    <row r="53" spans="1:25" ht="15" thickBot="1">
      <c r="A53" t="s">
        <v>177</v>
      </c>
      <c r="B53" t="s">
        <v>296</v>
      </c>
      <c r="C53" t="s">
        <v>297</v>
      </c>
      <c r="F53" t="s">
        <v>27</v>
      </c>
      <c r="G53" t="s">
        <v>28</v>
      </c>
      <c r="H53" t="s">
        <v>29</v>
      </c>
      <c r="I53" t="s">
        <v>27</v>
      </c>
      <c r="J53" s="4">
        <v>220101</v>
      </c>
      <c r="K53" t="s">
        <v>30</v>
      </c>
      <c r="L53" t="s">
        <v>298</v>
      </c>
      <c r="M53" t="s">
        <v>32</v>
      </c>
      <c r="N53" t="s">
        <v>118</v>
      </c>
      <c r="O53">
        <v>2562</v>
      </c>
      <c r="P53" t="s">
        <v>82</v>
      </c>
      <c r="Q53" s="3">
        <v>50000</v>
      </c>
      <c r="R53" s="4">
        <v>0</v>
      </c>
      <c r="S53" t="s">
        <v>181</v>
      </c>
      <c r="T53" t="s">
        <v>182</v>
      </c>
      <c r="U53" t="s">
        <v>183</v>
      </c>
      <c r="Y53" s="6" t="s">
        <v>297</v>
      </c>
    </row>
    <row r="54" spans="1:25" ht="15" thickBot="1">
      <c r="A54" t="s">
        <v>233</v>
      </c>
      <c r="B54" t="s">
        <v>299</v>
      </c>
      <c r="C54" t="s">
        <v>300</v>
      </c>
      <c r="F54" t="s">
        <v>27</v>
      </c>
      <c r="G54" t="s">
        <v>28</v>
      </c>
      <c r="I54" t="s">
        <v>27</v>
      </c>
      <c r="J54" s="4">
        <v>220101</v>
      </c>
      <c r="K54" t="s">
        <v>30</v>
      </c>
      <c r="L54" t="s">
        <v>301</v>
      </c>
      <c r="M54" t="s">
        <v>32</v>
      </c>
      <c r="N54" t="s">
        <v>257</v>
      </c>
      <c r="O54">
        <v>2563</v>
      </c>
      <c r="P54" t="s">
        <v>138</v>
      </c>
      <c r="Q54" s="4">
        <v>0</v>
      </c>
      <c r="R54" s="4">
        <v>0</v>
      </c>
      <c r="S54" t="s">
        <v>105</v>
      </c>
      <c r="T54" t="s">
        <v>238</v>
      </c>
      <c r="U54" t="s">
        <v>37</v>
      </c>
      <c r="Y54" s="6" t="s">
        <v>300</v>
      </c>
    </row>
    <row r="55" spans="1:25" ht="15" thickBot="1">
      <c r="A55" t="s">
        <v>302</v>
      </c>
      <c r="B55" t="s">
        <v>303</v>
      </c>
      <c r="C55" t="s">
        <v>304</v>
      </c>
      <c r="F55" t="s">
        <v>27</v>
      </c>
      <c r="G55" t="s">
        <v>28</v>
      </c>
      <c r="H55" t="s">
        <v>29</v>
      </c>
      <c r="I55" t="s">
        <v>27</v>
      </c>
      <c r="J55" s="4">
        <v>220101</v>
      </c>
      <c r="K55" t="s">
        <v>30</v>
      </c>
      <c r="L55" t="s">
        <v>305</v>
      </c>
      <c r="M55" t="s">
        <v>32</v>
      </c>
      <c r="N55" t="s">
        <v>306</v>
      </c>
      <c r="O55">
        <v>2564</v>
      </c>
      <c r="P55" t="s">
        <v>237</v>
      </c>
      <c r="Q55" s="3">
        <v>4114700</v>
      </c>
      <c r="R55" s="3">
        <v>4114700</v>
      </c>
      <c r="S55" t="s">
        <v>105</v>
      </c>
      <c r="T55" t="s">
        <v>307</v>
      </c>
      <c r="U55" t="s">
        <v>308</v>
      </c>
      <c r="Y55" s="6" t="s">
        <v>304</v>
      </c>
    </row>
    <row r="56" spans="1:25" ht="15" thickBot="1">
      <c r="A56" t="s">
        <v>309</v>
      </c>
      <c r="B56" t="s">
        <v>310</v>
      </c>
      <c r="C56" t="s">
        <v>311</v>
      </c>
      <c r="F56" t="s">
        <v>27</v>
      </c>
      <c r="G56" t="s">
        <v>28</v>
      </c>
      <c r="I56" t="s">
        <v>27</v>
      </c>
      <c r="J56" s="4">
        <v>220101</v>
      </c>
      <c r="K56" t="s">
        <v>30</v>
      </c>
      <c r="L56" t="s">
        <v>312</v>
      </c>
      <c r="M56" t="s">
        <v>32</v>
      </c>
      <c r="N56" t="s">
        <v>291</v>
      </c>
      <c r="O56">
        <v>2563</v>
      </c>
      <c r="P56" t="s">
        <v>138</v>
      </c>
      <c r="Q56" s="4">
        <v>0</v>
      </c>
      <c r="R56" s="4">
        <v>0</v>
      </c>
      <c r="S56" t="s">
        <v>35</v>
      </c>
      <c r="T56" t="s">
        <v>313</v>
      </c>
      <c r="U56" t="s">
        <v>85</v>
      </c>
      <c r="Y56" s="6" t="s">
        <v>311</v>
      </c>
    </row>
    <row r="57" spans="1:25" ht="15" thickBot="1">
      <c r="A57" t="s">
        <v>177</v>
      </c>
      <c r="B57" t="s">
        <v>314</v>
      </c>
      <c r="C57" t="s">
        <v>297</v>
      </c>
      <c r="F57" t="s">
        <v>27</v>
      </c>
      <c r="G57" t="s">
        <v>28</v>
      </c>
      <c r="H57" t="s">
        <v>29</v>
      </c>
      <c r="I57" t="s">
        <v>27</v>
      </c>
      <c r="J57" s="4">
        <v>220101</v>
      </c>
      <c r="K57" t="s">
        <v>30</v>
      </c>
      <c r="L57" t="s">
        <v>315</v>
      </c>
      <c r="M57" t="s">
        <v>32</v>
      </c>
      <c r="N57" t="s">
        <v>316</v>
      </c>
      <c r="O57">
        <v>2563</v>
      </c>
      <c r="P57" t="s">
        <v>138</v>
      </c>
      <c r="Q57" s="4">
        <v>0</v>
      </c>
      <c r="R57" s="4">
        <v>0</v>
      </c>
      <c r="S57" t="s">
        <v>181</v>
      </c>
      <c r="T57" t="s">
        <v>182</v>
      </c>
      <c r="U57" t="s">
        <v>183</v>
      </c>
      <c r="Y57" s="6" t="s">
        <v>297</v>
      </c>
    </row>
    <row r="58" spans="1:25" ht="15" thickBot="1">
      <c r="A58" t="s">
        <v>177</v>
      </c>
      <c r="B58" t="s">
        <v>317</v>
      </c>
      <c r="C58" t="s">
        <v>318</v>
      </c>
      <c r="F58" t="s">
        <v>27</v>
      </c>
      <c r="G58" t="s">
        <v>28</v>
      </c>
      <c r="H58" t="s">
        <v>29</v>
      </c>
      <c r="I58" t="s">
        <v>27</v>
      </c>
      <c r="J58" s="4">
        <v>220101</v>
      </c>
      <c r="K58" t="s">
        <v>30</v>
      </c>
      <c r="L58" t="s">
        <v>319</v>
      </c>
      <c r="M58" t="s">
        <v>32</v>
      </c>
      <c r="N58" t="s">
        <v>68</v>
      </c>
      <c r="O58">
        <v>2563</v>
      </c>
      <c r="P58" t="s">
        <v>68</v>
      </c>
      <c r="Q58" s="3">
        <v>150000</v>
      </c>
      <c r="R58" s="4">
        <v>0</v>
      </c>
      <c r="S58" t="s">
        <v>181</v>
      </c>
      <c r="T58" t="s">
        <v>182</v>
      </c>
      <c r="U58" t="s">
        <v>183</v>
      </c>
      <c r="Y58" s="6" t="s">
        <v>318</v>
      </c>
    </row>
    <row r="59" spans="1:25" ht="15" thickBot="1">
      <c r="A59" t="s">
        <v>24</v>
      </c>
      <c r="B59" t="s">
        <v>320</v>
      </c>
      <c r="C59" t="s">
        <v>26</v>
      </c>
      <c r="F59" t="s">
        <v>27</v>
      </c>
      <c r="G59" t="s">
        <v>28</v>
      </c>
      <c r="I59" t="s">
        <v>27</v>
      </c>
      <c r="J59" s="4">
        <v>220101</v>
      </c>
      <c r="K59" t="s">
        <v>30</v>
      </c>
      <c r="L59" t="s">
        <v>321</v>
      </c>
      <c r="M59" t="s">
        <v>32</v>
      </c>
      <c r="N59" t="s">
        <v>257</v>
      </c>
      <c r="O59">
        <v>2563</v>
      </c>
      <c r="P59" t="s">
        <v>138</v>
      </c>
      <c r="Q59" s="4">
        <v>0</v>
      </c>
      <c r="R59" s="4">
        <v>0</v>
      </c>
      <c r="S59" t="s">
        <v>35</v>
      </c>
      <c r="T59" t="s">
        <v>36</v>
      </c>
      <c r="U59" t="s">
        <v>37</v>
      </c>
      <c r="Y59" s="6" t="s">
        <v>26</v>
      </c>
    </row>
    <row r="60" spans="1:25" ht="15" thickBot="1">
      <c r="A60" t="s">
        <v>322</v>
      </c>
      <c r="B60" t="s">
        <v>323</v>
      </c>
      <c r="C60" t="s">
        <v>324</v>
      </c>
      <c r="F60" t="s">
        <v>27</v>
      </c>
      <c r="G60" t="s">
        <v>28</v>
      </c>
      <c r="I60" t="s">
        <v>27</v>
      </c>
      <c r="J60" s="4">
        <v>220101</v>
      </c>
      <c r="K60" t="s">
        <v>30</v>
      </c>
      <c r="L60" t="s">
        <v>325</v>
      </c>
      <c r="M60" t="s">
        <v>32</v>
      </c>
      <c r="N60" t="s">
        <v>326</v>
      </c>
      <c r="O60">
        <v>2563</v>
      </c>
      <c r="P60" t="s">
        <v>138</v>
      </c>
      <c r="Q60" s="3">
        <v>40905000</v>
      </c>
      <c r="R60" s="3">
        <v>40905000</v>
      </c>
      <c r="S60" t="s">
        <v>327</v>
      </c>
      <c r="T60" t="s">
        <v>328</v>
      </c>
      <c r="U60" t="s">
        <v>329</v>
      </c>
      <c r="Y60" s="6" t="s">
        <v>324</v>
      </c>
    </row>
    <row r="61" spans="1:25" ht="15" thickBot="1">
      <c r="A61" t="s">
        <v>322</v>
      </c>
      <c r="B61" t="s">
        <v>330</v>
      </c>
      <c r="C61" t="s">
        <v>331</v>
      </c>
      <c r="F61" t="s">
        <v>27</v>
      </c>
      <c r="G61" t="s">
        <v>28</v>
      </c>
      <c r="I61" t="s">
        <v>27</v>
      </c>
      <c r="J61" s="4">
        <v>220101</v>
      </c>
      <c r="K61" t="s">
        <v>30</v>
      </c>
      <c r="L61" t="s">
        <v>332</v>
      </c>
      <c r="M61" t="s">
        <v>32</v>
      </c>
      <c r="N61" t="s">
        <v>326</v>
      </c>
      <c r="O61">
        <v>2563</v>
      </c>
      <c r="P61" t="s">
        <v>333</v>
      </c>
      <c r="Q61" s="3">
        <v>353558</v>
      </c>
      <c r="R61" s="3">
        <v>353558</v>
      </c>
      <c r="S61" t="s">
        <v>327</v>
      </c>
      <c r="T61" t="s">
        <v>328</v>
      </c>
      <c r="U61" t="s">
        <v>329</v>
      </c>
      <c r="Y61" s="6" t="s">
        <v>331</v>
      </c>
    </row>
    <row r="62" spans="1:25" ht="15" thickBot="1">
      <c r="A62" t="s">
        <v>78</v>
      </c>
      <c r="B62" t="s">
        <v>334</v>
      </c>
      <c r="C62" t="s">
        <v>335</v>
      </c>
      <c r="F62" t="s">
        <v>27</v>
      </c>
      <c r="G62" t="s">
        <v>28</v>
      </c>
      <c r="H62" t="s">
        <v>29</v>
      </c>
      <c r="I62" t="s">
        <v>27</v>
      </c>
      <c r="J62" s="4">
        <v>220101</v>
      </c>
      <c r="K62" t="s">
        <v>30</v>
      </c>
      <c r="L62" t="s">
        <v>336</v>
      </c>
      <c r="M62" t="s">
        <v>32</v>
      </c>
      <c r="N62" t="s">
        <v>257</v>
      </c>
      <c r="O62">
        <v>2563</v>
      </c>
      <c r="P62" t="s">
        <v>138</v>
      </c>
      <c r="Q62" s="3">
        <v>2358135</v>
      </c>
      <c r="R62" s="3">
        <v>2360135</v>
      </c>
      <c r="S62" t="s">
        <v>83</v>
      </c>
      <c r="T62" t="s">
        <v>84</v>
      </c>
      <c r="U62" t="s">
        <v>85</v>
      </c>
      <c r="Y62" s="6" t="s">
        <v>335</v>
      </c>
    </row>
    <row r="63" spans="1:25" ht="15" thickBot="1">
      <c r="A63" t="s">
        <v>322</v>
      </c>
      <c r="B63" t="s">
        <v>337</v>
      </c>
      <c r="C63" t="s">
        <v>338</v>
      </c>
      <c r="F63" t="s">
        <v>27</v>
      </c>
      <c r="G63" t="s">
        <v>28</v>
      </c>
      <c r="I63" t="s">
        <v>27</v>
      </c>
      <c r="J63" s="4">
        <v>220101</v>
      </c>
      <c r="K63" t="s">
        <v>30</v>
      </c>
      <c r="L63" t="s">
        <v>339</v>
      </c>
      <c r="M63" t="s">
        <v>32</v>
      </c>
      <c r="N63" t="s">
        <v>316</v>
      </c>
      <c r="O63">
        <v>2563</v>
      </c>
      <c r="P63" t="s">
        <v>138</v>
      </c>
      <c r="Q63" s="3">
        <v>1260000</v>
      </c>
      <c r="R63" s="3">
        <v>1260000</v>
      </c>
      <c r="S63" t="s">
        <v>327</v>
      </c>
      <c r="T63" t="s">
        <v>328</v>
      </c>
      <c r="U63" t="s">
        <v>329</v>
      </c>
      <c r="Y63" s="6" t="s">
        <v>338</v>
      </c>
    </row>
    <row r="64" spans="1:25" ht="15" thickBot="1">
      <c r="A64" t="s">
        <v>92</v>
      </c>
      <c r="B64" t="s">
        <v>340</v>
      </c>
      <c r="C64" t="s">
        <v>341</v>
      </c>
      <c r="F64" t="s">
        <v>27</v>
      </c>
      <c r="G64" t="s">
        <v>28</v>
      </c>
      <c r="I64" t="s">
        <v>27</v>
      </c>
      <c r="J64" s="4">
        <v>220101</v>
      </c>
      <c r="K64" t="s">
        <v>30</v>
      </c>
      <c r="L64" t="s">
        <v>342</v>
      </c>
      <c r="M64" t="s">
        <v>32</v>
      </c>
      <c r="N64" t="s">
        <v>257</v>
      </c>
      <c r="O64">
        <v>2563</v>
      </c>
      <c r="P64" t="s">
        <v>138</v>
      </c>
      <c r="Q64" s="3">
        <v>150000</v>
      </c>
      <c r="R64" s="3">
        <v>150000</v>
      </c>
      <c r="S64" t="s">
        <v>98</v>
      </c>
      <c r="T64" t="s">
        <v>99</v>
      </c>
      <c r="U64" t="s">
        <v>100</v>
      </c>
      <c r="Y64" s="6" t="s">
        <v>341</v>
      </c>
    </row>
    <row r="65" spans="1:25" ht="15" thickBot="1">
      <c r="A65" t="s">
        <v>343</v>
      </c>
      <c r="B65" t="s">
        <v>344</v>
      </c>
      <c r="C65" t="s">
        <v>345</v>
      </c>
      <c r="F65" t="s">
        <v>27</v>
      </c>
      <c r="G65" t="s">
        <v>28</v>
      </c>
      <c r="H65" t="s">
        <v>29</v>
      </c>
      <c r="I65" t="s">
        <v>27</v>
      </c>
      <c r="J65" s="4">
        <v>220101</v>
      </c>
      <c r="K65" t="s">
        <v>30</v>
      </c>
      <c r="L65" t="s">
        <v>346</v>
      </c>
      <c r="M65" t="s">
        <v>32</v>
      </c>
      <c r="N65" t="s">
        <v>257</v>
      </c>
      <c r="O65">
        <v>2563</v>
      </c>
      <c r="P65" t="s">
        <v>347</v>
      </c>
      <c r="Q65" s="3">
        <v>42320</v>
      </c>
      <c r="R65" s="3">
        <v>42320</v>
      </c>
      <c r="S65" t="s">
        <v>348</v>
      </c>
      <c r="T65" t="s">
        <v>349</v>
      </c>
      <c r="U65" t="s">
        <v>329</v>
      </c>
      <c r="Y65" s="6" t="s">
        <v>345</v>
      </c>
    </row>
    <row r="66" spans="1:25" ht="15" thickBot="1">
      <c r="A66" t="s">
        <v>343</v>
      </c>
      <c r="B66" t="s">
        <v>350</v>
      </c>
      <c r="C66" t="s">
        <v>351</v>
      </c>
      <c r="F66" t="s">
        <v>27</v>
      </c>
      <c r="G66" t="s">
        <v>28</v>
      </c>
      <c r="I66" t="s">
        <v>27</v>
      </c>
      <c r="J66" s="4">
        <v>220101</v>
      </c>
      <c r="K66" t="s">
        <v>30</v>
      </c>
      <c r="L66" t="s">
        <v>352</v>
      </c>
      <c r="M66" t="s">
        <v>32</v>
      </c>
      <c r="N66" t="s">
        <v>257</v>
      </c>
      <c r="O66">
        <v>2563</v>
      </c>
      <c r="P66" t="s">
        <v>138</v>
      </c>
      <c r="Q66" s="3">
        <v>2000000</v>
      </c>
      <c r="R66" s="4">
        <v>0</v>
      </c>
      <c r="S66" t="s">
        <v>348</v>
      </c>
      <c r="T66" t="s">
        <v>349</v>
      </c>
      <c r="U66" t="s">
        <v>329</v>
      </c>
      <c r="Y66" s="6" t="s">
        <v>351</v>
      </c>
    </row>
    <row r="67" spans="1:25" ht="15" thickBot="1">
      <c r="A67" t="s">
        <v>343</v>
      </c>
      <c r="B67" t="s">
        <v>353</v>
      </c>
      <c r="C67" t="s">
        <v>354</v>
      </c>
      <c r="F67" t="s">
        <v>27</v>
      </c>
      <c r="G67" t="s">
        <v>28</v>
      </c>
      <c r="I67" t="s">
        <v>27</v>
      </c>
      <c r="J67" s="4">
        <v>220101</v>
      </c>
      <c r="K67" t="s">
        <v>30</v>
      </c>
      <c r="L67" t="s">
        <v>355</v>
      </c>
      <c r="M67" t="s">
        <v>32</v>
      </c>
      <c r="N67" t="s">
        <v>257</v>
      </c>
      <c r="O67">
        <v>2563</v>
      </c>
      <c r="P67" t="s">
        <v>68</v>
      </c>
      <c r="Q67" s="4">
        <v>0</v>
      </c>
      <c r="R67" s="4">
        <v>0</v>
      </c>
      <c r="S67" t="s">
        <v>348</v>
      </c>
      <c r="T67" t="s">
        <v>349</v>
      </c>
      <c r="U67" t="s">
        <v>329</v>
      </c>
      <c r="Y67" s="6" t="s">
        <v>354</v>
      </c>
    </row>
    <row r="68" spans="1:25" ht="15" thickBot="1">
      <c r="A68" t="s">
        <v>343</v>
      </c>
      <c r="B68" t="s">
        <v>356</v>
      </c>
      <c r="C68" t="s">
        <v>357</v>
      </c>
      <c r="F68" t="s">
        <v>27</v>
      </c>
      <c r="G68" t="s">
        <v>28</v>
      </c>
      <c r="I68" t="s">
        <v>27</v>
      </c>
      <c r="J68" s="4">
        <v>220101</v>
      </c>
      <c r="K68" t="s">
        <v>30</v>
      </c>
      <c r="L68" t="s">
        <v>358</v>
      </c>
      <c r="M68" t="s">
        <v>32</v>
      </c>
      <c r="N68" t="s">
        <v>359</v>
      </c>
      <c r="O68">
        <v>2563</v>
      </c>
      <c r="P68" t="s">
        <v>359</v>
      </c>
      <c r="Q68" s="3">
        <v>471325</v>
      </c>
      <c r="R68" s="3">
        <v>471325</v>
      </c>
      <c r="S68" t="s">
        <v>348</v>
      </c>
      <c r="T68" t="s">
        <v>349</v>
      </c>
      <c r="U68" t="s">
        <v>329</v>
      </c>
      <c r="Y68" s="6" t="s">
        <v>357</v>
      </c>
    </row>
    <row r="69" spans="1:25" ht="15" thickBot="1">
      <c r="A69" t="s">
        <v>343</v>
      </c>
      <c r="B69" t="s">
        <v>360</v>
      </c>
      <c r="C69" t="s">
        <v>361</v>
      </c>
      <c r="F69" t="s">
        <v>27</v>
      </c>
      <c r="G69" t="s">
        <v>28</v>
      </c>
      <c r="I69" t="s">
        <v>27</v>
      </c>
      <c r="J69" s="4">
        <v>220101</v>
      </c>
      <c r="K69" t="s">
        <v>30</v>
      </c>
      <c r="L69" t="s">
        <v>362</v>
      </c>
      <c r="M69" t="s">
        <v>32</v>
      </c>
      <c r="N69" t="s">
        <v>291</v>
      </c>
      <c r="O69">
        <v>2563</v>
      </c>
      <c r="P69" t="s">
        <v>138</v>
      </c>
      <c r="Q69" s="3">
        <v>206500</v>
      </c>
      <c r="R69" s="4">
        <v>0</v>
      </c>
      <c r="S69" t="s">
        <v>348</v>
      </c>
      <c r="T69" t="s">
        <v>349</v>
      </c>
      <c r="U69" t="s">
        <v>329</v>
      </c>
      <c r="Y69" s="6" t="s">
        <v>803</v>
      </c>
    </row>
    <row r="70" spans="1:25" ht="15" thickBot="1">
      <c r="A70" t="s">
        <v>343</v>
      </c>
      <c r="B70" t="s">
        <v>363</v>
      </c>
      <c r="C70" t="s">
        <v>364</v>
      </c>
      <c r="F70" t="s">
        <v>27</v>
      </c>
      <c r="G70" t="s">
        <v>28</v>
      </c>
      <c r="I70" t="s">
        <v>27</v>
      </c>
      <c r="J70" s="4">
        <v>220101</v>
      </c>
      <c r="K70" t="s">
        <v>30</v>
      </c>
      <c r="L70" t="s">
        <v>365</v>
      </c>
      <c r="M70" t="s">
        <v>32</v>
      </c>
      <c r="N70" t="s">
        <v>257</v>
      </c>
      <c r="O70">
        <v>2563</v>
      </c>
      <c r="P70" t="s">
        <v>138</v>
      </c>
      <c r="Q70" s="3">
        <v>430400</v>
      </c>
      <c r="R70" s="3">
        <v>430400</v>
      </c>
      <c r="S70" t="s">
        <v>348</v>
      </c>
      <c r="T70" t="s">
        <v>349</v>
      </c>
      <c r="U70" t="s">
        <v>329</v>
      </c>
      <c r="Y70" s="6" t="s">
        <v>804</v>
      </c>
    </row>
    <row r="71" spans="1:25" ht="15" thickBot="1">
      <c r="A71" t="s">
        <v>343</v>
      </c>
      <c r="B71" t="s">
        <v>366</v>
      </c>
      <c r="C71" t="s">
        <v>367</v>
      </c>
      <c r="F71" t="s">
        <v>27</v>
      </c>
      <c r="G71" t="s">
        <v>28</v>
      </c>
      <c r="I71" t="s">
        <v>27</v>
      </c>
      <c r="J71" s="4">
        <v>220101</v>
      </c>
      <c r="K71" t="s">
        <v>30</v>
      </c>
      <c r="L71" t="s">
        <v>368</v>
      </c>
      <c r="M71" t="s">
        <v>32</v>
      </c>
      <c r="N71" t="s">
        <v>257</v>
      </c>
      <c r="O71">
        <v>2563</v>
      </c>
      <c r="P71" t="s">
        <v>138</v>
      </c>
      <c r="Q71" s="3">
        <v>422875</v>
      </c>
      <c r="R71" s="3">
        <v>422875</v>
      </c>
      <c r="S71" t="s">
        <v>348</v>
      </c>
      <c r="T71" t="s">
        <v>349</v>
      </c>
      <c r="U71" t="s">
        <v>329</v>
      </c>
      <c r="Y71" s="6" t="s">
        <v>367</v>
      </c>
    </row>
    <row r="72" spans="1:25" ht="15" thickBot="1">
      <c r="A72" t="s">
        <v>369</v>
      </c>
      <c r="B72" t="s">
        <v>370</v>
      </c>
      <c r="C72" t="s">
        <v>371</v>
      </c>
      <c r="F72" t="s">
        <v>27</v>
      </c>
      <c r="G72" t="s">
        <v>28</v>
      </c>
      <c r="H72" t="s">
        <v>29</v>
      </c>
      <c r="I72" t="s">
        <v>27</v>
      </c>
      <c r="J72" s="4">
        <v>220101</v>
      </c>
      <c r="K72" t="s">
        <v>30</v>
      </c>
      <c r="L72" t="s">
        <v>372</v>
      </c>
      <c r="M72" t="s">
        <v>32</v>
      </c>
      <c r="N72" t="s">
        <v>257</v>
      </c>
      <c r="O72">
        <v>2563</v>
      </c>
      <c r="P72" t="s">
        <v>138</v>
      </c>
      <c r="Q72" s="3">
        <v>806800</v>
      </c>
      <c r="R72" s="3">
        <v>806800</v>
      </c>
      <c r="S72" t="s">
        <v>373</v>
      </c>
      <c r="T72" t="s">
        <v>374</v>
      </c>
      <c r="U72" t="s">
        <v>114</v>
      </c>
      <c r="Y72" s="6" t="s">
        <v>371</v>
      </c>
    </row>
    <row r="73" spans="1:25" ht="15" thickBot="1">
      <c r="A73" t="s">
        <v>119</v>
      </c>
      <c r="B73" t="s">
        <v>375</v>
      </c>
      <c r="C73" t="s">
        <v>121</v>
      </c>
      <c r="F73" t="s">
        <v>27</v>
      </c>
      <c r="G73" t="s">
        <v>28</v>
      </c>
      <c r="H73" t="s">
        <v>29</v>
      </c>
      <c r="I73" t="s">
        <v>27</v>
      </c>
      <c r="J73" s="4">
        <v>220101</v>
      </c>
      <c r="K73" t="s">
        <v>30</v>
      </c>
      <c r="L73" t="s">
        <v>376</v>
      </c>
      <c r="M73" t="s">
        <v>32</v>
      </c>
      <c r="N73" t="s">
        <v>257</v>
      </c>
      <c r="O73">
        <v>2563</v>
      </c>
      <c r="P73" t="s">
        <v>34</v>
      </c>
      <c r="Q73" s="4">
        <v>0</v>
      </c>
      <c r="R73" s="4">
        <v>0</v>
      </c>
      <c r="S73" t="s">
        <v>123</v>
      </c>
      <c r="T73" t="s">
        <v>124</v>
      </c>
      <c r="U73" t="s">
        <v>114</v>
      </c>
      <c r="Y73" s="6" t="s">
        <v>121</v>
      </c>
    </row>
    <row r="74" spans="1:25" ht="15" thickBot="1">
      <c r="A74" t="s">
        <v>369</v>
      </c>
      <c r="B74" t="s">
        <v>377</v>
      </c>
      <c r="C74" t="s">
        <v>378</v>
      </c>
      <c r="F74" t="s">
        <v>27</v>
      </c>
      <c r="G74" t="s">
        <v>28</v>
      </c>
      <c r="H74" t="s">
        <v>29</v>
      </c>
      <c r="I74" t="s">
        <v>27</v>
      </c>
      <c r="J74" s="4">
        <v>220101</v>
      </c>
      <c r="K74" t="s">
        <v>30</v>
      </c>
      <c r="L74" t="s">
        <v>379</v>
      </c>
      <c r="M74" t="s">
        <v>32</v>
      </c>
      <c r="N74" t="s">
        <v>257</v>
      </c>
      <c r="O74">
        <v>2563</v>
      </c>
      <c r="P74" t="s">
        <v>138</v>
      </c>
      <c r="Q74" s="3">
        <v>1500000</v>
      </c>
      <c r="R74" s="3">
        <v>1500000</v>
      </c>
      <c r="S74" t="s">
        <v>373</v>
      </c>
      <c r="T74" t="s">
        <v>374</v>
      </c>
      <c r="U74" t="s">
        <v>114</v>
      </c>
      <c r="Y74" s="6" t="s">
        <v>378</v>
      </c>
    </row>
    <row r="75" spans="1:25" ht="15" thickBot="1">
      <c r="A75" t="s">
        <v>219</v>
      </c>
      <c r="B75" t="s">
        <v>380</v>
      </c>
      <c r="C75" t="s">
        <v>381</v>
      </c>
      <c r="F75" t="s">
        <v>27</v>
      </c>
      <c r="G75" t="s">
        <v>28</v>
      </c>
      <c r="H75" t="s">
        <v>187</v>
      </c>
      <c r="I75" t="s">
        <v>27</v>
      </c>
      <c r="J75" s="4">
        <v>220101</v>
      </c>
      <c r="K75" t="s">
        <v>30</v>
      </c>
      <c r="L75" t="s">
        <v>382</v>
      </c>
      <c r="M75" t="s">
        <v>32</v>
      </c>
      <c r="N75" t="s">
        <v>257</v>
      </c>
      <c r="O75">
        <v>2563</v>
      </c>
      <c r="P75" t="s">
        <v>138</v>
      </c>
      <c r="Q75" s="3">
        <v>42262500</v>
      </c>
      <c r="R75" s="3">
        <v>42262500</v>
      </c>
      <c r="S75" t="s">
        <v>223</v>
      </c>
      <c r="T75" t="s">
        <v>224</v>
      </c>
      <c r="U75" t="s">
        <v>91</v>
      </c>
      <c r="Y75" s="6" t="s">
        <v>381</v>
      </c>
    </row>
    <row r="76" spans="1:25" ht="15" thickBot="1">
      <c r="A76" t="s">
        <v>107</v>
      </c>
      <c r="B76" t="s">
        <v>383</v>
      </c>
      <c r="C76" t="s">
        <v>384</v>
      </c>
      <c r="F76" t="s">
        <v>27</v>
      </c>
      <c r="G76" t="s">
        <v>28</v>
      </c>
      <c r="H76" t="s">
        <v>29</v>
      </c>
      <c r="I76" t="s">
        <v>27</v>
      </c>
      <c r="J76" s="4">
        <v>220101</v>
      </c>
      <c r="K76" t="s">
        <v>30</v>
      </c>
      <c r="L76" t="s">
        <v>385</v>
      </c>
      <c r="M76" t="s">
        <v>32</v>
      </c>
      <c r="N76" t="s">
        <v>316</v>
      </c>
      <c r="O76">
        <v>2563</v>
      </c>
      <c r="P76" t="s">
        <v>51</v>
      </c>
      <c r="Q76" s="4">
        <v>0</v>
      </c>
      <c r="R76" s="4">
        <v>0</v>
      </c>
      <c r="S76" t="s">
        <v>112</v>
      </c>
      <c r="T76" t="s">
        <v>113</v>
      </c>
      <c r="U76" t="s">
        <v>114</v>
      </c>
      <c r="Y76" s="6" t="s">
        <v>805</v>
      </c>
    </row>
    <row r="77" spans="1:25" ht="15" thickBot="1">
      <c r="A77" t="s">
        <v>107</v>
      </c>
      <c r="B77" t="s">
        <v>386</v>
      </c>
      <c r="C77" t="s">
        <v>387</v>
      </c>
      <c r="F77" t="s">
        <v>27</v>
      </c>
      <c r="G77" t="s">
        <v>28</v>
      </c>
      <c r="H77" t="s">
        <v>29</v>
      </c>
      <c r="I77" t="s">
        <v>27</v>
      </c>
      <c r="J77" s="4">
        <v>220101</v>
      </c>
      <c r="K77" t="s">
        <v>30</v>
      </c>
      <c r="L77" t="s">
        <v>388</v>
      </c>
      <c r="M77" t="s">
        <v>32</v>
      </c>
      <c r="N77" t="s">
        <v>326</v>
      </c>
      <c r="O77">
        <v>2563</v>
      </c>
      <c r="P77" t="s">
        <v>51</v>
      </c>
      <c r="Q77" s="4">
        <v>0</v>
      </c>
      <c r="R77" s="4">
        <v>0</v>
      </c>
      <c r="S77" t="s">
        <v>112</v>
      </c>
      <c r="T77" t="s">
        <v>113</v>
      </c>
      <c r="U77" t="s">
        <v>114</v>
      </c>
      <c r="Y77" s="6" t="s">
        <v>387</v>
      </c>
    </row>
    <row r="78" spans="1:25" ht="15" thickBot="1">
      <c r="A78" t="s">
        <v>107</v>
      </c>
      <c r="B78" t="s">
        <v>389</v>
      </c>
      <c r="C78" t="s">
        <v>390</v>
      </c>
      <c r="F78" t="s">
        <v>27</v>
      </c>
      <c r="G78" t="s">
        <v>28</v>
      </c>
      <c r="H78" t="s">
        <v>29</v>
      </c>
      <c r="I78" t="s">
        <v>27</v>
      </c>
      <c r="J78" s="4">
        <v>220101</v>
      </c>
      <c r="K78" t="s">
        <v>30</v>
      </c>
      <c r="L78" t="s">
        <v>391</v>
      </c>
      <c r="M78" t="s">
        <v>32</v>
      </c>
      <c r="N78" t="s">
        <v>291</v>
      </c>
      <c r="O78">
        <v>2563</v>
      </c>
      <c r="P78" t="s">
        <v>51</v>
      </c>
      <c r="Q78" s="3">
        <v>774000</v>
      </c>
      <c r="R78" s="3">
        <v>774000</v>
      </c>
      <c r="S78" t="s">
        <v>112</v>
      </c>
      <c r="T78" t="s">
        <v>113</v>
      </c>
      <c r="U78" t="s">
        <v>114</v>
      </c>
      <c r="Y78" s="6" t="s">
        <v>390</v>
      </c>
    </row>
    <row r="79" spans="1:25" ht="15" thickBot="1">
      <c r="A79" t="s">
        <v>107</v>
      </c>
      <c r="B79" t="s">
        <v>392</v>
      </c>
      <c r="C79" t="s">
        <v>393</v>
      </c>
      <c r="F79" t="s">
        <v>27</v>
      </c>
      <c r="G79" t="s">
        <v>28</v>
      </c>
      <c r="H79" t="s">
        <v>29</v>
      </c>
      <c r="I79" t="s">
        <v>27</v>
      </c>
      <c r="J79" s="4">
        <v>220101</v>
      </c>
      <c r="K79" t="s">
        <v>30</v>
      </c>
      <c r="L79" t="s">
        <v>394</v>
      </c>
      <c r="M79" t="s">
        <v>32</v>
      </c>
      <c r="N79" t="s">
        <v>257</v>
      </c>
      <c r="O79">
        <v>2563</v>
      </c>
      <c r="P79" t="s">
        <v>51</v>
      </c>
      <c r="Q79" s="3">
        <v>17477800</v>
      </c>
      <c r="R79" s="3">
        <v>17477800</v>
      </c>
      <c r="S79" t="s">
        <v>112</v>
      </c>
      <c r="T79" t="s">
        <v>113</v>
      </c>
      <c r="U79" t="s">
        <v>114</v>
      </c>
      <c r="Y79" s="6" t="s">
        <v>393</v>
      </c>
    </row>
    <row r="80" spans="1:25" ht="15" thickBot="1">
      <c r="A80" t="s">
        <v>277</v>
      </c>
      <c r="B80" t="s">
        <v>395</v>
      </c>
      <c r="C80" t="s">
        <v>396</v>
      </c>
      <c r="F80" t="s">
        <v>27</v>
      </c>
      <c r="G80" t="s">
        <v>28</v>
      </c>
      <c r="I80" t="s">
        <v>27</v>
      </c>
      <c r="J80" s="4">
        <v>220101</v>
      </c>
      <c r="K80" t="s">
        <v>30</v>
      </c>
      <c r="L80" t="s">
        <v>397</v>
      </c>
      <c r="M80" t="s">
        <v>32</v>
      </c>
      <c r="N80" t="s">
        <v>257</v>
      </c>
      <c r="O80">
        <v>2563</v>
      </c>
      <c r="P80" t="s">
        <v>138</v>
      </c>
      <c r="Q80" s="4">
        <v>0</v>
      </c>
      <c r="R80" s="4">
        <v>0</v>
      </c>
      <c r="S80" t="s">
        <v>281</v>
      </c>
      <c r="T80" t="s">
        <v>282</v>
      </c>
      <c r="U80" t="s">
        <v>283</v>
      </c>
      <c r="Y80" s="6" t="s">
        <v>396</v>
      </c>
    </row>
    <row r="81" spans="1:25" ht="15" thickBot="1">
      <c r="A81" t="s">
        <v>262</v>
      </c>
      <c r="B81" t="s">
        <v>398</v>
      </c>
      <c r="C81" t="s">
        <v>399</v>
      </c>
      <c r="F81" t="s">
        <v>27</v>
      </c>
      <c r="G81" t="s">
        <v>28</v>
      </c>
      <c r="H81" t="s">
        <v>29</v>
      </c>
      <c r="I81" t="s">
        <v>27</v>
      </c>
      <c r="J81" s="4">
        <v>220101</v>
      </c>
      <c r="K81" t="s">
        <v>30</v>
      </c>
      <c r="L81" t="s">
        <v>400</v>
      </c>
      <c r="M81" t="s">
        <v>32</v>
      </c>
      <c r="N81" t="s">
        <v>68</v>
      </c>
      <c r="O81">
        <v>2563</v>
      </c>
      <c r="P81" t="s">
        <v>401</v>
      </c>
      <c r="Q81" s="4">
        <v>0</v>
      </c>
      <c r="R81" s="4">
        <v>0</v>
      </c>
      <c r="S81" t="s">
        <v>266</v>
      </c>
      <c r="T81" t="s">
        <v>267</v>
      </c>
      <c r="U81" t="s">
        <v>131</v>
      </c>
      <c r="Y81" s="6" t="s">
        <v>399</v>
      </c>
    </row>
    <row r="82" spans="1:25" ht="15" thickBot="1">
      <c r="A82" t="s">
        <v>402</v>
      </c>
      <c r="B82" t="s">
        <v>403</v>
      </c>
      <c r="C82" t="s">
        <v>404</v>
      </c>
      <c r="F82" t="s">
        <v>27</v>
      </c>
      <c r="G82" t="s">
        <v>28</v>
      </c>
      <c r="I82" t="s">
        <v>27</v>
      </c>
      <c r="J82" s="4">
        <v>220101</v>
      </c>
      <c r="K82" t="s">
        <v>30</v>
      </c>
      <c r="L82" t="s">
        <v>405</v>
      </c>
      <c r="M82" t="s">
        <v>32</v>
      </c>
      <c r="N82" t="s">
        <v>359</v>
      </c>
      <c r="O82">
        <v>2563</v>
      </c>
      <c r="P82" t="s">
        <v>406</v>
      </c>
      <c r="Q82" s="3">
        <v>3200000</v>
      </c>
      <c r="R82" s="3">
        <v>3200000</v>
      </c>
      <c r="S82" t="s">
        <v>407</v>
      </c>
      <c r="T82" t="s">
        <v>232</v>
      </c>
      <c r="U82" t="s">
        <v>131</v>
      </c>
      <c r="Y82" s="6" t="s">
        <v>404</v>
      </c>
    </row>
    <row r="83" spans="1:25" ht="15" thickBot="1">
      <c r="A83" t="s">
        <v>225</v>
      </c>
      <c r="B83" t="s">
        <v>408</v>
      </c>
      <c r="C83" t="s">
        <v>409</v>
      </c>
      <c r="F83" t="s">
        <v>27</v>
      </c>
      <c r="G83" t="s">
        <v>28</v>
      </c>
      <c r="H83" t="s">
        <v>228</v>
      </c>
      <c r="I83" t="s">
        <v>27</v>
      </c>
      <c r="J83" s="4">
        <v>220101</v>
      </c>
      <c r="K83" t="s">
        <v>30</v>
      </c>
      <c r="L83" t="s">
        <v>410</v>
      </c>
      <c r="M83" t="s">
        <v>32</v>
      </c>
      <c r="N83" t="s">
        <v>291</v>
      </c>
      <c r="O83">
        <v>2563</v>
      </c>
      <c r="P83" t="s">
        <v>138</v>
      </c>
      <c r="Q83" s="3">
        <v>2270000</v>
      </c>
      <c r="R83" s="3">
        <v>2270000</v>
      </c>
      <c r="S83" t="s">
        <v>231</v>
      </c>
      <c r="T83" t="s">
        <v>232</v>
      </c>
      <c r="U83" t="s">
        <v>131</v>
      </c>
      <c r="Y83" s="6" t="s">
        <v>409</v>
      </c>
    </row>
    <row r="84" spans="1:25" ht="15" thickBot="1">
      <c r="A84" t="s">
        <v>52</v>
      </c>
      <c r="B84" t="s">
        <v>411</v>
      </c>
      <c r="C84" t="s">
        <v>412</v>
      </c>
      <c r="F84" t="s">
        <v>27</v>
      </c>
      <c r="G84" t="s">
        <v>28</v>
      </c>
      <c r="H84" t="s">
        <v>29</v>
      </c>
      <c r="I84" t="s">
        <v>27</v>
      </c>
      <c r="J84" s="4">
        <v>220101</v>
      </c>
      <c r="K84" t="s">
        <v>30</v>
      </c>
      <c r="L84" t="s">
        <v>413</v>
      </c>
      <c r="M84" t="s">
        <v>32</v>
      </c>
      <c r="N84" t="s">
        <v>414</v>
      </c>
      <c r="O84">
        <v>2563</v>
      </c>
      <c r="P84" t="s">
        <v>34</v>
      </c>
      <c r="Q84" s="3">
        <v>5750000</v>
      </c>
      <c r="R84" s="3">
        <v>5750000</v>
      </c>
      <c r="S84" t="s">
        <v>57</v>
      </c>
      <c r="T84" t="s">
        <v>58</v>
      </c>
      <c r="U84" t="s">
        <v>59</v>
      </c>
      <c r="Y84" s="6" t="s">
        <v>412</v>
      </c>
    </row>
    <row r="85" spans="1:25" ht="15" thickBot="1">
      <c r="A85" t="s">
        <v>191</v>
      </c>
      <c r="B85" t="s">
        <v>415</v>
      </c>
      <c r="C85" t="s">
        <v>416</v>
      </c>
      <c r="F85" t="s">
        <v>27</v>
      </c>
      <c r="G85" t="s">
        <v>28</v>
      </c>
      <c r="H85" t="s">
        <v>72</v>
      </c>
      <c r="I85" t="s">
        <v>27</v>
      </c>
      <c r="J85" s="4">
        <v>220101</v>
      </c>
      <c r="K85" t="s">
        <v>30</v>
      </c>
      <c r="L85" t="s">
        <v>417</v>
      </c>
      <c r="M85" t="s">
        <v>32</v>
      </c>
      <c r="N85" t="s">
        <v>257</v>
      </c>
      <c r="O85">
        <v>2563</v>
      </c>
      <c r="P85" t="s">
        <v>138</v>
      </c>
      <c r="Q85" s="3">
        <v>1200000</v>
      </c>
      <c r="R85" s="3">
        <v>1200000</v>
      </c>
      <c r="T85" t="s">
        <v>196</v>
      </c>
      <c r="U85" t="s">
        <v>197</v>
      </c>
      <c r="Y85" s="6" t="s">
        <v>416</v>
      </c>
    </row>
    <row r="86" spans="1:25" ht="15" thickBot="1">
      <c r="A86" t="s">
        <v>418</v>
      </c>
      <c r="B86" t="s">
        <v>419</v>
      </c>
      <c r="C86" t="s">
        <v>420</v>
      </c>
      <c r="F86" t="s">
        <v>27</v>
      </c>
      <c r="G86" t="s">
        <v>28</v>
      </c>
      <c r="I86" t="s">
        <v>27</v>
      </c>
      <c r="J86" s="4">
        <v>220101</v>
      </c>
      <c r="K86" t="s">
        <v>30</v>
      </c>
      <c r="L86" t="s">
        <v>421</v>
      </c>
      <c r="M86" t="s">
        <v>32</v>
      </c>
      <c r="N86" t="s">
        <v>291</v>
      </c>
      <c r="O86">
        <v>2563</v>
      </c>
      <c r="P86" t="s">
        <v>138</v>
      </c>
      <c r="Q86" s="3">
        <v>600000</v>
      </c>
      <c r="R86" s="3">
        <v>600000</v>
      </c>
      <c r="S86" t="s">
        <v>422</v>
      </c>
      <c r="T86" t="s">
        <v>423</v>
      </c>
      <c r="U86" t="s">
        <v>145</v>
      </c>
      <c r="Y86" s="6" t="s">
        <v>420</v>
      </c>
    </row>
    <row r="87" spans="1:25" ht="15" thickBot="1">
      <c r="A87" t="s">
        <v>424</v>
      </c>
      <c r="B87" t="s">
        <v>425</v>
      </c>
      <c r="C87" t="s">
        <v>426</v>
      </c>
      <c r="F87" t="s">
        <v>27</v>
      </c>
      <c r="G87" t="s">
        <v>28</v>
      </c>
      <c r="H87" t="s">
        <v>29</v>
      </c>
      <c r="I87" t="s">
        <v>27</v>
      </c>
      <c r="J87" s="4">
        <v>220101</v>
      </c>
      <c r="K87" t="s">
        <v>30</v>
      </c>
      <c r="L87" t="s">
        <v>427</v>
      </c>
      <c r="M87" t="s">
        <v>32</v>
      </c>
      <c r="N87" t="s">
        <v>316</v>
      </c>
      <c r="O87">
        <v>2563</v>
      </c>
      <c r="P87" t="s">
        <v>51</v>
      </c>
      <c r="Q87" s="4">
        <v>0</v>
      </c>
      <c r="R87" s="4">
        <v>0</v>
      </c>
      <c r="S87" t="s">
        <v>428</v>
      </c>
      <c r="T87" t="s">
        <v>190</v>
      </c>
      <c r="U87" t="s">
        <v>131</v>
      </c>
      <c r="Y87" s="6" t="s">
        <v>426</v>
      </c>
    </row>
    <row r="88" spans="1:25" ht="15" thickBot="1">
      <c r="A88" t="s">
        <v>429</v>
      </c>
      <c r="B88" t="s">
        <v>430</v>
      </c>
      <c r="C88" t="s">
        <v>431</v>
      </c>
      <c r="F88" t="s">
        <v>27</v>
      </c>
      <c r="G88" t="s">
        <v>28</v>
      </c>
      <c r="I88" t="s">
        <v>27</v>
      </c>
      <c r="J88" s="4">
        <v>220101</v>
      </c>
      <c r="K88" t="s">
        <v>30</v>
      </c>
      <c r="L88" t="s">
        <v>432</v>
      </c>
      <c r="M88" t="s">
        <v>32</v>
      </c>
      <c r="N88" t="s">
        <v>347</v>
      </c>
      <c r="O88">
        <v>2563</v>
      </c>
      <c r="P88" t="s">
        <v>138</v>
      </c>
      <c r="Q88" s="3">
        <v>20000</v>
      </c>
      <c r="R88" s="3">
        <v>20000</v>
      </c>
      <c r="S88" t="s">
        <v>433</v>
      </c>
      <c r="T88" t="s">
        <v>434</v>
      </c>
      <c r="U88" t="s">
        <v>114</v>
      </c>
      <c r="Y88" s="6" t="s">
        <v>431</v>
      </c>
    </row>
    <row r="89" spans="1:25" ht="15" thickBot="1">
      <c r="A89" t="s">
        <v>435</v>
      </c>
      <c r="B89" t="s">
        <v>436</v>
      </c>
      <c r="C89" t="s">
        <v>437</v>
      </c>
      <c r="F89" t="s">
        <v>27</v>
      </c>
      <c r="G89" t="s">
        <v>62</v>
      </c>
      <c r="I89" t="s">
        <v>27</v>
      </c>
      <c r="J89" s="4">
        <v>220101</v>
      </c>
      <c r="K89" t="s">
        <v>30</v>
      </c>
      <c r="L89" t="s">
        <v>438</v>
      </c>
      <c r="M89" t="s">
        <v>32</v>
      </c>
      <c r="N89" t="s">
        <v>316</v>
      </c>
      <c r="O89">
        <v>2563</v>
      </c>
      <c r="P89" t="s">
        <v>138</v>
      </c>
      <c r="Q89" s="3">
        <v>650000</v>
      </c>
      <c r="R89" s="3">
        <v>650000</v>
      </c>
      <c r="S89" t="s">
        <v>439</v>
      </c>
      <c r="T89" t="s">
        <v>440</v>
      </c>
      <c r="U89" t="s">
        <v>441</v>
      </c>
      <c r="W89" t="s">
        <v>442</v>
      </c>
      <c r="X89" t="s">
        <v>443</v>
      </c>
      <c r="Y89" s="6" t="s">
        <v>437</v>
      </c>
    </row>
    <row r="90" spans="1:25" ht="15" thickBot="1">
      <c r="A90" t="s">
        <v>444</v>
      </c>
      <c r="B90" t="s">
        <v>445</v>
      </c>
      <c r="C90" t="s">
        <v>446</v>
      </c>
      <c r="F90" t="s">
        <v>27</v>
      </c>
      <c r="G90" t="s">
        <v>28</v>
      </c>
      <c r="I90" t="s">
        <v>27</v>
      </c>
      <c r="J90" s="4">
        <v>220101</v>
      </c>
      <c r="K90" t="s">
        <v>30</v>
      </c>
      <c r="L90" t="s">
        <v>447</v>
      </c>
      <c r="M90" t="s">
        <v>32</v>
      </c>
      <c r="N90" t="s">
        <v>448</v>
      </c>
      <c r="O90">
        <v>2565</v>
      </c>
      <c r="P90" t="s">
        <v>34</v>
      </c>
      <c r="Q90" s="3">
        <v>20459700</v>
      </c>
      <c r="R90" s="3">
        <v>20459700</v>
      </c>
      <c r="S90" t="s">
        <v>449</v>
      </c>
      <c r="T90" t="s">
        <v>450</v>
      </c>
      <c r="U90" t="s">
        <v>145</v>
      </c>
      <c r="V90" t="s">
        <v>451</v>
      </c>
      <c r="W90" t="s">
        <v>452</v>
      </c>
      <c r="X90" t="s">
        <v>453</v>
      </c>
      <c r="Y90" s="6" t="s">
        <v>446</v>
      </c>
    </row>
    <row r="91" spans="1:25" ht="15" thickBot="1">
      <c r="A91" t="s">
        <v>454</v>
      </c>
      <c r="B91" t="s">
        <v>455</v>
      </c>
      <c r="C91" t="s">
        <v>456</v>
      </c>
      <c r="F91" t="s">
        <v>27</v>
      </c>
      <c r="G91" t="s">
        <v>28</v>
      </c>
      <c r="I91" t="s">
        <v>27</v>
      </c>
      <c r="J91" s="4">
        <v>220101</v>
      </c>
      <c r="K91" t="s">
        <v>30</v>
      </c>
      <c r="L91" t="s">
        <v>457</v>
      </c>
      <c r="M91" t="s">
        <v>32</v>
      </c>
      <c r="N91" t="s">
        <v>448</v>
      </c>
      <c r="O91">
        <v>2565</v>
      </c>
      <c r="P91" t="s">
        <v>34</v>
      </c>
      <c r="Q91" s="3">
        <v>1992600</v>
      </c>
      <c r="R91" s="3">
        <v>1992600</v>
      </c>
      <c r="S91" t="s">
        <v>458</v>
      </c>
      <c r="T91" t="s">
        <v>84</v>
      </c>
      <c r="U91" t="s">
        <v>85</v>
      </c>
      <c r="V91" t="s">
        <v>451</v>
      </c>
      <c r="W91" t="s">
        <v>452</v>
      </c>
      <c r="X91" t="s">
        <v>459</v>
      </c>
      <c r="Y91" s="6" t="s">
        <v>456</v>
      </c>
    </row>
    <row r="92" spans="1:25" ht="15" thickBot="1">
      <c r="A92" t="s">
        <v>460</v>
      </c>
      <c r="B92" t="s">
        <v>461</v>
      </c>
      <c r="C92" t="s">
        <v>462</v>
      </c>
      <c r="F92" t="s">
        <v>27</v>
      </c>
      <c r="G92" t="s">
        <v>28</v>
      </c>
      <c r="I92" t="s">
        <v>27</v>
      </c>
      <c r="J92" s="4">
        <v>220101</v>
      </c>
      <c r="K92" t="s">
        <v>30</v>
      </c>
      <c r="L92" t="s">
        <v>463</v>
      </c>
      <c r="M92" t="s">
        <v>32</v>
      </c>
      <c r="N92" t="s">
        <v>448</v>
      </c>
      <c r="O92">
        <v>2565</v>
      </c>
      <c r="P92" t="s">
        <v>34</v>
      </c>
      <c r="Q92" s="3">
        <v>1500000</v>
      </c>
      <c r="R92" s="3">
        <v>1500000</v>
      </c>
      <c r="S92" t="s">
        <v>464</v>
      </c>
      <c r="T92" t="s">
        <v>465</v>
      </c>
      <c r="U92" t="s">
        <v>466</v>
      </c>
      <c r="V92" t="s">
        <v>451</v>
      </c>
      <c r="W92" t="s">
        <v>452</v>
      </c>
      <c r="X92" t="s">
        <v>453</v>
      </c>
      <c r="Y92" s="6" t="s">
        <v>462</v>
      </c>
    </row>
    <row r="93" spans="1:25" ht="15" thickBot="1">
      <c r="A93" t="s">
        <v>107</v>
      </c>
      <c r="B93" t="s">
        <v>467</v>
      </c>
      <c r="C93" t="s">
        <v>468</v>
      </c>
      <c r="F93" t="s">
        <v>27</v>
      </c>
      <c r="G93" t="s">
        <v>28</v>
      </c>
      <c r="I93" t="s">
        <v>27</v>
      </c>
      <c r="J93" s="4">
        <v>220101</v>
      </c>
      <c r="K93" t="s">
        <v>30</v>
      </c>
      <c r="L93" t="s">
        <v>469</v>
      </c>
      <c r="M93" t="s">
        <v>32</v>
      </c>
      <c r="N93" t="s">
        <v>448</v>
      </c>
      <c r="O93">
        <v>2565</v>
      </c>
      <c r="P93" t="s">
        <v>34</v>
      </c>
      <c r="Q93" s="3">
        <v>369000</v>
      </c>
      <c r="R93" s="3">
        <v>369000</v>
      </c>
      <c r="S93" t="s">
        <v>112</v>
      </c>
      <c r="T93" t="s">
        <v>113</v>
      </c>
      <c r="U93" t="s">
        <v>114</v>
      </c>
      <c r="V93" t="s">
        <v>451</v>
      </c>
      <c r="W93" t="s">
        <v>452</v>
      </c>
      <c r="X93" t="s">
        <v>459</v>
      </c>
      <c r="Y93" s="6" t="s">
        <v>468</v>
      </c>
    </row>
    <row r="94" spans="1:25" ht="15" thickBot="1">
      <c r="A94" t="s">
        <v>107</v>
      </c>
      <c r="B94" t="s">
        <v>470</v>
      </c>
      <c r="C94" t="s">
        <v>471</v>
      </c>
      <c r="F94" t="s">
        <v>27</v>
      </c>
      <c r="G94" t="s">
        <v>28</v>
      </c>
      <c r="I94" t="s">
        <v>27</v>
      </c>
      <c r="J94" s="4">
        <v>220101</v>
      </c>
      <c r="K94" t="s">
        <v>30</v>
      </c>
      <c r="L94" t="s">
        <v>472</v>
      </c>
      <c r="M94" t="s">
        <v>32</v>
      </c>
      <c r="N94" t="s">
        <v>448</v>
      </c>
      <c r="O94">
        <v>2565</v>
      </c>
      <c r="P94" t="s">
        <v>34</v>
      </c>
      <c r="Q94" s="4">
        <v>0</v>
      </c>
      <c r="R94" s="4">
        <v>0</v>
      </c>
      <c r="S94" t="s">
        <v>112</v>
      </c>
      <c r="T94" t="s">
        <v>113</v>
      </c>
      <c r="U94" t="s">
        <v>114</v>
      </c>
      <c r="V94" t="s">
        <v>473</v>
      </c>
      <c r="W94" t="s">
        <v>474</v>
      </c>
      <c r="X94" t="s">
        <v>475</v>
      </c>
      <c r="Y94" s="6" t="s">
        <v>471</v>
      </c>
    </row>
    <row r="95" spans="1:25" ht="15" thickBot="1">
      <c r="A95" t="s">
        <v>107</v>
      </c>
      <c r="B95" t="s">
        <v>476</v>
      </c>
      <c r="C95" t="s">
        <v>477</v>
      </c>
      <c r="F95" t="s">
        <v>27</v>
      </c>
      <c r="G95" t="s">
        <v>28</v>
      </c>
      <c r="I95" t="s">
        <v>27</v>
      </c>
      <c r="J95" s="4">
        <v>220101</v>
      </c>
      <c r="K95" t="s">
        <v>30</v>
      </c>
      <c r="L95" t="s">
        <v>478</v>
      </c>
      <c r="M95" t="s">
        <v>32</v>
      </c>
      <c r="N95" t="s">
        <v>448</v>
      </c>
      <c r="O95">
        <v>2565</v>
      </c>
      <c r="P95" t="s">
        <v>34</v>
      </c>
      <c r="Q95" s="3">
        <v>270000</v>
      </c>
      <c r="R95" s="3">
        <v>270000</v>
      </c>
      <c r="S95" t="s">
        <v>112</v>
      </c>
      <c r="T95" t="s">
        <v>113</v>
      </c>
      <c r="U95" t="s">
        <v>114</v>
      </c>
      <c r="V95" t="s">
        <v>451</v>
      </c>
      <c r="W95" t="s">
        <v>474</v>
      </c>
      <c r="X95" t="s">
        <v>479</v>
      </c>
      <c r="Y95" s="6" t="s">
        <v>477</v>
      </c>
    </row>
    <row r="96" spans="1:25" ht="15" thickBot="1">
      <c r="A96" t="s">
        <v>343</v>
      </c>
      <c r="B96" t="s">
        <v>480</v>
      </c>
      <c r="C96" t="s">
        <v>481</v>
      </c>
      <c r="F96" t="s">
        <v>27</v>
      </c>
      <c r="G96" t="s">
        <v>28</v>
      </c>
      <c r="I96" t="s">
        <v>27</v>
      </c>
      <c r="J96" s="4">
        <v>220101</v>
      </c>
      <c r="K96" t="s">
        <v>30</v>
      </c>
      <c r="L96" t="s">
        <v>482</v>
      </c>
      <c r="M96" t="s">
        <v>32</v>
      </c>
      <c r="N96" t="s">
        <v>448</v>
      </c>
      <c r="O96">
        <v>2565</v>
      </c>
      <c r="P96" t="s">
        <v>34</v>
      </c>
      <c r="Q96" s="3">
        <v>3000000</v>
      </c>
      <c r="R96" s="4">
        <v>0</v>
      </c>
      <c r="S96" t="s">
        <v>464</v>
      </c>
      <c r="T96" t="s">
        <v>349</v>
      </c>
      <c r="U96" t="s">
        <v>329</v>
      </c>
      <c r="V96" t="s">
        <v>451</v>
      </c>
      <c r="W96" t="s">
        <v>442</v>
      </c>
      <c r="X96" t="s">
        <v>443</v>
      </c>
      <c r="Y96" s="6" t="s">
        <v>481</v>
      </c>
    </row>
    <row r="97" spans="1:25" ht="15" thickBot="1">
      <c r="A97" t="s">
        <v>483</v>
      </c>
      <c r="B97" t="s">
        <v>484</v>
      </c>
      <c r="C97" t="s">
        <v>485</v>
      </c>
      <c r="F97" t="s">
        <v>27</v>
      </c>
      <c r="G97" t="s">
        <v>28</v>
      </c>
      <c r="I97" t="s">
        <v>27</v>
      </c>
      <c r="J97" s="4">
        <v>220101</v>
      </c>
      <c r="K97" t="s">
        <v>30</v>
      </c>
      <c r="L97" t="s">
        <v>486</v>
      </c>
      <c r="M97" t="s">
        <v>32</v>
      </c>
      <c r="N97" t="s">
        <v>448</v>
      </c>
      <c r="O97">
        <v>2565</v>
      </c>
      <c r="P97" t="s">
        <v>34</v>
      </c>
      <c r="Q97" s="3">
        <v>690000000</v>
      </c>
      <c r="R97" s="3">
        <v>690000000</v>
      </c>
      <c r="S97" t="s">
        <v>487</v>
      </c>
      <c r="T97" t="s">
        <v>224</v>
      </c>
      <c r="U97" t="s">
        <v>91</v>
      </c>
      <c r="V97" t="s">
        <v>488</v>
      </c>
      <c r="W97" t="s">
        <v>474</v>
      </c>
      <c r="X97" t="s">
        <v>489</v>
      </c>
      <c r="Y97" s="6" t="s">
        <v>485</v>
      </c>
    </row>
    <row r="98" spans="1:25" ht="15" thickBot="1">
      <c r="A98" t="s">
        <v>490</v>
      </c>
      <c r="B98" t="s">
        <v>491</v>
      </c>
      <c r="C98" t="s">
        <v>492</v>
      </c>
      <c r="F98" t="s">
        <v>27</v>
      </c>
      <c r="G98" t="s">
        <v>28</v>
      </c>
      <c r="I98" t="s">
        <v>27</v>
      </c>
      <c r="J98" s="4">
        <v>220101</v>
      </c>
      <c r="K98" t="s">
        <v>30</v>
      </c>
      <c r="L98" t="s">
        <v>493</v>
      </c>
      <c r="M98" t="s">
        <v>32</v>
      </c>
      <c r="N98" t="s">
        <v>448</v>
      </c>
      <c r="O98">
        <v>2565</v>
      </c>
      <c r="P98" t="s">
        <v>34</v>
      </c>
      <c r="Q98" s="3">
        <v>6400000</v>
      </c>
      <c r="R98" s="3">
        <v>6400000</v>
      </c>
      <c r="S98" t="s">
        <v>494</v>
      </c>
      <c r="T98" t="s">
        <v>495</v>
      </c>
      <c r="U98" t="s">
        <v>100</v>
      </c>
      <c r="V98" t="s">
        <v>451</v>
      </c>
      <c r="W98" t="s">
        <v>474</v>
      </c>
      <c r="X98" t="s">
        <v>496</v>
      </c>
      <c r="Y98" s="6" t="s">
        <v>492</v>
      </c>
    </row>
    <row r="99" spans="1:25" ht="15" thickBot="1">
      <c r="A99" t="s">
        <v>191</v>
      </c>
      <c r="B99" t="s">
        <v>497</v>
      </c>
      <c r="C99" t="s">
        <v>498</v>
      </c>
      <c r="F99" t="s">
        <v>27</v>
      </c>
      <c r="G99" t="s">
        <v>28</v>
      </c>
      <c r="I99" t="s">
        <v>27</v>
      </c>
      <c r="J99" s="4">
        <v>220101</v>
      </c>
      <c r="K99" t="s">
        <v>30</v>
      </c>
      <c r="L99" t="s">
        <v>499</v>
      </c>
      <c r="M99" t="s">
        <v>32</v>
      </c>
      <c r="N99" t="s">
        <v>448</v>
      </c>
      <c r="O99">
        <v>2565</v>
      </c>
      <c r="P99" t="s">
        <v>34</v>
      </c>
      <c r="Q99" s="3">
        <v>2000000</v>
      </c>
      <c r="R99" s="3">
        <v>2000000</v>
      </c>
      <c r="T99" t="s">
        <v>196</v>
      </c>
      <c r="U99" t="s">
        <v>197</v>
      </c>
      <c r="V99" t="s">
        <v>451</v>
      </c>
      <c r="W99" t="s">
        <v>474</v>
      </c>
      <c r="X99" t="s">
        <v>489</v>
      </c>
      <c r="Y99" s="6" t="s">
        <v>498</v>
      </c>
    </row>
    <row r="100" spans="1:25" ht="15" thickBot="1">
      <c r="A100" t="s">
        <v>191</v>
      </c>
      <c r="B100" t="s">
        <v>500</v>
      </c>
      <c r="C100" t="s">
        <v>501</v>
      </c>
      <c r="F100" t="s">
        <v>27</v>
      </c>
      <c r="G100" t="s">
        <v>28</v>
      </c>
      <c r="I100" t="s">
        <v>27</v>
      </c>
      <c r="J100" s="4">
        <v>220101</v>
      </c>
      <c r="K100" t="s">
        <v>30</v>
      </c>
      <c r="L100" t="s">
        <v>502</v>
      </c>
      <c r="M100" t="s">
        <v>32</v>
      </c>
      <c r="N100" t="s">
        <v>448</v>
      </c>
      <c r="O100">
        <v>2565</v>
      </c>
      <c r="P100" t="s">
        <v>34</v>
      </c>
      <c r="Q100" s="3">
        <v>930000</v>
      </c>
      <c r="R100" s="3">
        <v>930000</v>
      </c>
      <c r="T100" t="s">
        <v>196</v>
      </c>
      <c r="U100" t="s">
        <v>197</v>
      </c>
      <c r="V100" t="s">
        <v>451</v>
      </c>
      <c r="W100" t="s">
        <v>474</v>
      </c>
      <c r="X100" t="s">
        <v>489</v>
      </c>
      <c r="Y100" s="6" t="s">
        <v>501</v>
      </c>
    </row>
    <row r="101" spans="1:25" ht="15" thickBot="1">
      <c r="A101" t="s">
        <v>262</v>
      </c>
      <c r="B101" t="s">
        <v>503</v>
      </c>
      <c r="C101" t="s">
        <v>264</v>
      </c>
      <c r="F101" t="s">
        <v>27</v>
      </c>
      <c r="G101" t="s">
        <v>28</v>
      </c>
      <c r="I101" t="s">
        <v>27</v>
      </c>
      <c r="J101" s="4">
        <v>220101</v>
      </c>
      <c r="K101" t="s">
        <v>30</v>
      </c>
      <c r="L101" t="s">
        <v>504</v>
      </c>
      <c r="M101" t="s">
        <v>32</v>
      </c>
      <c r="N101" t="s">
        <v>448</v>
      </c>
      <c r="O101">
        <v>2565</v>
      </c>
      <c r="P101" t="s">
        <v>34</v>
      </c>
      <c r="Q101" s="4">
        <v>0</v>
      </c>
      <c r="R101" s="4">
        <v>0</v>
      </c>
      <c r="S101" t="s">
        <v>266</v>
      </c>
      <c r="T101" t="s">
        <v>267</v>
      </c>
      <c r="U101" t="s">
        <v>131</v>
      </c>
      <c r="V101" t="s">
        <v>451</v>
      </c>
      <c r="W101" t="s">
        <v>505</v>
      </c>
      <c r="X101" t="s">
        <v>506</v>
      </c>
      <c r="Y101" s="6" t="s">
        <v>264</v>
      </c>
    </row>
    <row r="102" spans="1:25" ht="15" thickBot="1">
      <c r="A102" t="s">
        <v>262</v>
      </c>
      <c r="B102" t="s">
        <v>507</v>
      </c>
      <c r="C102" t="s">
        <v>508</v>
      </c>
      <c r="F102" t="s">
        <v>27</v>
      </c>
      <c r="G102" t="s">
        <v>28</v>
      </c>
      <c r="I102" t="s">
        <v>27</v>
      </c>
      <c r="J102" s="4">
        <v>220101</v>
      </c>
      <c r="K102" t="s">
        <v>30</v>
      </c>
      <c r="L102" t="s">
        <v>509</v>
      </c>
      <c r="M102" t="s">
        <v>32</v>
      </c>
      <c r="N102" t="s">
        <v>448</v>
      </c>
      <c r="O102">
        <v>2565</v>
      </c>
      <c r="P102" t="s">
        <v>34</v>
      </c>
      <c r="Q102" s="4">
        <v>0</v>
      </c>
      <c r="R102" s="4">
        <v>0</v>
      </c>
      <c r="S102" t="s">
        <v>266</v>
      </c>
      <c r="T102" t="s">
        <v>267</v>
      </c>
      <c r="U102" t="s">
        <v>131</v>
      </c>
      <c r="V102" t="s">
        <v>451</v>
      </c>
      <c r="W102" t="s">
        <v>505</v>
      </c>
      <c r="X102" t="s">
        <v>506</v>
      </c>
      <c r="Y102" s="6" t="s">
        <v>508</v>
      </c>
    </row>
    <row r="103" spans="1:25" ht="15" thickBot="1">
      <c r="A103" t="s">
        <v>510</v>
      </c>
      <c r="B103" t="s">
        <v>511</v>
      </c>
      <c r="C103" t="s">
        <v>512</v>
      </c>
      <c r="F103" t="s">
        <v>27</v>
      </c>
      <c r="G103" t="s">
        <v>28</v>
      </c>
      <c r="I103" t="s">
        <v>27</v>
      </c>
      <c r="J103" s="4">
        <v>220101</v>
      </c>
      <c r="K103" t="s">
        <v>30</v>
      </c>
      <c r="L103" t="s">
        <v>513</v>
      </c>
      <c r="M103" t="s">
        <v>32</v>
      </c>
      <c r="N103" t="s">
        <v>448</v>
      </c>
      <c r="O103">
        <v>2565</v>
      </c>
      <c r="P103" t="s">
        <v>514</v>
      </c>
      <c r="Q103" s="3">
        <v>166800</v>
      </c>
      <c r="R103" s="3">
        <v>166800</v>
      </c>
      <c r="S103" t="s">
        <v>515</v>
      </c>
      <c r="T103" t="s">
        <v>516</v>
      </c>
      <c r="U103" t="s">
        <v>329</v>
      </c>
      <c r="V103" t="s">
        <v>451</v>
      </c>
      <c r="W103" t="s">
        <v>474</v>
      </c>
      <c r="X103" t="s">
        <v>489</v>
      </c>
      <c r="Y103" s="6" t="s">
        <v>512</v>
      </c>
    </row>
    <row r="104" spans="1:25" ht="15" thickBot="1">
      <c r="A104" t="s">
        <v>262</v>
      </c>
      <c r="B104" t="s">
        <v>517</v>
      </c>
      <c r="C104" t="s">
        <v>264</v>
      </c>
      <c r="F104" t="s">
        <v>27</v>
      </c>
      <c r="G104" t="s">
        <v>28</v>
      </c>
      <c r="H104" t="s">
        <v>29</v>
      </c>
      <c r="I104" t="s">
        <v>27</v>
      </c>
      <c r="J104" s="4">
        <v>220101</v>
      </c>
      <c r="K104" t="s">
        <v>30</v>
      </c>
      <c r="L104" t="s">
        <v>518</v>
      </c>
      <c r="M104" t="s">
        <v>32</v>
      </c>
      <c r="N104" t="s">
        <v>306</v>
      </c>
      <c r="O104">
        <v>2564</v>
      </c>
      <c r="P104" t="s">
        <v>237</v>
      </c>
      <c r="Q104" s="4">
        <v>0</v>
      </c>
      <c r="R104" s="4">
        <v>0</v>
      </c>
      <c r="S104" t="s">
        <v>266</v>
      </c>
      <c r="T104" t="s">
        <v>267</v>
      </c>
      <c r="U104" t="s">
        <v>131</v>
      </c>
      <c r="W104" t="s">
        <v>505</v>
      </c>
      <c r="X104" t="s">
        <v>506</v>
      </c>
      <c r="Y104" s="6" t="s">
        <v>264</v>
      </c>
    </row>
    <row r="105" spans="1:25" ht="15" thickBot="1">
      <c r="A105" t="s">
        <v>253</v>
      </c>
      <c r="B105" t="s">
        <v>519</v>
      </c>
      <c r="C105" t="s">
        <v>255</v>
      </c>
      <c r="F105" t="s">
        <v>27</v>
      </c>
      <c r="G105" t="s">
        <v>28</v>
      </c>
      <c r="H105" t="s">
        <v>95</v>
      </c>
      <c r="I105" t="s">
        <v>27</v>
      </c>
      <c r="J105" s="4">
        <v>220101</v>
      </c>
      <c r="K105" t="s">
        <v>30</v>
      </c>
      <c r="L105" t="s">
        <v>520</v>
      </c>
      <c r="M105" t="s">
        <v>32</v>
      </c>
      <c r="N105" t="s">
        <v>306</v>
      </c>
      <c r="O105">
        <v>2564</v>
      </c>
      <c r="P105" t="s">
        <v>237</v>
      </c>
      <c r="Q105" s="4">
        <v>0</v>
      </c>
      <c r="R105" s="4">
        <v>0</v>
      </c>
      <c r="S105" t="s">
        <v>105</v>
      </c>
      <c r="T105" t="s">
        <v>258</v>
      </c>
      <c r="U105" t="s">
        <v>131</v>
      </c>
      <c r="W105" t="s">
        <v>505</v>
      </c>
      <c r="X105" t="s">
        <v>521</v>
      </c>
      <c r="Y105" s="6" t="s">
        <v>255</v>
      </c>
    </row>
    <row r="106" spans="1:25" ht="15" thickBot="1">
      <c r="A106" t="s">
        <v>233</v>
      </c>
      <c r="B106" t="s">
        <v>522</v>
      </c>
      <c r="C106" t="s">
        <v>523</v>
      </c>
      <c r="F106" t="s">
        <v>27</v>
      </c>
      <c r="G106" t="s">
        <v>28</v>
      </c>
      <c r="I106" t="s">
        <v>27</v>
      </c>
      <c r="J106" s="4">
        <v>220101</v>
      </c>
      <c r="K106" t="s">
        <v>30</v>
      </c>
      <c r="L106" t="s">
        <v>524</v>
      </c>
      <c r="M106" t="s">
        <v>32</v>
      </c>
      <c r="N106" t="s">
        <v>306</v>
      </c>
      <c r="O106">
        <v>2564</v>
      </c>
      <c r="P106" t="s">
        <v>237</v>
      </c>
      <c r="Q106" s="4">
        <v>0</v>
      </c>
      <c r="R106" s="4">
        <v>0</v>
      </c>
      <c r="S106" t="s">
        <v>105</v>
      </c>
      <c r="T106" t="s">
        <v>238</v>
      </c>
      <c r="U106" t="s">
        <v>37</v>
      </c>
      <c r="W106" t="s">
        <v>452</v>
      </c>
      <c r="X106" t="s">
        <v>459</v>
      </c>
      <c r="Y106" s="6" t="s">
        <v>523</v>
      </c>
    </row>
    <row r="107" spans="1:25" ht="15" thickBot="1">
      <c r="A107" t="s">
        <v>277</v>
      </c>
      <c r="B107" t="s">
        <v>525</v>
      </c>
      <c r="C107" t="s">
        <v>279</v>
      </c>
      <c r="F107" t="s">
        <v>27</v>
      </c>
      <c r="G107" t="s">
        <v>28</v>
      </c>
      <c r="I107" t="s">
        <v>27</v>
      </c>
      <c r="J107" s="4">
        <v>220101</v>
      </c>
      <c r="K107" t="s">
        <v>30</v>
      </c>
      <c r="L107" t="s">
        <v>526</v>
      </c>
      <c r="M107" t="s">
        <v>32</v>
      </c>
      <c r="N107" t="s">
        <v>306</v>
      </c>
      <c r="O107">
        <v>2564</v>
      </c>
      <c r="P107" t="s">
        <v>237</v>
      </c>
      <c r="Q107" s="4">
        <v>0</v>
      </c>
      <c r="R107" s="4">
        <v>0</v>
      </c>
      <c r="S107" t="s">
        <v>281</v>
      </c>
      <c r="T107" t="s">
        <v>282</v>
      </c>
      <c r="U107" t="s">
        <v>283</v>
      </c>
      <c r="W107" t="s">
        <v>474</v>
      </c>
      <c r="X107" t="s">
        <v>475</v>
      </c>
      <c r="Y107" s="6" t="s">
        <v>279</v>
      </c>
    </row>
    <row r="108" spans="1:25" ht="15" thickBot="1">
      <c r="A108" t="s">
        <v>527</v>
      </c>
      <c r="B108" t="s">
        <v>528</v>
      </c>
      <c r="C108" t="s">
        <v>529</v>
      </c>
      <c r="F108" t="s">
        <v>27</v>
      </c>
      <c r="G108" t="s">
        <v>28</v>
      </c>
      <c r="H108" t="s">
        <v>29</v>
      </c>
      <c r="I108" t="s">
        <v>27</v>
      </c>
      <c r="J108" s="4">
        <v>220101</v>
      </c>
      <c r="K108" t="s">
        <v>30</v>
      </c>
      <c r="L108" t="s">
        <v>530</v>
      </c>
      <c r="M108" t="s">
        <v>32</v>
      </c>
      <c r="N108" t="s">
        <v>306</v>
      </c>
      <c r="O108">
        <v>2564</v>
      </c>
      <c r="P108" t="s">
        <v>237</v>
      </c>
      <c r="Q108" s="4">
        <v>0</v>
      </c>
      <c r="R108" s="4">
        <v>0</v>
      </c>
      <c r="S108" t="s">
        <v>112</v>
      </c>
      <c r="T108" t="s">
        <v>218</v>
      </c>
      <c r="U108" t="s">
        <v>114</v>
      </c>
      <c r="W108" t="s">
        <v>452</v>
      </c>
      <c r="X108" t="s">
        <v>459</v>
      </c>
      <c r="Y108" s="6" t="s">
        <v>529</v>
      </c>
    </row>
    <row r="109" spans="1:25" ht="15" thickBot="1">
      <c r="A109" t="s">
        <v>531</v>
      </c>
      <c r="B109" t="s">
        <v>532</v>
      </c>
      <c r="C109" t="s">
        <v>533</v>
      </c>
      <c r="F109" t="s">
        <v>27</v>
      </c>
      <c r="G109" t="s">
        <v>28</v>
      </c>
      <c r="I109" t="s">
        <v>27</v>
      </c>
      <c r="J109" s="4">
        <v>220101</v>
      </c>
      <c r="K109" t="s">
        <v>30</v>
      </c>
      <c r="L109" t="s">
        <v>534</v>
      </c>
      <c r="M109" t="s">
        <v>32</v>
      </c>
      <c r="N109" t="s">
        <v>306</v>
      </c>
      <c r="O109">
        <v>2564</v>
      </c>
      <c r="P109" t="s">
        <v>237</v>
      </c>
      <c r="Q109" s="3">
        <v>500000</v>
      </c>
      <c r="R109" s="3">
        <v>500000</v>
      </c>
      <c r="S109" t="s">
        <v>281</v>
      </c>
      <c r="T109" t="s">
        <v>535</v>
      </c>
      <c r="U109" t="s">
        <v>283</v>
      </c>
      <c r="W109" t="s">
        <v>442</v>
      </c>
      <c r="X109" t="s">
        <v>443</v>
      </c>
      <c r="Y109" s="6" t="s">
        <v>533</v>
      </c>
    </row>
    <row r="110" spans="1:25" ht="15" thickBot="1">
      <c r="A110" t="s">
        <v>191</v>
      </c>
      <c r="B110" t="s">
        <v>536</v>
      </c>
      <c r="C110" t="s">
        <v>537</v>
      </c>
      <c r="F110" t="s">
        <v>27</v>
      </c>
      <c r="G110" t="s">
        <v>28</v>
      </c>
      <c r="H110" t="s">
        <v>72</v>
      </c>
      <c r="I110" t="s">
        <v>27</v>
      </c>
      <c r="J110" s="4">
        <v>220101</v>
      </c>
      <c r="K110" t="s">
        <v>30</v>
      </c>
      <c r="L110" t="s">
        <v>538</v>
      </c>
      <c r="M110" t="s">
        <v>32</v>
      </c>
      <c r="N110" t="s">
        <v>306</v>
      </c>
      <c r="O110">
        <v>2564</v>
      </c>
      <c r="P110" t="s">
        <v>237</v>
      </c>
      <c r="Q110" s="3">
        <v>930000</v>
      </c>
      <c r="R110" s="3">
        <v>930000</v>
      </c>
      <c r="T110" t="s">
        <v>196</v>
      </c>
      <c r="U110" t="s">
        <v>197</v>
      </c>
      <c r="W110" t="s">
        <v>442</v>
      </c>
      <c r="X110" t="s">
        <v>539</v>
      </c>
      <c r="Y110" s="6" t="s">
        <v>537</v>
      </c>
    </row>
    <row r="111" spans="1:25" ht="15" thickBot="1">
      <c r="A111" t="s">
        <v>92</v>
      </c>
      <c r="B111" t="s">
        <v>540</v>
      </c>
      <c r="C111" t="s">
        <v>541</v>
      </c>
      <c r="F111" t="s">
        <v>27</v>
      </c>
      <c r="G111" t="s">
        <v>28</v>
      </c>
      <c r="I111" t="s">
        <v>27</v>
      </c>
      <c r="J111" s="4">
        <v>220101</v>
      </c>
      <c r="K111" t="s">
        <v>30</v>
      </c>
      <c r="L111" t="s">
        <v>542</v>
      </c>
      <c r="M111" t="s">
        <v>32</v>
      </c>
      <c r="N111" t="s">
        <v>306</v>
      </c>
      <c r="O111">
        <v>2564</v>
      </c>
      <c r="P111" t="s">
        <v>237</v>
      </c>
      <c r="Q111" s="3">
        <v>100000</v>
      </c>
      <c r="R111" s="3">
        <v>100000</v>
      </c>
      <c r="S111" t="s">
        <v>98</v>
      </c>
      <c r="T111" t="s">
        <v>99</v>
      </c>
      <c r="U111" t="s">
        <v>100</v>
      </c>
      <c r="W111" t="s">
        <v>474</v>
      </c>
      <c r="X111" t="s">
        <v>479</v>
      </c>
      <c r="Y111" s="6" t="s">
        <v>541</v>
      </c>
    </row>
    <row r="112" spans="1:25" ht="15" thickBot="1">
      <c r="A112" t="s">
        <v>92</v>
      </c>
      <c r="B112" t="s">
        <v>543</v>
      </c>
      <c r="C112" t="s">
        <v>544</v>
      </c>
      <c r="F112" t="s">
        <v>27</v>
      </c>
      <c r="G112" t="s">
        <v>28</v>
      </c>
      <c r="H112" t="s">
        <v>95</v>
      </c>
      <c r="I112" t="s">
        <v>27</v>
      </c>
      <c r="J112" s="4">
        <v>220101</v>
      </c>
      <c r="K112" t="s">
        <v>30</v>
      </c>
      <c r="L112" t="s">
        <v>545</v>
      </c>
      <c r="M112" t="s">
        <v>32</v>
      </c>
      <c r="N112" t="s">
        <v>306</v>
      </c>
      <c r="O112">
        <v>2564</v>
      </c>
      <c r="P112" t="s">
        <v>237</v>
      </c>
      <c r="Q112" s="3">
        <v>100000</v>
      </c>
      <c r="R112" s="3">
        <v>100000</v>
      </c>
      <c r="S112" t="s">
        <v>98</v>
      </c>
      <c r="T112" t="s">
        <v>99</v>
      </c>
      <c r="U112" t="s">
        <v>100</v>
      </c>
      <c r="W112" t="s">
        <v>474</v>
      </c>
      <c r="X112" t="s">
        <v>479</v>
      </c>
      <c r="Y112" s="6" t="s">
        <v>544</v>
      </c>
    </row>
    <row r="113" spans="1:25" ht="15" thickBot="1">
      <c r="A113" t="s">
        <v>546</v>
      </c>
      <c r="B113" t="s">
        <v>547</v>
      </c>
      <c r="C113" t="s">
        <v>548</v>
      </c>
      <c r="F113" t="s">
        <v>27</v>
      </c>
      <c r="G113" t="s">
        <v>28</v>
      </c>
      <c r="I113" t="s">
        <v>27</v>
      </c>
      <c r="J113" s="4">
        <v>220101</v>
      </c>
      <c r="K113" t="s">
        <v>30</v>
      </c>
      <c r="L113" t="s">
        <v>549</v>
      </c>
      <c r="M113" t="s">
        <v>32</v>
      </c>
      <c r="N113" t="s">
        <v>306</v>
      </c>
      <c r="O113">
        <v>2564</v>
      </c>
      <c r="P113" t="s">
        <v>237</v>
      </c>
      <c r="Q113" s="3">
        <v>1227600</v>
      </c>
      <c r="R113" s="3">
        <v>1227600</v>
      </c>
      <c r="S113" t="s">
        <v>275</v>
      </c>
      <c r="T113" t="s">
        <v>550</v>
      </c>
      <c r="U113" t="s">
        <v>329</v>
      </c>
      <c r="W113" t="s">
        <v>442</v>
      </c>
      <c r="X113" t="s">
        <v>443</v>
      </c>
      <c r="Y113" s="6" t="s">
        <v>548</v>
      </c>
    </row>
    <row r="114" spans="1:25" ht="15" thickBot="1">
      <c r="A114" t="s">
        <v>287</v>
      </c>
      <c r="B114" t="s">
        <v>551</v>
      </c>
      <c r="C114" t="s">
        <v>552</v>
      </c>
      <c r="F114" t="s">
        <v>27</v>
      </c>
      <c r="G114" t="s">
        <v>28</v>
      </c>
      <c r="H114" t="s">
        <v>29</v>
      </c>
      <c r="I114" t="s">
        <v>27</v>
      </c>
      <c r="J114" s="4">
        <v>220101</v>
      </c>
      <c r="K114" t="s">
        <v>30</v>
      </c>
      <c r="L114" t="s">
        <v>553</v>
      </c>
      <c r="M114" t="s">
        <v>32</v>
      </c>
      <c r="N114" t="s">
        <v>554</v>
      </c>
      <c r="O114">
        <v>2564</v>
      </c>
      <c r="P114" t="s">
        <v>555</v>
      </c>
      <c r="Q114" s="4">
        <v>0</v>
      </c>
      <c r="R114" s="4">
        <v>0</v>
      </c>
      <c r="S114" t="s">
        <v>35</v>
      </c>
      <c r="T114" t="s">
        <v>292</v>
      </c>
      <c r="U114" t="s">
        <v>85</v>
      </c>
      <c r="W114" t="s">
        <v>442</v>
      </c>
      <c r="X114" t="s">
        <v>443</v>
      </c>
      <c r="Y114" s="6" t="s">
        <v>552</v>
      </c>
    </row>
    <row r="115" spans="1:25" ht="15" thickBot="1">
      <c r="A115" t="s">
        <v>556</v>
      </c>
      <c r="B115" t="s">
        <v>557</v>
      </c>
      <c r="C115" t="s">
        <v>558</v>
      </c>
      <c r="F115" t="s">
        <v>27</v>
      </c>
      <c r="G115" t="s">
        <v>28</v>
      </c>
      <c r="H115" t="s">
        <v>29</v>
      </c>
      <c r="I115" t="s">
        <v>27</v>
      </c>
      <c r="J115" s="4">
        <v>220101</v>
      </c>
      <c r="K115" t="s">
        <v>30</v>
      </c>
      <c r="L115" t="s">
        <v>559</v>
      </c>
      <c r="M115" t="s">
        <v>32</v>
      </c>
      <c r="N115" t="s">
        <v>306</v>
      </c>
      <c r="O115">
        <v>2564</v>
      </c>
      <c r="P115" t="s">
        <v>237</v>
      </c>
      <c r="Q115" s="4">
        <v>0</v>
      </c>
      <c r="R115" s="3">
        <v>776200</v>
      </c>
      <c r="S115" t="s">
        <v>560</v>
      </c>
      <c r="T115" t="s">
        <v>328</v>
      </c>
      <c r="U115" t="s">
        <v>329</v>
      </c>
      <c r="W115" t="s">
        <v>505</v>
      </c>
      <c r="X115" t="s">
        <v>561</v>
      </c>
      <c r="Y115" s="6" t="s">
        <v>558</v>
      </c>
    </row>
    <row r="116" spans="1:25" ht="15" thickBot="1">
      <c r="A116" t="s">
        <v>562</v>
      </c>
      <c r="B116" t="s">
        <v>563</v>
      </c>
      <c r="C116" t="s">
        <v>564</v>
      </c>
      <c r="F116" t="s">
        <v>27</v>
      </c>
      <c r="G116" t="s">
        <v>28</v>
      </c>
      <c r="H116" t="s">
        <v>29</v>
      </c>
      <c r="I116" t="s">
        <v>27</v>
      </c>
      <c r="J116" s="4">
        <v>220101</v>
      </c>
      <c r="K116" t="s">
        <v>30</v>
      </c>
      <c r="L116" t="s">
        <v>565</v>
      </c>
      <c r="M116" t="s">
        <v>32</v>
      </c>
      <c r="N116" t="s">
        <v>306</v>
      </c>
      <c r="O116">
        <v>2564</v>
      </c>
      <c r="P116" t="s">
        <v>237</v>
      </c>
      <c r="Q116" s="3">
        <v>78092400</v>
      </c>
      <c r="R116" s="3">
        <v>78092400</v>
      </c>
      <c r="S116" t="s">
        <v>566</v>
      </c>
      <c r="T116" t="s">
        <v>224</v>
      </c>
      <c r="U116" t="s">
        <v>91</v>
      </c>
      <c r="W116" t="s">
        <v>474</v>
      </c>
      <c r="X116" t="s">
        <v>489</v>
      </c>
      <c r="Y116" s="6" t="s">
        <v>564</v>
      </c>
    </row>
    <row r="117" spans="1:25" ht="15" thickBot="1">
      <c r="A117" t="s">
        <v>567</v>
      </c>
      <c r="B117" t="s">
        <v>568</v>
      </c>
      <c r="C117" t="s">
        <v>569</v>
      </c>
      <c r="F117" t="s">
        <v>27</v>
      </c>
      <c r="G117" t="s">
        <v>28</v>
      </c>
      <c r="I117" t="s">
        <v>27</v>
      </c>
      <c r="J117" s="4">
        <v>220101</v>
      </c>
      <c r="K117" t="s">
        <v>30</v>
      </c>
      <c r="L117" t="s">
        <v>570</v>
      </c>
      <c r="M117" t="s">
        <v>32</v>
      </c>
      <c r="N117" t="s">
        <v>306</v>
      </c>
      <c r="O117">
        <v>2564</v>
      </c>
      <c r="P117" t="s">
        <v>237</v>
      </c>
      <c r="Q117" s="3">
        <v>738110</v>
      </c>
      <c r="R117" s="3">
        <v>738110</v>
      </c>
      <c r="S117" t="s">
        <v>105</v>
      </c>
      <c r="T117" t="s">
        <v>349</v>
      </c>
      <c r="U117" t="s">
        <v>329</v>
      </c>
      <c r="W117" t="s">
        <v>452</v>
      </c>
      <c r="X117" t="s">
        <v>459</v>
      </c>
      <c r="Y117" s="6" t="s">
        <v>569</v>
      </c>
    </row>
    <row r="118" spans="1:25" ht="15" thickBot="1">
      <c r="A118" t="s">
        <v>571</v>
      </c>
      <c r="B118" t="s">
        <v>572</v>
      </c>
      <c r="C118" t="s">
        <v>573</v>
      </c>
      <c r="F118" t="s">
        <v>27</v>
      </c>
      <c r="G118" t="s">
        <v>28</v>
      </c>
      <c r="H118" t="s">
        <v>574</v>
      </c>
      <c r="I118" t="s">
        <v>27</v>
      </c>
      <c r="J118" s="4">
        <v>220101</v>
      </c>
      <c r="K118" t="s">
        <v>30</v>
      </c>
      <c r="L118" t="s">
        <v>575</v>
      </c>
      <c r="M118" t="s">
        <v>32</v>
      </c>
      <c r="N118" t="s">
        <v>306</v>
      </c>
      <c r="O118">
        <v>2564</v>
      </c>
      <c r="P118" t="s">
        <v>237</v>
      </c>
      <c r="Q118" s="3">
        <v>3590000</v>
      </c>
      <c r="R118" s="3">
        <v>3590000</v>
      </c>
      <c r="S118" t="s">
        <v>576</v>
      </c>
      <c r="T118" t="s">
        <v>577</v>
      </c>
      <c r="U118" t="s">
        <v>183</v>
      </c>
      <c r="W118" t="s">
        <v>452</v>
      </c>
      <c r="X118" t="s">
        <v>459</v>
      </c>
      <c r="Y118" s="6" t="s">
        <v>573</v>
      </c>
    </row>
    <row r="119" spans="1:25" ht="15" thickBot="1">
      <c r="A119" t="s">
        <v>571</v>
      </c>
      <c r="B119" t="s">
        <v>578</v>
      </c>
      <c r="C119" t="s">
        <v>579</v>
      </c>
      <c r="F119" t="s">
        <v>27</v>
      </c>
      <c r="G119" t="s">
        <v>28</v>
      </c>
      <c r="H119" t="s">
        <v>574</v>
      </c>
      <c r="I119" t="s">
        <v>27</v>
      </c>
      <c r="J119" s="4">
        <v>220101</v>
      </c>
      <c r="K119" t="s">
        <v>30</v>
      </c>
      <c r="L119" t="s">
        <v>580</v>
      </c>
      <c r="M119" t="s">
        <v>32</v>
      </c>
      <c r="N119" t="s">
        <v>306</v>
      </c>
      <c r="O119">
        <v>2564</v>
      </c>
      <c r="P119" t="s">
        <v>237</v>
      </c>
      <c r="Q119" s="3">
        <v>3310900</v>
      </c>
      <c r="R119" s="3">
        <v>3310900</v>
      </c>
      <c r="S119" t="s">
        <v>576</v>
      </c>
      <c r="T119" t="s">
        <v>577</v>
      </c>
      <c r="U119" t="s">
        <v>183</v>
      </c>
      <c r="W119" t="s">
        <v>442</v>
      </c>
      <c r="X119" t="s">
        <v>443</v>
      </c>
      <c r="Y119" s="6" t="s">
        <v>579</v>
      </c>
    </row>
    <row r="120" spans="1:25" ht="15" thickBot="1">
      <c r="A120" t="s">
        <v>581</v>
      </c>
      <c r="B120" t="s">
        <v>582</v>
      </c>
      <c r="C120" t="s">
        <v>583</v>
      </c>
      <c r="F120" t="s">
        <v>27</v>
      </c>
      <c r="G120" t="s">
        <v>28</v>
      </c>
      <c r="I120" t="s">
        <v>27</v>
      </c>
      <c r="J120" s="4">
        <v>220101</v>
      </c>
      <c r="K120" t="s">
        <v>30</v>
      </c>
      <c r="L120" t="s">
        <v>584</v>
      </c>
      <c r="M120" t="s">
        <v>32</v>
      </c>
      <c r="N120" t="s">
        <v>306</v>
      </c>
      <c r="O120">
        <v>2564</v>
      </c>
      <c r="P120" t="s">
        <v>237</v>
      </c>
      <c r="Q120" s="3">
        <v>1390200</v>
      </c>
      <c r="R120" s="3">
        <v>1390200</v>
      </c>
      <c r="S120" t="s">
        <v>585</v>
      </c>
      <c r="T120" t="s">
        <v>144</v>
      </c>
      <c r="U120" t="s">
        <v>145</v>
      </c>
      <c r="W120" t="s">
        <v>452</v>
      </c>
      <c r="X120" t="s">
        <v>459</v>
      </c>
      <c r="Y120" s="6" t="s">
        <v>583</v>
      </c>
    </row>
    <row r="121" spans="1:25" ht="15" thickBot="1">
      <c r="A121" t="s">
        <v>107</v>
      </c>
      <c r="B121" t="s">
        <v>586</v>
      </c>
      <c r="C121" t="s">
        <v>175</v>
      </c>
      <c r="F121" t="s">
        <v>27</v>
      </c>
      <c r="G121" t="s">
        <v>28</v>
      </c>
      <c r="H121" t="s">
        <v>29</v>
      </c>
      <c r="I121" t="s">
        <v>27</v>
      </c>
      <c r="J121" s="4">
        <v>220101</v>
      </c>
      <c r="K121" t="s">
        <v>30</v>
      </c>
      <c r="L121" t="s">
        <v>587</v>
      </c>
      <c r="M121" t="s">
        <v>32</v>
      </c>
      <c r="N121" t="s">
        <v>554</v>
      </c>
      <c r="O121">
        <v>2564</v>
      </c>
      <c r="P121" t="s">
        <v>588</v>
      </c>
      <c r="Q121" s="4">
        <v>0</v>
      </c>
      <c r="R121" s="4">
        <v>0</v>
      </c>
      <c r="S121" t="s">
        <v>112</v>
      </c>
      <c r="T121" t="s">
        <v>113</v>
      </c>
      <c r="U121" t="s">
        <v>114</v>
      </c>
      <c r="V121" t="s">
        <v>488</v>
      </c>
      <c r="W121" t="s">
        <v>452</v>
      </c>
      <c r="X121" t="s">
        <v>459</v>
      </c>
      <c r="Y121" s="6" t="s">
        <v>175</v>
      </c>
    </row>
    <row r="122" spans="1:25" ht="15" thickBot="1">
      <c r="A122" t="s">
        <v>107</v>
      </c>
      <c r="B122" t="s">
        <v>589</v>
      </c>
      <c r="C122" t="s">
        <v>590</v>
      </c>
      <c r="F122" t="s">
        <v>27</v>
      </c>
      <c r="G122" t="s">
        <v>28</v>
      </c>
      <c r="H122" t="s">
        <v>29</v>
      </c>
      <c r="I122" t="s">
        <v>27</v>
      </c>
      <c r="J122" s="4">
        <v>220101</v>
      </c>
      <c r="K122" t="s">
        <v>30</v>
      </c>
      <c r="L122" t="s">
        <v>591</v>
      </c>
      <c r="M122" t="s">
        <v>32</v>
      </c>
      <c r="N122" t="s">
        <v>554</v>
      </c>
      <c r="O122">
        <v>2564</v>
      </c>
      <c r="P122" t="s">
        <v>592</v>
      </c>
      <c r="Q122" s="4">
        <v>0</v>
      </c>
      <c r="R122" s="4">
        <v>0</v>
      </c>
      <c r="S122" t="s">
        <v>112</v>
      </c>
      <c r="T122" t="s">
        <v>113</v>
      </c>
      <c r="U122" t="s">
        <v>114</v>
      </c>
      <c r="V122" t="s">
        <v>488</v>
      </c>
      <c r="W122" t="s">
        <v>442</v>
      </c>
      <c r="X122" t="s">
        <v>539</v>
      </c>
      <c r="Y122" s="6" t="s">
        <v>590</v>
      </c>
    </row>
    <row r="123" spans="1:25" ht="15" thickBot="1">
      <c r="A123" t="s">
        <v>107</v>
      </c>
      <c r="B123" t="s">
        <v>593</v>
      </c>
      <c r="C123" t="s">
        <v>393</v>
      </c>
      <c r="F123" t="s">
        <v>27</v>
      </c>
      <c r="G123" t="s">
        <v>28</v>
      </c>
      <c r="H123" t="s">
        <v>29</v>
      </c>
      <c r="I123" t="s">
        <v>27</v>
      </c>
      <c r="J123" s="4">
        <v>220101</v>
      </c>
      <c r="K123" t="s">
        <v>30</v>
      </c>
      <c r="L123" t="s">
        <v>594</v>
      </c>
      <c r="M123" t="s">
        <v>32</v>
      </c>
      <c r="N123" t="s">
        <v>306</v>
      </c>
      <c r="O123">
        <v>2564</v>
      </c>
      <c r="P123" t="s">
        <v>448</v>
      </c>
      <c r="Q123" s="3">
        <v>13619100</v>
      </c>
      <c r="R123" s="3">
        <v>13619100</v>
      </c>
      <c r="S123" t="s">
        <v>112</v>
      </c>
      <c r="T123" t="s">
        <v>113</v>
      </c>
      <c r="U123" t="s">
        <v>114</v>
      </c>
      <c r="W123" t="s">
        <v>474</v>
      </c>
      <c r="X123" t="s">
        <v>479</v>
      </c>
      <c r="Y123" s="6" t="s">
        <v>393</v>
      </c>
    </row>
    <row r="124" spans="1:25" ht="15" thickBot="1">
      <c r="A124" t="s">
        <v>107</v>
      </c>
      <c r="B124" t="s">
        <v>595</v>
      </c>
      <c r="C124" t="s">
        <v>172</v>
      </c>
      <c r="F124" t="s">
        <v>27</v>
      </c>
      <c r="G124" t="s">
        <v>28</v>
      </c>
      <c r="H124" t="s">
        <v>29</v>
      </c>
      <c r="I124" t="s">
        <v>27</v>
      </c>
      <c r="J124" s="4">
        <v>220101</v>
      </c>
      <c r="K124" t="s">
        <v>30</v>
      </c>
      <c r="L124" t="s">
        <v>596</v>
      </c>
      <c r="M124" t="s">
        <v>32</v>
      </c>
      <c r="N124" t="s">
        <v>554</v>
      </c>
      <c r="O124">
        <v>2564</v>
      </c>
      <c r="P124" t="s">
        <v>555</v>
      </c>
      <c r="Q124" s="4">
        <v>0</v>
      </c>
      <c r="R124" s="4">
        <v>0</v>
      </c>
      <c r="S124" t="s">
        <v>112</v>
      </c>
      <c r="T124" t="s">
        <v>113</v>
      </c>
      <c r="U124" t="s">
        <v>114</v>
      </c>
      <c r="W124" t="s">
        <v>452</v>
      </c>
      <c r="X124" t="s">
        <v>459</v>
      </c>
      <c r="Y124" s="6" t="s">
        <v>172</v>
      </c>
    </row>
    <row r="125" spans="1:25" ht="15" thickBot="1">
      <c r="A125" t="s">
        <v>107</v>
      </c>
      <c r="B125" t="s">
        <v>597</v>
      </c>
      <c r="C125" t="s">
        <v>598</v>
      </c>
      <c r="F125" t="s">
        <v>27</v>
      </c>
      <c r="G125" t="s">
        <v>28</v>
      </c>
      <c r="H125" t="s">
        <v>29</v>
      </c>
      <c r="I125" t="s">
        <v>27</v>
      </c>
      <c r="J125" s="4">
        <v>220101</v>
      </c>
      <c r="K125" t="s">
        <v>30</v>
      </c>
      <c r="L125" t="s">
        <v>599</v>
      </c>
      <c r="M125" t="s">
        <v>32</v>
      </c>
      <c r="N125" t="s">
        <v>600</v>
      </c>
      <c r="O125">
        <v>2564</v>
      </c>
      <c r="P125" t="s">
        <v>237</v>
      </c>
      <c r="Q125" s="3">
        <v>384000</v>
      </c>
      <c r="R125" s="3">
        <v>384000</v>
      </c>
      <c r="S125" t="s">
        <v>112</v>
      </c>
      <c r="T125" t="s">
        <v>113</v>
      </c>
      <c r="U125" t="s">
        <v>114</v>
      </c>
      <c r="W125" t="s">
        <v>474</v>
      </c>
      <c r="X125" t="s">
        <v>489</v>
      </c>
      <c r="Y125" s="6" t="s">
        <v>598</v>
      </c>
    </row>
    <row r="126" spans="1:25" ht="15" thickBot="1">
      <c r="A126" t="s">
        <v>107</v>
      </c>
      <c r="B126" t="s">
        <v>601</v>
      </c>
      <c r="C126" t="s">
        <v>602</v>
      </c>
      <c r="F126" t="s">
        <v>27</v>
      </c>
      <c r="G126" t="s">
        <v>28</v>
      </c>
      <c r="H126" t="s">
        <v>29</v>
      </c>
      <c r="I126" t="s">
        <v>27</v>
      </c>
      <c r="J126" s="4">
        <v>220101</v>
      </c>
      <c r="K126" t="s">
        <v>30</v>
      </c>
      <c r="L126" t="s">
        <v>603</v>
      </c>
      <c r="M126" t="s">
        <v>32</v>
      </c>
      <c r="N126" t="s">
        <v>554</v>
      </c>
      <c r="O126">
        <v>2564</v>
      </c>
      <c r="P126" t="s">
        <v>555</v>
      </c>
      <c r="Q126" s="4">
        <v>0</v>
      </c>
      <c r="R126" s="4">
        <v>0</v>
      </c>
      <c r="S126" t="s">
        <v>112</v>
      </c>
      <c r="T126" t="s">
        <v>113</v>
      </c>
      <c r="U126" t="s">
        <v>114</v>
      </c>
      <c r="W126" t="s">
        <v>452</v>
      </c>
      <c r="X126" t="s">
        <v>453</v>
      </c>
      <c r="Y126" s="6" t="s">
        <v>602</v>
      </c>
    </row>
    <row r="127" spans="1:25" ht="15" thickBot="1">
      <c r="A127" t="s">
        <v>604</v>
      </c>
      <c r="B127" t="s">
        <v>605</v>
      </c>
      <c r="C127" t="s">
        <v>606</v>
      </c>
      <c r="F127" t="s">
        <v>27</v>
      </c>
      <c r="G127" t="s">
        <v>28</v>
      </c>
      <c r="I127" t="s">
        <v>27</v>
      </c>
      <c r="J127" s="4">
        <v>220101</v>
      </c>
      <c r="K127" t="s">
        <v>30</v>
      </c>
      <c r="L127" t="s">
        <v>607</v>
      </c>
      <c r="M127" t="s">
        <v>32</v>
      </c>
      <c r="N127" t="s">
        <v>306</v>
      </c>
      <c r="O127">
        <v>2564</v>
      </c>
      <c r="P127" t="s">
        <v>237</v>
      </c>
      <c r="Q127" s="3">
        <v>316565</v>
      </c>
      <c r="R127" s="3">
        <v>316565</v>
      </c>
      <c r="S127" t="s">
        <v>608</v>
      </c>
      <c r="T127" t="s">
        <v>609</v>
      </c>
      <c r="U127" t="s">
        <v>441</v>
      </c>
      <c r="W127" t="s">
        <v>474</v>
      </c>
      <c r="X127" t="s">
        <v>475</v>
      </c>
      <c r="Y127" s="6" t="s">
        <v>606</v>
      </c>
    </row>
    <row r="128" spans="1:25" ht="15" thickBot="1">
      <c r="A128" t="s">
        <v>610</v>
      </c>
      <c r="B128" t="s">
        <v>611</v>
      </c>
      <c r="C128" t="s">
        <v>612</v>
      </c>
      <c r="F128" t="s">
        <v>27</v>
      </c>
      <c r="G128" t="s">
        <v>28</v>
      </c>
      <c r="I128" t="s">
        <v>27</v>
      </c>
      <c r="J128" s="4">
        <v>220101</v>
      </c>
      <c r="K128" t="s">
        <v>30</v>
      </c>
      <c r="L128" t="s">
        <v>613</v>
      </c>
      <c r="M128" t="s">
        <v>32</v>
      </c>
      <c r="N128" t="s">
        <v>306</v>
      </c>
      <c r="O128">
        <v>2564</v>
      </c>
      <c r="P128" t="s">
        <v>237</v>
      </c>
      <c r="Q128" s="3">
        <v>300000</v>
      </c>
      <c r="R128" s="3">
        <v>300000</v>
      </c>
      <c r="S128" t="s">
        <v>614</v>
      </c>
      <c r="T128" t="s">
        <v>615</v>
      </c>
      <c r="U128" t="s">
        <v>441</v>
      </c>
      <c r="W128" t="s">
        <v>474</v>
      </c>
      <c r="X128" t="s">
        <v>616</v>
      </c>
      <c r="Y128" s="6" t="s">
        <v>612</v>
      </c>
    </row>
    <row r="129" spans="1:25" ht="15" thickBot="1">
      <c r="A129" t="s">
        <v>177</v>
      </c>
      <c r="B129" t="s">
        <v>617</v>
      </c>
      <c r="C129" t="s">
        <v>618</v>
      </c>
      <c r="F129" t="s">
        <v>27</v>
      </c>
      <c r="G129" t="s">
        <v>28</v>
      </c>
      <c r="H129" t="s">
        <v>29</v>
      </c>
      <c r="I129" t="s">
        <v>27</v>
      </c>
      <c r="J129" s="4">
        <v>220101</v>
      </c>
      <c r="K129" t="s">
        <v>30</v>
      </c>
      <c r="L129" t="s">
        <v>619</v>
      </c>
      <c r="M129" t="s">
        <v>32</v>
      </c>
      <c r="N129" t="s">
        <v>620</v>
      </c>
      <c r="O129">
        <v>2564</v>
      </c>
      <c r="P129" t="s">
        <v>620</v>
      </c>
      <c r="Q129" s="3">
        <v>340000</v>
      </c>
      <c r="R129" s="4">
        <v>0</v>
      </c>
      <c r="S129" t="s">
        <v>181</v>
      </c>
      <c r="T129" t="s">
        <v>182</v>
      </c>
      <c r="U129" t="s">
        <v>183</v>
      </c>
      <c r="W129" t="s">
        <v>442</v>
      </c>
      <c r="X129" t="s">
        <v>443</v>
      </c>
      <c r="Y129" s="6" t="s">
        <v>618</v>
      </c>
    </row>
    <row r="130" spans="1:25" ht="15" thickBot="1">
      <c r="A130" t="s">
        <v>177</v>
      </c>
      <c r="B130" t="s">
        <v>621</v>
      </c>
      <c r="C130" t="s">
        <v>622</v>
      </c>
      <c r="F130" t="s">
        <v>27</v>
      </c>
      <c r="G130" t="s">
        <v>28</v>
      </c>
      <c r="H130" t="s">
        <v>29</v>
      </c>
      <c r="I130" t="s">
        <v>27</v>
      </c>
      <c r="J130" s="4">
        <v>220101</v>
      </c>
      <c r="K130" t="s">
        <v>30</v>
      </c>
      <c r="L130" t="s">
        <v>623</v>
      </c>
      <c r="M130" t="s">
        <v>32</v>
      </c>
      <c r="N130" t="s">
        <v>554</v>
      </c>
      <c r="O130">
        <v>2564</v>
      </c>
      <c r="P130" t="s">
        <v>237</v>
      </c>
      <c r="Q130" s="3">
        <v>60000</v>
      </c>
      <c r="R130" s="4">
        <v>0</v>
      </c>
      <c r="S130" t="s">
        <v>181</v>
      </c>
      <c r="T130" t="s">
        <v>182</v>
      </c>
      <c r="U130" t="s">
        <v>183</v>
      </c>
      <c r="W130" t="s">
        <v>474</v>
      </c>
      <c r="X130" t="s">
        <v>475</v>
      </c>
      <c r="Y130" s="6" t="s">
        <v>622</v>
      </c>
    </row>
    <row r="131" spans="1:25" ht="15" thickBot="1">
      <c r="A131" t="s">
        <v>119</v>
      </c>
      <c r="B131" t="s">
        <v>624</v>
      </c>
      <c r="C131" t="s">
        <v>625</v>
      </c>
      <c r="F131" t="s">
        <v>27</v>
      </c>
      <c r="G131" t="s">
        <v>28</v>
      </c>
      <c r="H131" t="s">
        <v>29</v>
      </c>
      <c r="I131" t="s">
        <v>27</v>
      </c>
      <c r="J131" s="4">
        <v>220101</v>
      </c>
      <c r="K131" t="s">
        <v>30</v>
      </c>
      <c r="L131" t="s">
        <v>486</v>
      </c>
      <c r="M131" t="s">
        <v>32</v>
      </c>
      <c r="N131" t="s">
        <v>306</v>
      </c>
      <c r="O131">
        <v>2564</v>
      </c>
      <c r="P131" t="s">
        <v>237</v>
      </c>
      <c r="Q131" s="3">
        <v>82200</v>
      </c>
      <c r="R131" s="3">
        <v>82200</v>
      </c>
      <c r="S131" t="s">
        <v>123</v>
      </c>
      <c r="T131" t="s">
        <v>124</v>
      </c>
      <c r="U131" t="s">
        <v>114</v>
      </c>
      <c r="V131" t="s">
        <v>488</v>
      </c>
      <c r="W131" t="s">
        <v>474</v>
      </c>
      <c r="X131" t="s">
        <v>489</v>
      </c>
      <c r="Y131" s="6" t="s">
        <v>625</v>
      </c>
    </row>
    <row r="132" spans="1:25" ht="15" thickBot="1">
      <c r="A132" t="s">
        <v>626</v>
      </c>
      <c r="B132" t="s">
        <v>627</v>
      </c>
      <c r="C132" t="s">
        <v>628</v>
      </c>
      <c r="F132" t="s">
        <v>27</v>
      </c>
      <c r="G132" t="s">
        <v>28</v>
      </c>
      <c r="H132" t="s">
        <v>95</v>
      </c>
      <c r="I132" t="s">
        <v>27</v>
      </c>
      <c r="J132" s="4">
        <v>220101</v>
      </c>
      <c r="K132" t="s">
        <v>30</v>
      </c>
      <c r="L132" t="s">
        <v>629</v>
      </c>
      <c r="M132" t="s">
        <v>32</v>
      </c>
      <c r="N132" t="s">
        <v>554</v>
      </c>
      <c r="O132">
        <v>2564</v>
      </c>
      <c r="P132" t="s">
        <v>555</v>
      </c>
      <c r="Q132" s="4">
        <v>0</v>
      </c>
      <c r="R132" s="4">
        <v>0</v>
      </c>
      <c r="S132" t="s">
        <v>630</v>
      </c>
      <c r="T132" t="s">
        <v>631</v>
      </c>
      <c r="U132" t="s">
        <v>37</v>
      </c>
      <c r="V132" t="s">
        <v>488</v>
      </c>
      <c r="W132" t="s">
        <v>474</v>
      </c>
      <c r="X132" t="s">
        <v>489</v>
      </c>
      <c r="Y132" s="6" t="s">
        <v>628</v>
      </c>
    </row>
    <row r="133" spans="1:25" ht="15" thickBot="1">
      <c r="A133" t="s">
        <v>632</v>
      </c>
      <c r="B133" t="s">
        <v>633</v>
      </c>
      <c r="C133" t="s">
        <v>634</v>
      </c>
      <c r="F133" t="s">
        <v>27</v>
      </c>
      <c r="G133" t="s">
        <v>28</v>
      </c>
      <c r="H133" t="s">
        <v>635</v>
      </c>
      <c r="I133" t="s">
        <v>27</v>
      </c>
      <c r="J133" s="4">
        <v>220101</v>
      </c>
      <c r="K133" t="s">
        <v>30</v>
      </c>
      <c r="L133" t="s">
        <v>636</v>
      </c>
      <c r="M133" t="s">
        <v>32</v>
      </c>
      <c r="N133" t="s">
        <v>306</v>
      </c>
      <c r="O133">
        <v>2564</v>
      </c>
      <c r="P133" t="s">
        <v>592</v>
      </c>
      <c r="Q133" s="3">
        <v>20000000</v>
      </c>
      <c r="R133" s="4">
        <v>0</v>
      </c>
      <c r="T133" t="s">
        <v>637</v>
      </c>
      <c r="U133" t="s">
        <v>638</v>
      </c>
      <c r="V133" t="s">
        <v>488</v>
      </c>
      <c r="W133" t="s">
        <v>452</v>
      </c>
      <c r="X133" t="s">
        <v>639</v>
      </c>
      <c r="Y133" s="6" t="s">
        <v>634</v>
      </c>
    </row>
    <row r="134" spans="1:25" ht="15" thickBot="1">
      <c r="A134" t="s">
        <v>444</v>
      </c>
      <c r="B134" t="s">
        <v>640</v>
      </c>
      <c r="C134" t="s">
        <v>641</v>
      </c>
      <c r="F134" t="s">
        <v>27</v>
      </c>
      <c r="G134" t="s">
        <v>28</v>
      </c>
      <c r="H134" t="s">
        <v>29</v>
      </c>
      <c r="I134" t="s">
        <v>27</v>
      </c>
      <c r="J134" s="4">
        <v>220101</v>
      </c>
      <c r="K134" t="s">
        <v>30</v>
      </c>
      <c r="L134" t="s">
        <v>642</v>
      </c>
      <c r="M134" t="s">
        <v>32</v>
      </c>
      <c r="N134" t="s">
        <v>514</v>
      </c>
      <c r="O134">
        <v>2566</v>
      </c>
      <c r="P134" t="s">
        <v>643</v>
      </c>
      <c r="Q134" s="3">
        <v>25938100</v>
      </c>
      <c r="R134" s="3">
        <v>25938100</v>
      </c>
      <c r="S134" t="s">
        <v>449</v>
      </c>
      <c r="T134" t="s">
        <v>450</v>
      </c>
      <c r="U134" t="s">
        <v>145</v>
      </c>
      <c r="V134" t="s">
        <v>644</v>
      </c>
      <c r="W134" t="s">
        <v>645</v>
      </c>
      <c r="X134" t="s">
        <v>646</v>
      </c>
      <c r="Y134" s="6" t="s">
        <v>641</v>
      </c>
    </row>
    <row r="135" spans="1:25" ht="15" thickBot="1">
      <c r="A135" t="s">
        <v>647</v>
      </c>
      <c r="B135" t="s">
        <v>648</v>
      </c>
      <c r="C135" t="s">
        <v>649</v>
      </c>
      <c r="F135" t="s">
        <v>27</v>
      </c>
      <c r="G135" t="s">
        <v>28</v>
      </c>
      <c r="I135" t="s">
        <v>27</v>
      </c>
      <c r="J135" s="4">
        <v>220101</v>
      </c>
      <c r="K135" t="s">
        <v>30</v>
      </c>
      <c r="L135" t="s">
        <v>650</v>
      </c>
      <c r="M135" t="s">
        <v>32</v>
      </c>
      <c r="N135" t="s">
        <v>651</v>
      </c>
      <c r="O135">
        <v>2566</v>
      </c>
      <c r="P135" t="s">
        <v>652</v>
      </c>
      <c r="Q135" s="4">
        <v>0</v>
      </c>
      <c r="R135" s="4">
        <v>0</v>
      </c>
      <c r="S135" t="s">
        <v>105</v>
      </c>
      <c r="T135" t="s">
        <v>653</v>
      </c>
      <c r="U135" t="s">
        <v>244</v>
      </c>
      <c r="V135" t="s">
        <v>654</v>
      </c>
      <c r="W135" t="s">
        <v>645</v>
      </c>
      <c r="X135" t="s">
        <v>646</v>
      </c>
      <c r="Y135" s="6" t="s">
        <v>649</v>
      </c>
    </row>
    <row r="136" spans="1:25" ht="15" thickBot="1">
      <c r="A136" t="s">
        <v>78</v>
      </c>
      <c r="B136" t="s">
        <v>655</v>
      </c>
      <c r="C136" t="s">
        <v>656</v>
      </c>
      <c r="F136" t="s">
        <v>27</v>
      </c>
      <c r="G136" t="s">
        <v>28</v>
      </c>
      <c r="I136" t="s">
        <v>27</v>
      </c>
      <c r="J136" s="4">
        <v>220101</v>
      </c>
      <c r="K136" t="s">
        <v>30</v>
      </c>
      <c r="L136" t="s">
        <v>657</v>
      </c>
      <c r="M136" t="s">
        <v>32</v>
      </c>
      <c r="N136" t="s">
        <v>514</v>
      </c>
      <c r="O136">
        <v>2566</v>
      </c>
      <c r="P136" t="s">
        <v>643</v>
      </c>
      <c r="Q136" s="3">
        <v>1992600</v>
      </c>
      <c r="R136" s="3">
        <v>1992600</v>
      </c>
      <c r="S136" t="s">
        <v>83</v>
      </c>
      <c r="T136" t="s">
        <v>84</v>
      </c>
      <c r="U136" t="s">
        <v>85</v>
      </c>
      <c r="V136" t="s">
        <v>644</v>
      </c>
      <c r="W136" t="s">
        <v>645</v>
      </c>
      <c r="X136" t="s">
        <v>646</v>
      </c>
      <c r="Y136" s="6" t="s">
        <v>656</v>
      </c>
    </row>
    <row r="137" spans="1:25" ht="15" thickBot="1">
      <c r="A137" t="s">
        <v>567</v>
      </c>
      <c r="B137" t="s">
        <v>658</v>
      </c>
      <c r="C137" t="s">
        <v>659</v>
      </c>
      <c r="F137" t="s">
        <v>27</v>
      </c>
      <c r="G137" t="s">
        <v>28</v>
      </c>
      <c r="I137" t="s">
        <v>27</v>
      </c>
      <c r="J137" s="4">
        <v>220101</v>
      </c>
      <c r="K137" t="s">
        <v>30</v>
      </c>
      <c r="L137" t="s">
        <v>660</v>
      </c>
      <c r="M137" t="s">
        <v>32</v>
      </c>
      <c r="N137" t="s">
        <v>514</v>
      </c>
      <c r="O137">
        <v>2566</v>
      </c>
      <c r="P137" t="s">
        <v>643</v>
      </c>
      <c r="Q137" s="3">
        <v>200000</v>
      </c>
      <c r="R137" s="3">
        <v>200000</v>
      </c>
      <c r="S137" t="s">
        <v>35</v>
      </c>
      <c r="T137" t="s">
        <v>349</v>
      </c>
      <c r="U137" t="s">
        <v>329</v>
      </c>
      <c r="V137" t="s">
        <v>654</v>
      </c>
      <c r="W137" t="s">
        <v>661</v>
      </c>
      <c r="X137" t="s">
        <v>662</v>
      </c>
      <c r="Y137" s="6" t="s">
        <v>659</v>
      </c>
    </row>
    <row r="138" spans="1:25" ht="15" thickBot="1">
      <c r="A138" t="s">
        <v>191</v>
      </c>
      <c r="B138" t="s">
        <v>663</v>
      </c>
      <c r="C138" t="s">
        <v>501</v>
      </c>
      <c r="F138" t="s">
        <v>27</v>
      </c>
      <c r="G138" t="s">
        <v>28</v>
      </c>
      <c r="I138" t="s">
        <v>27</v>
      </c>
      <c r="J138" s="4">
        <v>220101</v>
      </c>
      <c r="K138" t="s">
        <v>30</v>
      </c>
      <c r="L138" t="s">
        <v>664</v>
      </c>
      <c r="M138" t="s">
        <v>32</v>
      </c>
      <c r="N138" t="s">
        <v>514</v>
      </c>
      <c r="O138">
        <v>2566</v>
      </c>
      <c r="P138" t="s">
        <v>643</v>
      </c>
      <c r="Q138" s="3">
        <v>1134000</v>
      </c>
      <c r="R138" s="3">
        <v>1134000</v>
      </c>
      <c r="T138" t="s">
        <v>196</v>
      </c>
      <c r="U138" t="s">
        <v>197</v>
      </c>
      <c r="V138" t="s">
        <v>644</v>
      </c>
      <c r="W138" t="s">
        <v>665</v>
      </c>
      <c r="X138" t="s">
        <v>666</v>
      </c>
      <c r="Y138" s="6" t="s">
        <v>501</v>
      </c>
    </row>
    <row r="139" spans="1:25" ht="15" thickBot="1">
      <c r="A139" t="s">
        <v>191</v>
      </c>
      <c r="B139" t="s">
        <v>667</v>
      </c>
      <c r="C139" t="s">
        <v>668</v>
      </c>
      <c r="F139" t="s">
        <v>27</v>
      </c>
      <c r="G139" t="s">
        <v>28</v>
      </c>
      <c r="I139" t="s">
        <v>27</v>
      </c>
      <c r="J139" s="4">
        <v>220101</v>
      </c>
      <c r="K139" t="s">
        <v>30</v>
      </c>
      <c r="L139" t="s">
        <v>669</v>
      </c>
      <c r="M139" t="s">
        <v>32</v>
      </c>
      <c r="N139" t="s">
        <v>514</v>
      </c>
      <c r="O139">
        <v>2566</v>
      </c>
      <c r="P139" t="s">
        <v>643</v>
      </c>
      <c r="Q139" s="3">
        <v>2000000</v>
      </c>
      <c r="R139" s="3">
        <v>2000000</v>
      </c>
      <c r="T139" t="s">
        <v>196</v>
      </c>
      <c r="U139" t="s">
        <v>197</v>
      </c>
      <c r="V139" t="s">
        <v>644</v>
      </c>
      <c r="W139" t="s">
        <v>665</v>
      </c>
      <c r="X139" t="s">
        <v>670</v>
      </c>
      <c r="Y139" s="6" t="s">
        <v>668</v>
      </c>
    </row>
    <row r="140" spans="1:25" ht="15" thickBot="1">
      <c r="A140" t="s">
        <v>107</v>
      </c>
      <c r="B140" t="s">
        <v>671</v>
      </c>
      <c r="C140" t="s">
        <v>672</v>
      </c>
      <c r="F140" t="s">
        <v>27</v>
      </c>
      <c r="G140" t="s">
        <v>28</v>
      </c>
      <c r="H140" t="s">
        <v>29</v>
      </c>
      <c r="I140" t="s">
        <v>27</v>
      </c>
      <c r="J140" s="4">
        <v>220101</v>
      </c>
      <c r="K140" t="s">
        <v>30</v>
      </c>
      <c r="L140" t="s">
        <v>673</v>
      </c>
      <c r="M140" t="s">
        <v>32</v>
      </c>
      <c r="N140" t="s">
        <v>674</v>
      </c>
      <c r="O140">
        <v>2565</v>
      </c>
      <c r="P140" t="s">
        <v>652</v>
      </c>
      <c r="Q140" s="4">
        <v>0</v>
      </c>
      <c r="R140" s="4">
        <v>0</v>
      </c>
      <c r="S140" t="s">
        <v>112</v>
      </c>
      <c r="T140" t="s">
        <v>113</v>
      </c>
      <c r="U140" t="s">
        <v>114</v>
      </c>
      <c r="V140" t="s">
        <v>644</v>
      </c>
      <c r="W140" t="s">
        <v>645</v>
      </c>
      <c r="X140" t="s">
        <v>646</v>
      </c>
      <c r="Y140" s="6" t="s">
        <v>672</v>
      </c>
    </row>
    <row r="141" spans="1:25" ht="15" thickBot="1">
      <c r="A141" t="s">
        <v>262</v>
      </c>
      <c r="B141" t="s">
        <v>675</v>
      </c>
      <c r="C141" t="s">
        <v>264</v>
      </c>
      <c r="F141" t="s">
        <v>27</v>
      </c>
      <c r="G141" t="s">
        <v>28</v>
      </c>
      <c r="I141" t="s">
        <v>27</v>
      </c>
      <c r="J141" s="4">
        <v>220101</v>
      </c>
      <c r="K141" t="s">
        <v>30</v>
      </c>
      <c r="L141" t="s">
        <v>676</v>
      </c>
      <c r="M141" t="s">
        <v>32</v>
      </c>
      <c r="N141" t="s">
        <v>514</v>
      </c>
      <c r="O141">
        <v>2566</v>
      </c>
      <c r="P141" t="s">
        <v>643</v>
      </c>
      <c r="Q141" s="4">
        <v>0</v>
      </c>
      <c r="R141" s="4">
        <v>0</v>
      </c>
      <c r="S141" t="s">
        <v>266</v>
      </c>
      <c r="T141" t="s">
        <v>267</v>
      </c>
      <c r="U141" t="s">
        <v>131</v>
      </c>
      <c r="V141" t="s">
        <v>644</v>
      </c>
      <c r="W141" t="s">
        <v>661</v>
      </c>
      <c r="X141" t="s">
        <v>677</v>
      </c>
      <c r="Y141" s="6" t="s">
        <v>264</v>
      </c>
    </row>
    <row r="142" spans="1:25" ht="15" thickBot="1">
      <c r="A142" t="s">
        <v>262</v>
      </c>
      <c r="B142" t="s">
        <v>678</v>
      </c>
      <c r="C142" t="s">
        <v>508</v>
      </c>
      <c r="F142" t="s">
        <v>27</v>
      </c>
      <c r="G142" t="s">
        <v>28</v>
      </c>
      <c r="I142" t="s">
        <v>27</v>
      </c>
      <c r="J142" s="4">
        <v>220101</v>
      </c>
      <c r="K142" t="s">
        <v>30</v>
      </c>
      <c r="L142" t="s">
        <v>679</v>
      </c>
      <c r="M142" t="s">
        <v>32</v>
      </c>
      <c r="N142" t="s">
        <v>514</v>
      </c>
      <c r="O142">
        <v>2566</v>
      </c>
      <c r="P142" t="s">
        <v>643</v>
      </c>
      <c r="Q142" s="4">
        <v>0</v>
      </c>
      <c r="R142" s="4">
        <v>0</v>
      </c>
      <c r="S142" t="s">
        <v>266</v>
      </c>
      <c r="T142" t="s">
        <v>267</v>
      </c>
      <c r="U142" t="s">
        <v>131</v>
      </c>
      <c r="V142" t="s">
        <v>644</v>
      </c>
      <c r="W142" t="s">
        <v>661</v>
      </c>
      <c r="X142" t="s">
        <v>677</v>
      </c>
      <c r="Y142" s="6" t="s">
        <v>508</v>
      </c>
    </row>
    <row r="143" spans="1:25" ht="15" thickBot="1">
      <c r="A143" t="s">
        <v>680</v>
      </c>
      <c r="B143" t="s">
        <v>681</v>
      </c>
      <c r="C143" t="s">
        <v>682</v>
      </c>
      <c r="F143" t="s">
        <v>27</v>
      </c>
      <c r="G143" t="s">
        <v>28</v>
      </c>
      <c r="I143" t="s">
        <v>27</v>
      </c>
      <c r="J143" s="4">
        <v>220101</v>
      </c>
      <c r="K143" t="s">
        <v>30</v>
      </c>
      <c r="L143" t="s">
        <v>683</v>
      </c>
      <c r="M143" t="s">
        <v>32</v>
      </c>
      <c r="N143" t="s">
        <v>514</v>
      </c>
      <c r="O143">
        <v>2566</v>
      </c>
      <c r="P143" t="s">
        <v>643</v>
      </c>
      <c r="Q143" s="3">
        <v>360000</v>
      </c>
      <c r="R143" s="3">
        <v>360000</v>
      </c>
      <c r="S143" t="s">
        <v>684</v>
      </c>
      <c r="T143" t="s">
        <v>328</v>
      </c>
      <c r="U143" t="s">
        <v>329</v>
      </c>
      <c r="V143" t="s">
        <v>644</v>
      </c>
      <c r="W143" t="s">
        <v>665</v>
      </c>
      <c r="X143" t="s">
        <v>670</v>
      </c>
      <c r="Y143" s="6" t="s">
        <v>682</v>
      </c>
    </row>
    <row r="144" spans="1:25" ht="15" thickBot="1">
      <c r="A144" t="s">
        <v>685</v>
      </c>
      <c r="B144" t="s">
        <v>686</v>
      </c>
      <c r="C144" t="s">
        <v>687</v>
      </c>
      <c r="F144" t="s">
        <v>27</v>
      </c>
      <c r="G144" t="s">
        <v>28</v>
      </c>
      <c r="I144" t="s">
        <v>27</v>
      </c>
      <c r="J144" s="4">
        <v>220101</v>
      </c>
      <c r="K144" t="s">
        <v>30</v>
      </c>
      <c r="L144" t="s">
        <v>688</v>
      </c>
      <c r="M144" t="s">
        <v>32</v>
      </c>
      <c r="N144" t="s">
        <v>689</v>
      </c>
      <c r="O144">
        <v>2564</v>
      </c>
      <c r="P144" t="s">
        <v>689</v>
      </c>
      <c r="Q144" s="3">
        <v>253500</v>
      </c>
      <c r="R144" s="3">
        <v>253500</v>
      </c>
      <c r="S144" t="s">
        <v>327</v>
      </c>
      <c r="T144" t="s">
        <v>690</v>
      </c>
      <c r="U144" t="s">
        <v>329</v>
      </c>
      <c r="W144" t="s">
        <v>442</v>
      </c>
      <c r="X144" t="s">
        <v>443</v>
      </c>
      <c r="Y144" s="6" t="s">
        <v>806</v>
      </c>
    </row>
    <row r="145" spans="1:25" ht="15" thickBot="1">
      <c r="A145" t="s">
        <v>685</v>
      </c>
      <c r="B145" t="s">
        <v>691</v>
      </c>
      <c r="C145" t="s">
        <v>692</v>
      </c>
      <c r="F145" t="s">
        <v>27</v>
      </c>
      <c r="G145" t="s">
        <v>28</v>
      </c>
      <c r="I145" t="s">
        <v>27</v>
      </c>
      <c r="J145" s="4">
        <v>220101</v>
      </c>
      <c r="K145" t="s">
        <v>30</v>
      </c>
      <c r="L145" t="s">
        <v>693</v>
      </c>
      <c r="M145" t="s">
        <v>32</v>
      </c>
      <c r="N145" t="s">
        <v>600</v>
      </c>
      <c r="O145">
        <v>2564</v>
      </c>
      <c r="P145" t="s">
        <v>600</v>
      </c>
      <c r="Q145" s="3">
        <v>2589000</v>
      </c>
      <c r="R145" s="3">
        <v>2589000</v>
      </c>
      <c r="S145" t="s">
        <v>327</v>
      </c>
      <c r="T145" t="s">
        <v>690</v>
      </c>
      <c r="U145" t="s">
        <v>329</v>
      </c>
      <c r="W145" t="s">
        <v>442</v>
      </c>
      <c r="X145" t="s">
        <v>443</v>
      </c>
      <c r="Y145" s="6" t="s">
        <v>692</v>
      </c>
    </row>
    <row r="146" spans="1:25" ht="15" thickBot="1">
      <c r="A146" t="s">
        <v>694</v>
      </c>
      <c r="B146" t="s">
        <v>695</v>
      </c>
      <c r="C146" t="s">
        <v>696</v>
      </c>
      <c r="F146" t="s">
        <v>27</v>
      </c>
      <c r="G146" t="s">
        <v>28</v>
      </c>
      <c r="H146" t="s">
        <v>29</v>
      </c>
      <c r="I146" t="s">
        <v>27</v>
      </c>
      <c r="J146" s="4">
        <v>220101</v>
      </c>
      <c r="K146" t="s">
        <v>30</v>
      </c>
      <c r="L146" t="s">
        <v>697</v>
      </c>
      <c r="M146" t="s">
        <v>32</v>
      </c>
      <c r="N146" t="s">
        <v>600</v>
      </c>
      <c r="O146">
        <v>2564</v>
      </c>
      <c r="P146" t="s">
        <v>237</v>
      </c>
      <c r="Q146" s="3">
        <v>12800</v>
      </c>
      <c r="R146" s="3">
        <v>12800</v>
      </c>
      <c r="S146" t="s">
        <v>698</v>
      </c>
      <c r="T146" t="s">
        <v>699</v>
      </c>
      <c r="U146" t="s">
        <v>183</v>
      </c>
      <c r="W146" t="s">
        <v>474</v>
      </c>
      <c r="X146" t="s">
        <v>479</v>
      </c>
      <c r="Y146" s="6" t="s">
        <v>696</v>
      </c>
    </row>
    <row r="147" spans="1:25" ht="15" thickBot="1">
      <c r="A147" t="s">
        <v>119</v>
      </c>
      <c r="B147" t="s">
        <v>700</v>
      </c>
      <c r="C147" t="s">
        <v>701</v>
      </c>
      <c r="F147" t="s">
        <v>27</v>
      </c>
      <c r="G147" t="s">
        <v>28</v>
      </c>
      <c r="H147" t="s">
        <v>29</v>
      </c>
      <c r="I147" t="s">
        <v>27</v>
      </c>
      <c r="J147" s="4">
        <v>220101</v>
      </c>
      <c r="K147" t="s">
        <v>30</v>
      </c>
      <c r="L147" t="s">
        <v>702</v>
      </c>
      <c r="M147" t="s">
        <v>32</v>
      </c>
      <c r="N147" t="s">
        <v>448</v>
      </c>
      <c r="O147">
        <v>2565</v>
      </c>
      <c r="P147" t="s">
        <v>34</v>
      </c>
      <c r="Q147" s="4">
        <v>0</v>
      </c>
      <c r="R147" s="4">
        <v>0</v>
      </c>
      <c r="S147" t="s">
        <v>123</v>
      </c>
      <c r="T147" t="s">
        <v>124</v>
      </c>
      <c r="U147" t="s">
        <v>114</v>
      </c>
      <c r="W147" t="s">
        <v>452</v>
      </c>
      <c r="X147" t="s">
        <v>459</v>
      </c>
      <c r="Y147" s="6" t="s">
        <v>701</v>
      </c>
    </row>
    <row r="148" spans="1:25" ht="15" thickBot="1">
      <c r="A148" t="s">
        <v>556</v>
      </c>
      <c r="B148" t="s">
        <v>703</v>
      </c>
      <c r="C148" t="s">
        <v>704</v>
      </c>
      <c r="F148" t="s">
        <v>27</v>
      </c>
      <c r="G148" t="s">
        <v>28</v>
      </c>
      <c r="I148" t="s">
        <v>27</v>
      </c>
      <c r="J148" s="4">
        <v>220101</v>
      </c>
      <c r="K148" t="s">
        <v>30</v>
      </c>
      <c r="L148" t="s">
        <v>705</v>
      </c>
      <c r="M148" t="s">
        <v>32</v>
      </c>
      <c r="N148" t="s">
        <v>237</v>
      </c>
      <c r="O148">
        <v>2564</v>
      </c>
      <c r="P148" t="s">
        <v>706</v>
      </c>
      <c r="Q148" s="3">
        <v>423334</v>
      </c>
      <c r="R148" s="3">
        <v>423334</v>
      </c>
      <c r="S148" t="s">
        <v>560</v>
      </c>
      <c r="T148" t="s">
        <v>328</v>
      </c>
      <c r="U148" t="s">
        <v>329</v>
      </c>
      <c r="W148" t="s">
        <v>474</v>
      </c>
      <c r="X148" t="s">
        <v>489</v>
      </c>
      <c r="Y148" s="6" t="s">
        <v>704</v>
      </c>
    </row>
    <row r="149" spans="1:25" ht="15" thickBot="1">
      <c r="A149" t="s">
        <v>556</v>
      </c>
      <c r="B149" t="s">
        <v>707</v>
      </c>
      <c r="C149" t="s">
        <v>708</v>
      </c>
      <c r="F149" t="s">
        <v>27</v>
      </c>
      <c r="G149" t="s">
        <v>28</v>
      </c>
      <c r="I149" t="s">
        <v>27</v>
      </c>
      <c r="J149" s="4">
        <v>220101</v>
      </c>
      <c r="K149" t="s">
        <v>30</v>
      </c>
      <c r="L149" t="s">
        <v>709</v>
      </c>
      <c r="M149" t="s">
        <v>32</v>
      </c>
      <c r="N149" t="s">
        <v>406</v>
      </c>
      <c r="O149">
        <v>2564</v>
      </c>
      <c r="P149" t="s">
        <v>237</v>
      </c>
      <c r="Q149" s="3">
        <v>300000</v>
      </c>
      <c r="R149" s="3">
        <v>300000</v>
      </c>
      <c r="S149" t="s">
        <v>560</v>
      </c>
      <c r="T149" t="s">
        <v>328</v>
      </c>
      <c r="U149" t="s">
        <v>329</v>
      </c>
      <c r="W149" t="s">
        <v>452</v>
      </c>
      <c r="X149" t="s">
        <v>459</v>
      </c>
      <c r="Y149" s="6" t="s">
        <v>708</v>
      </c>
    </row>
    <row r="150" spans="1:25" ht="15" thickBot="1">
      <c r="A150" t="s">
        <v>262</v>
      </c>
      <c r="B150" t="s">
        <v>710</v>
      </c>
      <c r="C150" t="s">
        <v>264</v>
      </c>
      <c r="F150" t="s">
        <v>27</v>
      </c>
      <c r="G150" t="s">
        <v>28</v>
      </c>
      <c r="I150" t="s">
        <v>27</v>
      </c>
      <c r="J150" s="4">
        <v>220101</v>
      </c>
      <c r="K150" t="s">
        <v>30</v>
      </c>
      <c r="L150" t="s">
        <v>711</v>
      </c>
      <c r="M150" t="s">
        <v>32</v>
      </c>
      <c r="N150" t="s">
        <v>448</v>
      </c>
      <c r="O150">
        <v>2565</v>
      </c>
      <c r="P150" t="s">
        <v>34</v>
      </c>
      <c r="Q150" s="4">
        <v>0</v>
      </c>
      <c r="R150" s="4">
        <v>0</v>
      </c>
      <c r="S150" t="s">
        <v>266</v>
      </c>
      <c r="T150" t="s">
        <v>267</v>
      </c>
      <c r="U150" t="s">
        <v>131</v>
      </c>
      <c r="W150" t="s">
        <v>505</v>
      </c>
      <c r="X150" t="s">
        <v>506</v>
      </c>
      <c r="Y150" s="6" t="s">
        <v>264</v>
      </c>
    </row>
    <row r="151" spans="1:25" ht="15" thickBot="1">
      <c r="A151" t="s">
        <v>562</v>
      </c>
      <c r="B151" t="s">
        <v>712</v>
      </c>
      <c r="C151" t="s">
        <v>713</v>
      </c>
      <c r="F151" t="s">
        <v>27</v>
      </c>
      <c r="G151" t="s">
        <v>28</v>
      </c>
      <c r="H151" t="s">
        <v>29</v>
      </c>
      <c r="I151" t="s">
        <v>27</v>
      </c>
      <c r="J151" s="4">
        <v>220101</v>
      </c>
      <c r="K151" t="s">
        <v>30</v>
      </c>
      <c r="L151" t="s">
        <v>714</v>
      </c>
      <c r="M151" t="s">
        <v>32</v>
      </c>
      <c r="N151" t="s">
        <v>448</v>
      </c>
      <c r="O151">
        <v>2565</v>
      </c>
      <c r="P151" t="s">
        <v>34</v>
      </c>
      <c r="Q151" s="3">
        <v>41631300</v>
      </c>
      <c r="R151" s="3">
        <v>41631300</v>
      </c>
      <c r="S151" t="s">
        <v>566</v>
      </c>
      <c r="T151" t="s">
        <v>224</v>
      </c>
      <c r="U151" t="s">
        <v>91</v>
      </c>
      <c r="W151" t="s">
        <v>474</v>
      </c>
      <c r="X151" t="s">
        <v>489</v>
      </c>
      <c r="Y151" s="6" t="s">
        <v>713</v>
      </c>
    </row>
    <row r="152" spans="1:25" ht="15" thickBot="1">
      <c r="A152" t="s">
        <v>253</v>
      </c>
      <c r="B152" t="s">
        <v>715</v>
      </c>
      <c r="C152" t="s">
        <v>255</v>
      </c>
      <c r="F152" t="s">
        <v>27</v>
      </c>
      <c r="G152" t="s">
        <v>28</v>
      </c>
      <c r="H152" t="s">
        <v>95</v>
      </c>
      <c r="I152" t="s">
        <v>27</v>
      </c>
      <c r="J152" s="4">
        <v>220101</v>
      </c>
      <c r="K152" t="s">
        <v>30</v>
      </c>
      <c r="L152" t="s">
        <v>716</v>
      </c>
      <c r="M152" t="s">
        <v>32</v>
      </c>
      <c r="N152" t="s">
        <v>448</v>
      </c>
      <c r="O152">
        <v>2565</v>
      </c>
      <c r="P152" t="s">
        <v>717</v>
      </c>
      <c r="Q152" s="4">
        <v>0</v>
      </c>
      <c r="R152" s="4">
        <v>0</v>
      </c>
      <c r="S152" t="s">
        <v>105</v>
      </c>
      <c r="T152" t="s">
        <v>258</v>
      </c>
      <c r="U152" t="s">
        <v>131</v>
      </c>
      <c r="W152" t="s">
        <v>505</v>
      </c>
      <c r="X152" t="s">
        <v>521</v>
      </c>
      <c r="Y152" s="6" t="s">
        <v>255</v>
      </c>
    </row>
    <row r="153" spans="1:25" ht="15" thickBot="1">
      <c r="A153" t="s">
        <v>604</v>
      </c>
      <c r="B153" t="s">
        <v>718</v>
      </c>
      <c r="C153" t="s">
        <v>719</v>
      </c>
      <c r="F153" t="s">
        <v>27</v>
      </c>
      <c r="G153" t="s">
        <v>28</v>
      </c>
      <c r="I153" t="s">
        <v>27</v>
      </c>
      <c r="J153" s="4">
        <v>220101</v>
      </c>
      <c r="K153" t="s">
        <v>30</v>
      </c>
      <c r="L153" t="s">
        <v>720</v>
      </c>
      <c r="M153" t="s">
        <v>32</v>
      </c>
      <c r="N153" t="s">
        <v>448</v>
      </c>
      <c r="O153">
        <v>2565</v>
      </c>
      <c r="P153" t="s">
        <v>34</v>
      </c>
      <c r="Q153" s="3">
        <v>387000</v>
      </c>
      <c r="R153" s="3">
        <v>387000</v>
      </c>
      <c r="S153" t="s">
        <v>608</v>
      </c>
      <c r="T153" t="s">
        <v>609</v>
      </c>
      <c r="U153" t="s">
        <v>441</v>
      </c>
      <c r="W153" t="s">
        <v>474</v>
      </c>
      <c r="X153" t="s">
        <v>475</v>
      </c>
      <c r="Y153" s="6" t="s">
        <v>719</v>
      </c>
    </row>
    <row r="154" spans="1:25" ht="15" thickBot="1">
      <c r="A154" t="s">
        <v>107</v>
      </c>
      <c r="B154" t="s">
        <v>721</v>
      </c>
      <c r="C154" t="s">
        <v>172</v>
      </c>
      <c r="F154" t="s">
        <v>27</v>
      </c>
      <c r="G154" t="s">
        <v>28</v>
      </c>
      <c r="H154" t="s">
        <v>29</v>
      </c>
      <c r="I154" t="s">
        <v>27</v>
      </c>
      <c r="J154" s="4">
        <v>220101</v>
      </c>
      <c r="K154" t="s">
        <v>30</v>
      </c>
      <c r="L154" t="s">
        <v>722</v>
      </c>
      <c r="M154" t="s">
        <v>32</v>
      </c>
      <c r="N154" t="s">
        <v>723</v>
      </c>
      <c r="O154">
        <v>2565</v>
      </c>
      <c r="P154" t="s">
        <v>592</v>
      </c>
      <c r="Q154" s="4">
        <v>0</v>
      </c>
      <c r="R154" s="4">
        <v>0</v>
      </c>
      <c r="S154" t="s">
        <v>112</v>
      </c>
      <c r="T154" t="s">
        <v>113</v>
      </c>
      <c r="U154" t="s">
        <v>114</v>
      </c>
      <c r="W154" t="s">
        <v>505</v>
      </c>
      <c r="X154" t="s">
        <v>561</v>
      </c>
      <c r="Y154" s="6" t="s">
        <v>172</v>
      </c>
    </row>
    <row r="155" spans="1:25" ht="15" thickBot="1">
      <c r="A155" t="s">
        <v>107</v>
      </c>
      <c r="B155" t="s">
        <v>724</v>
      </c>
      <c r="C155" t="s">
        <v>393</v>
      </c>
      <c r="F155" t="s">
        <v>27</v>
      </c>
      <c r="G155" t="s">
        <v>28</v>
      </c>
      <c r="H155" t="s">
        <v>29</v>
      </c>
      <c r="I155" t="s">
        <v>27</v>
      </c>
      <c r="J155" s="4">
        <v>220101</v>
      </c>
      <c r="K155" t="s">
        <v>30</v>
      </c>
      <c r="L155" t="s">
        <v>725</v>
      </c>
      <c r="M155" t="s">
        <v>32</v>
      </c>
      <c r="N155" t="s">
        <v>448</v>
      </c>
      <c r="O155">
        <v>2565</v>
      </c>
      <c r="P155" t="s">
        <v>34</v>
      </c>
      <c r="Q155" s="3">
        <v>5910000</v>
      </c>
      <c r="R155" s="3">
        <v>5910000</v>
      </c>
      <c r="S155" t="s">
        <v>112</v>
      </c>
      <c r="T155" t="s">
        <v>113</v>
      </c>
      <c r="U155" t="s">
        <v>114</v>
      </c>
      <c r="W155" t="s">
        <v>474</v>
      </c>
      <c r="X155" t="s">
        <v>479</v>
      </c>
      <c r="Y155" s="6" t="s">
        <v>393</v>
      </c>
    </row>
    <row r="156" spans="1:25" ht="15" thickBot="1">
      <c r="A156" t="s">
        <v>567</v>
      </c>
      <c r="B156" t="s">
        <v>726</v>
      </c>
      <c r="C156" t="s">
        <v>727</v>
      </c>
      <c r="F156" t="s">
        <v>27</v>
      </c>
      <c r="G156" t="s">
        <v>28</v>
      </c>
      <c r="I156" t="s">
        <v>27</v>
      </c>
      <c r="J156" s="4">
        <v>220101</v>
      </c>
      <c r="K156" t="s">
        <v>30</v>
      </c>
      <c r="L156" t="s">
        <v>728</v>
      </c>
      <c r="M156" t="s">
        <v>32</v>
      </c>
      <c r="N156" t="s">
        <v>448</v>
      </c>
      <c r="O156">
        <v>2565</v>
      </c>
      <c r="P156" t="s">
        <v>34</v>
      </c>
      <c r="Q156" s="3">
        <v>200000</v>
      </c>
      <c r="R156" s="3">
        <v>200000</v>
      </c>
      <c r="S156" t="s">
        <v>35</v>
      </c>
      <c r="T156" t="s">
        <v>349</v>
      </c>
      <c r="U156" t="s">
        <v>329</v>
      </c>
      <c r="W156" t="s">
        <v>452</v>
      </c>
      <c r="X156" t="s">
        <v>639</v>
      </c>
      <c r="Y156" s="6" t="s">
        <v>727</v>
      </c>
    </row>
    <row r="157" spans="1:25" ht="15" thickBot="1">
      <c r="A157" t="s">
        <v>191</v>
      </c>
      <c r="B157" t="s">
        <v>729</v>
      </c>
      <c r="C157" t="s">
        <v>730</v>
      </c>
      <c r="F157" t="s">
        <v>27</v>
      </c>
      <c r="G157" t="s">
        <v>28</v>
      </c>
      <c r="I157" t="s">
        <v>27</v>
      </c>
      <c r="J157" s="4">
        <v>220101</v>
      </c>
      <c r="K157" t="s">
        <v>30</v>
      </c>
      <c r="L157" t="s">
        <v>731</v>
      </c>
      <c r="M157" t="s">
        <v>32</v>
      </c>
      <c r="N157" t="s">
        <v>448</v>
      </c>
      <c r="O157">
        <v>2565</v>
      </c>
      <c r="P157" t="s">
        <v>34</v>
      </c>
      <c r="Q157" s="3">
        <v>1000000</v>
      </c>
      <c r="R157" s="3">
        <v>1000000</v>
      </c>
      <c r="T157" t="s">
        <v>196</v>
      </c>
      <c r="U157" t="s">
        <v>197</v>
      </c>
      <c r="W157" t="s">
        <v>474</v>
      </c>
      <c r="X157" t="s">
        <v>479</v>
      </c>
      <c r="Y157" s="6" t="s">
        <v>730</v>
      </c>
    </row>
    <row r="158" spans="1:25" ht="15" thickBot="1">
      <c r="A158" t="s">
        <v>567</v>
      </c>
      <c r="B158" t="s">
        <v>732</v>
      </c>
      <c r="C158" t="s">
        <v>733</v>
      </c>
      <c r="F158" t="s">
        <v>27</v>
      </c>
      <c r="G158" t="s">
        <v>28</v>
      </c>
      <c r="I158" t="s">
        <v>27</v>
      </c>
      <c r="J158" s="4">
        <v>220101</v>
      </c>
      <c r="K158" t="s">
        <v>30</v>
      </c>
      <c r="L158" t="s">
        <v>734</v>
      </c>
      <c r="M158" t="s">
        <v>32</v>
      </c>
      <c r="N158" t="s">
        <v>735</v>
      </c>
      <c r="O158">
        <v>2565</v>
      </c>
      <c r="P158" t="s">
        <v>735</v>
      </c>
      <c r="Q158" s="4">
        <v>0</v>
      </c>
      <c r="R158" s="4">
        <v>0</v>
      </c>
      <c r="S158" t="s">
        <v>35</v>
      </c>
      <c r="T158" t="s">
        <v>349</v>
      </c>
      <c r="U158" t="s">
        <v>329</v>
      </c>
      <c r="W158" t="s">
        <v>474</v>
      </c>
      <c r="X158" t="s">
        <v>475</v>
      </c>
      <c r="Y158" s="6" t="s">
        <v>733</v>
      </c>
    </row>
    <row r="159" spans="1:25" ht="15" thickBot="1">
      <c r="A159" t="s">
        <v>567</v>
      </c>
      <c r="B159" t="s">
        <v>736</v>
      </c>
      <c r="C159" t="s">
        <v>737</v>
      </c>
      <c r="F159" t="s">
        <v>27</v>
      </c>
      <c r="G159" t="s">
        <v>28</v>
      </c>
      <c r="I159" t="s">
        <v>27</v>
      </c>
      <c r="J159" s="4">
        <v>220101</v>
      </c>
      <c r="K159" t="s">
        <v>30</v>
      </c>
      <c r="L159" t="s">
        <v>738</v>
      </c>
      <c r="M159" t="s">
        <v>32</v>
      </c>
      <c r="N159" t="s">
        <v>723</v>
      </c>
      <c r="O159">
        <v>2565</v>
      </c>
      <c r="P159" t="s">
        <v>34</v>
      </c>
      <c r="Q159" s="4">
        <v>0</v>
      </c>
      <c r="R159" s="4">
        <v>0</v>
      </c>
      <c r="S159" t="s">
        <v>35</v>
      </c>
      <c r="T159" t="s">
        <v>349</v>
      </c>
      <c r="U159" t="s">
        <v>329</v>
      </c>
      <c r="W159" t="s">
        <v>474</v>
      </c>
      <c r="X159" t="s">
        <v>479</v>
      </c>
      <c r="Y159" s="6" t="s">
        <v>737</v>
      </c>
    </row>
    <row r="160" spans="1:25" ht="15" thickBot="1">
      <c r="A160" t="s">
        <v>24</v>
      </c>
      <c r="B160" t="s">
        <v>739</v>
      </c>
      <c r="C160" t="s">
        <v>740</v>
      </c>
      <c r="F160" t="s">
        <v>27</v>
      </c>
      <c r="G160" t="s">
        <v>28</v>
      </c>
      <c r="I160" t="s">
        <v>27</v>
      </c>
      <c r="J160" s="4">
        <v>220101</v>
      </c>
      <c r="K160" t="s">
        <v>30</v>
      </c>
      <c r="L160" t="s">
        <v>741</v>
      </c>
      <c r="M160" t="s">
        <v>32</v>
      </c>
      <c r="N160" t="s">
        <v>448</v>
      </c>
      <c r="O160">
        <v>2565</v>
      </c>
      <c r="P160" t="s">
        <v>34</v>
      </c>
      <c r="Q160" s="4">
        <v>0</v>
      </c>
      <c r="R160" s="4">
        <v>0</v>
      </c>
      <c r="S160" t="s">
        <v>35</v>
      </c>
      <c r="T160" t="s">
        <v>36</v>
      </c>
      <c r="U160" t="s">
        <v>37</v>
      </c>
      <c r="W160" t="s">
        <v>452</v>
      </c>
      <c r="X160" t="s">
        <v>459</v>
      </c>
      <c r="Y160" s="6" t="s">
        <v>740</v>
      </c>
    </row>
    <row r="161" spans="1:25" ht="15" thickBot="1">
      <c r="A161" t="s">
        <v>107</v>
      </c>
      <c r="B161" t="s">
        <v>742</v>
      </c>
      <c r="C161" t="s">
        <v>743</v>
      </c>
      <c r="F161" t="s">
        <v>27</v>
      </c>
      <c r="G161" t="s">
        <v>28</v>
      </c>
      <c r="H161" t="s">
        <v>29</v>
      </c>
      <c r="I161" t="s">
        <v>27</v>
      </c>
      <c r="J161" s="4">
        <v>220101</v>
      </c>
      <c r="K161" t="s">
        <v>30</v>
      </c>
      <c r="L161" t="s">
        <v>744</v>
      </c>
      <c r="M161" t="s">
        <v>32</v>
      </c>
      <c r="N161" t="s">
        <v>723</v>
      </c>
      <c r="O161">
        <v>2565</v>
      </c>
      <c r="P161" t="s">
        <v>34</v>
      </c>
      <c r="Q161" s="3">
        <v>322700</v>
      </c>
      <c r="R161" s="3">
        <v>322700</v>
      </c>
      <c r="S161" t="s">
        <v>112</v>
      </c>
      <c r="T161" t="s">
        <v>113</v>
      </c>
      <c r="U161" t="s">
        <v>114</v>
      </c>
      <c r="W161" t="s">
        <v>474</v>
      </c>
      <c r="X161" t="s">
        <v>489</v>
      </c>
      <c r="Y161" s="6" t="s">
        <v>743</v>
      </c>
    </row>
    <row r="162" spans="1:25" ht="15" thickBot="1">
      <c r="A162" t="s">
        <v>107</v>
      </c>
      <c r="B162" t="s">
        <v>745</v>
      </c>
      <c r="C162" t="s">
        <v>746</v>
      </c>
      <c r="F162" t="s">
        <v>27</v>
      </c>
      <c r="G162" t="s">
        <v>28</v>
      </c>
      <c r="H162" t="s">
        <v>29</v>
      </c>
      <c r="I162" t="s">
        <v>27</v>
      </c>
      <c r="J162" s="4">
        <v>220101</v>
      </c>
      <c r="K162" t="s">
        <v>30</v>
      </c>
      <c r="L162" t="s">
        <v>747</v>
      </c>
      <c r="M162" t="s">
        <v>32</v>
      </c>
      <c r="N162" t="s">
        <v>723</v>
      </c>
      <c r="O162">
        <v>2565</v>
      </c>
      <c r="P162" t="s">
        <v>592</v>
      </c>
      <c r="Q162" s="4">
        <v>0</v>
      </c>
      <c r="R162" s="4">
        <v>0</v>
      </c>
      <c r="S162" t="s">
        <v>112</v>
      </c>
      <c r="T162" t="s">
        <v>113</v>
      </c>
      <c r="U162" t="s">
        <v>114</v>
      </c>
      <c r="W162" t="s">
        <v>452</v>
      </c>
      <c r="X162" t="s">
        <v>453</v>
      </c>
      <c r="Y162" s="6" t="s">
        <v>746</v>
      </c>
    </row>
    <row r="163" spans="1:25" ht="15" thickBot="1">
      <c r="A163" t="s">
        <v>107</v>
      </c>
      <c r="B163" t="s">
        <v>748</v>
      </c>
      <c r="C163" t="s">
        <v>749</v>
      </c>
      <c r="F163" t="s">
        <v>27</v>
      </c>
      <c r="G163" t="s">
        <v>28</v>
      </c>
      <c r="H163" t="s">
        <v>29</v>
      </c>
      <c r="I163" t="s">
        <v>27</v>
      </c>
      <c r="J163" s="4">
        <v>220101</v>
      </c>
      <c r="K163" t="s">
        <v>30</v>
      </c>
      <c r="L163" t="s">
        <v>750</v>
      </c>
      <c r="M163" t="s">
        <v>32</v>
      </c>
      <c r="N163" t="s">
        <v>448</v>
      </c>
      <c r="O163">
        <v>2565</v>
      </c>
      <c r="P163" t="s">
        <v>592</v>
      </c>
      <c r="Q163" s="4">
        <v>0</v>
      </c>
      <c r="R163" s="4">
        <v>0</v>
      </c>
      <c r="S163" t="s">
        <v>112</v>
      </c>
      <c r="T163" t="s">
        <v>113</v>
      </c>
      <c r="U163" t="s">
        <v>114</v>
      </c>
      <c r="W163" t="s">
        <v>474</v>
      </c>
      <c r="X163" t="s">
        <v>475</v>
      </c>
      <c r="Y163" s="6" t="s">
        <v>749</v>
      </c>
    </row>
    <row r="164" spans="1:25" ht="15" thickBot="1">
      <c r="A164" t="s">
        <v>571</v>
      </c>
      <c r="B164" t="s">
        <v>751</v>
      </c>
      <c r="C164" t="s">
        <v>752</v>
      </c>
      <c r="F164" t="s">
        <v>27</v>
      </c>
      <c r="G164" t="s">
        <v>28</v>
      </c>
      <c r="H164" t="s">
        <v>574</v>
      </c>
      <c r="I164" t="s">
        <v>27</v>
      </c>
      <c r="J164" s="4">
        <v>220101</v>
      </c>
      <c r="K164" t="s">
        <v>30</v>
      </c>
      <c r="L164" t="s">
        <v>753</v>
      </c>
      <c r="M164" t="s">
        <v>32</v>
      </c>
      <c r="N164" t="s">
        <v>306</v>
      </c>
      <c r="O164">
        <v>2564</v>
      </c>
      <c r="P164" t="s">
        <v>237</v>
      </c>
      <c r="Q164" s="3">
        <v>5314000</v>
      </c>
      <c r="R164" s="3">
        <v>5314000</v>
      </c>
      <c r="S164" t="s">
        <v>576</v>
      </c>
      <c r="T164" t="s">
        <v>577</v>
      </c>
      <c r="U164" t="s">
        <v>183</v>
      </c>
      <c r="W164" t="s">
        <v>442</v>
      </c>
      <c r="X164" t="s">
        <v>443</v>
      </c>
      <c r="Y164" s="6" t="s">
        <v>752</v>
      </c>
    </row>
    <row r="165" spans="1:25" ht="15" thickBot="1">
      <c r="A165" t="s">
        <v>302</v>
      </c>
      <c r="B165" t="s">
        <v>754</v>
      </c>
      <c r="C165" t="s">
        <v>755</v>
      </c>
      <c r="F165" t="s">
        <v>27</v>
      </c>
      <c r="G165" t="s">
        <v>28</v>
      </c>
      <c r="H165" t="s">
        <v>29</v>
      </c>
      <c r="I165" t="s">
        <v>27</v>
      </c>
      <c r="J165" s="4">
        <v>220101</v>
      </c>
      <c r="K165" t="s">
        <v>30</v>
      </c>
      <c r="L165" t="s">
        <v>756</v>
      </c>
      <c r="M165" t="s">
        <v>32</v>
      </c>
      <c r="N165" t="s">
        <v>448</v>
      </c>
      <c r="O165">
        <v>2565</v>
      </c>
      <c r="P165" t="s">
        <v>34</v>
      </c>
      <c r="Q165" s="3">
        <v>1170000</v>
      </c>
      <c r="R165" s="3">
        <v>1170000</v>
      </c>
      <c r="S165" t="s">
        <v>105</v>
      </c>
      <c r="T165" t="s">
        <v>307</v>
      </c>
      <c r="U165" t="s">
        <v>308</v>
      </c>
      <c r="W165" t="s">
        <v>505</v>
      </c>
      <c r="X165" t="s">
        <v>521</v>
      </c>
      <c r="Y165" s="6" t="s">
        <v>755</v>
      </c>
    </row>
    <row r="166" spans="1:25" ht="15" thickBot="1">
      <c r="A166" t="s">
        <v>177</v>
      </c>
      <c r="B166" t="s">
        <v>757</v>
      </c>
      <c r="C166" t="s">
        <v>758</v>
      </c>
      <c r="F166" t="s">
        <v>27</v>
      </c>
      <c r="G166" t="s">
        <v>28</v>
      </c>
      <c r="H166" t="s">
        <v>29</v>
      </c>
      <c r="I166" t="s">
        <v>27</v>
      </c>
      <c r="J166" s="4">
        <v>220101</v>
      </c>
      <c r="K166" t="s">
        <v>30</v>
      </c>
      <c r="L166" t="s">
        <v>759</v>
      </c>
      <c r="M166" t="s">
        <v>32</v>
      </c>
      <c r="N166" t="s">
        <v>448</v>
      </c>
      <c r="O166">
        <v>2565</v>
      </c>
      <c r="P166" t="s">
        <v>34</v>
      </c>
      <c r="Q166" s="3">
        <v>33600</v>
      </c>
      <c r="R166" s="3">
        <v>33600</v>
      </c>
      <c r="S166" t="s">
        <v>181</v>
      </c>
      <c r="T166" t="s">
        <v>182</v>
      </c>
      <c r="U166" t="s">
        <v>183</v>
      </c>
      <c r="W166" t="s">
        <v>452</v>
      </c>
      <c r="X166" t="s">
        <v>459</v>
      </c>
      <c r="Y166" s="6" t="s">
        <v>758</v>
      </c>
    </row>
    <row r="167" spans="1:25" ht="15" thickBot="1">
      <c r="A167" t="s">
        <v>177</v>
      </c>
      <c r="B167" t="s">
        <v>760</v>
      </c>
      <c r="C167" t="s">
        <v>761</v>
      </c>
      <c r="F167" t="s">
        <v>27</v>
      </c>
      <c r="G167" t="s">
        <v>28</v>
      </c>
      <c r="H167" t="s">
        <v>29</v>
      </c>
      <c r="I167" t="s">
        <v>27</v>
      </c>
      <c r="J167" s="4">
        <v>220101</v>
      </c>
      <c r="K167" t="s">
        <v>30</v>
      </c>
      <c r="L167" t="s">
        <v>762</v>
      </c>
      <c r="M167" t="s">
        <v>32</v>
      </c>
      <c r="N167" t="s">
        <v>448</v>
      </c>
      <c r="O167">
        <v>2565</v>
      </c>
      <c r="P167" t="s">
        <v>34</v>
      </c>
      <c r="Q167" s="3">
        <v>85400</v>
      </c>
      <c r="R167" s="3">
        <v>85400</v>
      </c>
      <c r="S167" t="s">
        <v>181</v>
      </c>
      <c r="T167" t="s">
        <v>182</v>
      </c>
      <c r="U167" t="s">
        <v>183</v>
      </c>
      <c r="W167" t="s">
        <v>452</v>
      </c>
      <c r="X167" t="s">
        <v>459</v>
      </c>
      <c r="Y167" s="6" t="s">
        <v>761</v>
      </c>
    </row>
    <row r="168" spans="1:25" ht="15" thickBot="1">
      <c r="A168" t="s">
        <v>685</v>
      </c>
      <c r="B168" t="s">
        <v>763</v>
      </c>
      <c r="C168" t="s">
        <v>764</v>
      </c>
      <c r="F168" t="s">
        <v>27</v>
      </c>
      <c r="G168" t="s">
        <v>28</v>
      </c>
      <c r="I168" t="s">
        <v>27</v>
      </c>
      <c r="J168" s="4">
        <v>220101</v>
      </c>
      <c r="K168" t="s">
        <v>30</v>
      </c>
      <c r="L168" t="s">
        <v>765</v>
      </c>
      <c r="M168" t="s">
        <v>32</v>
      </c>
      <c r="N168" t="s">
        <v>674</v>
      </c>
      <c r="O168">
        <v>2565</v>
      </c>
      <c r="P168" t="s">
        <v>674</v>
      </c>
      <c r="Q168" s="3">
        <v>400000</v>
      </c>
      <c r="R168" s="3">
        <v>400000</v>
      </c>
      <c r="S168" t="s">
        <v>327</v>
      </c>
      <c r="T168" t="s">
        <v>690</v>
      </c>
      <c r="U168" t="s">
        <v>329</v>
      </c>
      <c r="W168" t="s">
        <v>474</v>
      </c>
      <c r="X168" t="s">
        <v>616</v>
      </c>
      <c r="Y168" s="6" t="s">
        <v>764</v>
      </c>
    </row>
    <row r="169" spans="1:25" ht="15" thickBot="1">
      <c r="A169" t="s">
        <v>766</v>
      </c>
      <c r="B169" t="s">
        <v>767</v>
      </c>
      <c r="C169" t="s">
        <v>768</v>
      </c>
      <c r="F169" t="s">
        <v>27</v>
      </c>
      <c r="G169" t="s">
        <v>28</v>
      </c>
      <c r="I169" t="s">
        <v>27</v>
      </c>
      <c r="J169" s="4">
        <v>220101</v>
      </c>
      <c r="K169" t="s">
        <v>30</v>
      </c>
      <c r="L169" t="s">
        <v>769</v>
      </c>
      <c r="M169" t="s">
        <v>32</v>
      </c>
      <c r="N169" t="s">
        <v>448</v>
      </c>
      <c r="O169">
        <v>2565</v>
      </c>
      <c r="P169" t="s">
        <v>34</v>
      </c>
      <c r="Q169" s="3">
        <v>200000</v>
      </c>
      <c r="R169" s="3">
        <v>200000</v>
      </c>
      <c r="S169" t="s">
        <v>327</v>
      </c>
      <c r="T169" t="s">
        <v>615</v>
      </c>
      <c r="U169" t="s">
        <v>441</v>
      </c>
      <c r="W169" t="s">
        <v>452</v>
      </c>
      <c r="X169" t="s">
        <v>459</v>
      </c>
      <c r="Y169" s="6" t="s">
        <v>768</v>
      </c>
    </row>
    <row r="170" spans="1:25" ht="15" thickBot="1">
      <c r="A170" t="s">
        <v>101</v>
      </c>
      <c r="B170" t="s">
        <v>770</v>
      </c>
      <c r="C170" t="s">
        <v>771</v>
      </c>
      <c r="F170" t="s">
        <v>27</v>
      </c>
      <c r="G170" t="s">
        <v>28</v>
      </c>
      <c r="I170" t="s">
        <v>27</v>
      </c>
      <c r="J170" s="4">
        <v>220101</v>
      </c>
      <c r="K170" t="s">
        <v>30</v>
      </c>
      <c r="L170" t="s">
        <v>772</v>
      </c>
      <c r="M170" t="s">
        <v>32</v>
      </c>
      <c r="N170" t="s">
        <v>448</v>
      </c>
      <c r="O170">
        <v>2565</v>
      </c>
      <c r="P170" t="s">
        <v>34</v>
      </c>
      <c r="Q170" s="4">
        <v>0</v>
      </c>
      <c r="R170" s="4">
        <v>0</v>
      </c>
      <c r="S170" t="s">
        <v>105</v>
      </c>
      <c r="T170" t="s">
        <v>106</v>
      </c>
      <c r="U170" t="s">
        <v>37</v>
      </c>
      <c r="W170" t="s">
        <v>452</v>
      </c>
      <c r="X170" t="s">
        <v>639</v>
      </c>
      <c r="Y170" s="6" t="s">
        <v>771</v>
      </c>
    </row>
    <row r="171" spans="1:25" ht="15" thickBot="1">
      <c r="A171" t="s">
        <v>556</v>
      </c>
      <c r="B171" t="s">
        <v>773</v>
      </c>
      <c r="C171" t="s">
        <v>774</v>
      </c>
      <c r="F171" t="s">
        <v>27</v>
      </c>
      <c r="G171" t="s">
        <v>28</v>
      </c>
      <c r="H171" t="s">
        <v>29</v>
      </c>
      <c r="I171" t="s">
        <v>27</v>
      </c>
      <c r="J171" s="4">
        <v>220101</v>
      </c>
      <c r="K171" t="s">
        <v>30</v>
      </c>
      <c r="L171" t="s">
        <v>775</v>
      </c>
      <c r="M171" t="s">
        <v>32</v>
      </c>
      <c r="N171" t="s">
        <v>448</v>
      </c>
      <c r="O171">
        <v>2565</v>
      </c>
      <c r="P171" t="s">
        <v>34</v>
      </c>
      <c r="Q171" s="3">
        <v>776200</v>
      </c>
      <c r="R171" s="3">
        <v>776200</v>
      </c>
      <c r="S171" t="s">
        <v>560</v>
      </c>
      <c r="T171" t="s">
        <v>328</v>
      </c>
      <c r="U171" t="s">
        <v>329</v>
      </c>
      <c r="W171" t="s">
        <v>452</v>
      </c>
      <c r="X171" t="s">
        <v>453</v>
      </c>
      <c r="Y171" s="6" t="s">
        <v>807</v>
      </c>
    </row>
    <row r="172" spans="1:25" ht="15" thickBot="1">
      <c r="A172" t="s">
        <v>556</v>
      </c>
      <c r="B172" t="s">
        <v>776</v>
      </c>
      <c r="C172" t="s">
        <v>777</v>
      </c>
      <c r="F172" t="s">
        <v>27</v>
      </c>
      <c r="G172" t="s">
        <v>28</v>
      </c>
      <c r="I172" t="s">
        <v>27</v>
      </c>
      <c r="J172" s="4">
        <v>220101</v>
      </c>
      <c r="K172" t="s">
        <v>30</v>
      </c>
      <c r="L172" t="s">
        <v>778</v>
      </c>
      <c r="M172" t="s">
        <v>32</v>
      </c>
      <c r="N172" t="s">
        <v>448</v>
      </c>
      <c r="O172">
        <v>2565</v>
      </c>
      <c r="P172" t="s">
        <v>34</v>
      </c>
      <c r="Q172" s="3">
        <v>1111800</v>
      </c>
      <c r="R172" s="3">
        <v>1111800</v>
      </c>
      <c r="S172" t="s">
        <v>560</v>
      </c>
      <c r="T172" t="s">
        <v>328</v>
      </c>
      <c r="U172" t="s">
        <v>329</v>
      </c>
      <c r="W172" t="s">
        <v>452</v>
      </c>
      <c r="X172" t="s">
        <v>459</v>
      </c>
      <c r="Y172" s="6" t="s">
        <v>777</v>
      </c>
    </row>
    <row r="173" spans="1:25" ht="15" thickBot="1">
      <c r="A173" t="s">
        <v>107</v>
      </c>
      <c r="B173" t="s">
        <v>779</v>
      </c>
      <c r="C173" t="s">
        <v>471</v>
      </c>
      <c r="F173" t="s">
        <v>27</v>
      </c>
      <c r="G173" t="s">
        <v>28</v>
      </c>
      <c r="H173" t="s">
        <v>29</v>
      </c>
      <c r="I173" t="s">
        <v>27</v>
      </c>
      <c r="J173" s="4">
        <v>220101</v>
      </c>
      <c r="K173" t="s">
        <v>30</v>
      </c>
      <c r="L173" t="s">
        <v>780</v>
      </c>
      <c r="M173" t="s">
        <v>32</v>
      </c>
      <c r="N173" t="s">
        <v>448</v>
      </c>
      <c r="O173">
        <v>2565</v>
      </c>
      <c r="P173" t="s">
        <v>555</v>
      </c>
      <c r="Q173" s="4">
        <v>0</v>
      </c>
      <c r="R173" s="4">
        <v>0</v>
      </c>
      <c r="S173" t="s">
        <v>112</v>
      </c>
      <c r="T173" t="s">
        <v>113</v>
      </c>
      <c r="U173" t="s">
        <v>114</v>
      </c>
      <c r="W173" t="s">
        <v>474</v>
      </c>
      <c r="X173" t="s">
        <v>475</v>
      </c>
      <c r="Y173" s="6" t="s">
        <v>471</v>
      </c>
    </row>
    <row r="174" spans="1:25" ht="15" thickBot="1">
      <c r="A174" t="s">
        <v>781</v>
      </c>
      <c r="B174" t="s">
        <v>782</v>
      </c>
      <c r="C174" t="s">
        <v>783</v>
      </c>
      <c r="F174" t="s">
        <v>27</v>
      </c>
      <c r="G174" t="s">
        <v>28</v>
      </c>
      <c r="H174" t="s">
        <v>29</v>
      </c>
      <c r="I174" t="s">
        <v>27</v>
      </c>
      <c r="J174" s="4">
        <v>220101</v>
      </c>
      <c r="K174" t="s">
        <v>30</v>
      </c>
      <c r="L174" t="s">
        <v>784</v>
      </c>
      <c r="M174" t="s">
        <v>32</v>
      </c>
      <c r="N174" t="s">
        <v>706</v>
      </c>
      <c r="O174">
        <v>2565</v>
      </c>
      <c r="P174" t="s">
        <v>34</v>
      </c>
      <c r="Q174" s="3">
        <v>357500</v>
      </c>
      <c r="R174" s="3">
        <v>357500</v>
      </c>
      <c r="S174" t="s">
        <v>785</v>
      </c>
      <c r="T174" t="s">
        <v>786</v>
      </c>
      <c r="U174" t="s">
        <v>114</v>
      </c>
      <c r="W174" t="s">
        <v>505</v>
      </c>
      <c r="X174" t="s">
        <v>561</v>
      </c>
      <c r="Y174" s="6" t="s">
        <v>783</v>
      </c>
    </row>
    <row r="175" spans="1:25" ht="15" thickBot="1">
      <c r="A175" t="s">
        <v>287</v>
      </c>
      <c r="B175" t="s">
        <v>787</v>
      </c>
      <c r="C175" t="s">
        <v>552</v>
      </c>
      <c r="F175" t="s">
        <v>27</v>
      </c>
      <c r="G175" t="s">
        <v>28</v>
      </c>
      <c r="H175" t="s">
        <v>29</v>
      </c>
      <c r="I175" t="s">
        <v>27</v>
      </c>
      <c r="J175" s="4">
        <v>220101</v>
      </c>
      <c r="K175" t="s">
        <v>30</v>
      </c>
      <c r="L175" t="s">
        <v>788</v>
      </c>
      <c r="M175" t="s">
        <v>32</v>
      </c>
      <c r="N175" t="s">
        <v>723</v>
      </c>
      <c r="O175">
        <v>2565</v>
      </c>
      <c r="P175" t="s">
        <v>592</v>
      </c>
      <c r="Q175" s="4">
        <v>0</v>
      </c>
      <c r="R175" s="4">
        <v>0</v>
      </c>
      <c r="S175" t="s">
        <v>35</v>
      </c>
      <c r="T175" t="s">
        <v>292</v>
      </c>
      <c r="U175" t="s">
        <v>85</v>
      </c>
      <c r="W175" t="s">
        <v>442</v>
      </c>
      <c r="X175" t="s">
        <v>443</v>
      </c>
      <c r="Y175" s="6" t="s">
        <v>552</v>
      </c>
    </row>
    <row r="176" spans="1:25" ht="15" thickBot="1">
      <c r="A176" t="s">
        <v>789</v>
      </c>
      <c r="B176" t="s">
        <v>790</v>
      </c>
      <c r="C176" t="s">
        <v>791</v>
      </c>
      <c r="F176" t="s">
        <v>27</v>
      </c>
      <c r="G176" t="s">
        <v>28</v>
      </c>
      <c r="I176" t="s">
        <v>27</v>
      </c>
      <c r="J176" s="4">
        <v>220101</v>
      </c>
      <c r="K176" t="s">
        <v>30</v>
      </c>
      <c r="L176" t="s">
        <v>792</v>
      </c>
      <c r="M176" t="s">
        <v>32</v>
      </c>
      <c r="N176" t="s">
        <v>448</v>
      </c>
      <c r="O176">
        <v>2565</v>
      </c>
      <c r="P176" t="s">
        <v>34</v>
      </c>
      <c r="Q176" s="3">
        <v>90000</v>
      </c>
      <c r="R176" s="3">
        <v>90000</v>
      </c>
      <c r="S176" t="s">
        <v>793</v>
      </c>
      <c r="T176" t="s">
        <v>144</v>
      </c>
      <c r="U176" t="s">
        <v>145</v>
      </c>
      <c r="W176" t="s">
        <v>452</v>
      </c>
      <c r="X176" t="s">
        <v>459</v>
      </c>
      <c r="Y176" s="6" t="s">
        <v>791</v>
      </c>
    </row>
    <row r="177" spans="1:25" ht="15" thickBot="1">
      <c r="A177" t="s">
        <v>794</v>
      </c>
      <c r="B177" t="s">
        <v>795</v>
      </c>
      <c r="C177" t="s">
        <v>796</v>
      </c>
      <c r="F177" t="s">
        <v>27</v>
      </c>
      <c r="G177" t="s">
        <v>62</v>
      </c>
      <c r="I177" t="s">
        <v>27</v>
      </c>
      <c r="J177" s="4">
        <v>220101</v>
      </c>
      <c r="K177" t="s">
        <v>30</v>
      </c>
      <c r="L177" t="s">
        <v>797</v>
      </c>
      <c r="M177" t="s">
        <v>32</v>
      </c>
      <c r="N177" t="s">
        <v>448</v>
      </c>
      <c r="O177">
        <v>2565</v>
      </c>
      <c r="P177" t="s">
        <v>34</v>
      </c>
      <c r="Q177" s="3">
        <v>400000</v>
      </c>
      <c r="R177" s="3">
        <v>400000</v>
      </c>
      <c r="S177" t="s">
        <v>35</v>
      </c>
      <c r="T177" t="s">
        <v>798</v>
      </c>
      <c r="U177" t="s">
        <v>799</v>
      </c>
      <c r="W177" t="s">
        <v>442</v>
      </c>
      <c r="X177" t="s">
        <v>443</v>
      </c>
      <c r="Y177" s="6" t="s">
        <v>796</v>
      </c>
    </row>
    <row r="178" spans="1:25" ht="15" thickBot="1">
      <c r="A178" t="s">
        <v>571</v>
      </c>
      <c r="B178" t="s">
        <v>800</v>
      </c>
      <c r="C178" t="s">
        <v>752</v>
      </c>
      <c r="F178" t="s">
        <v>27</v>
      </c>
      <c r="G178" t="s">
        <v>28</v>
      </c>
      <c r="H178" t="s">
        <v>574</v>
      </c>
      <c r="I178" t="s">
        <v>27</v>
      </c>
      <c r="J178" s="4">
        <v>220101</v>
      </c>
      <c r="K178" t="s">
        <v>30</v>
      </c>
      <c r="L178" t="s">
        <v>801</v>
      </c>
      <c r="M178" t="s">
        <v>32</v>
      </c>
      <c r="N178" t="s">
        <v>448</v>
      </c>
      <c r="O178">
        <v>2565</v>
      </c>
      <c r="P178" t="s">
        <v>34</v>
      </c>
      <c r="Q178" s="4">
        <v>0</v>
      </c>
      <c r="R178" s="4">
        <v>0</v>
      </c>
      <c r="S178" t="s">
        <v>576</v>
      </c>
      <c r="T178" t="s">
        <v>577</v>
      </c>
      <c r="U178" t="s">
        <v>183</v>
      </c>
      <c r="W178" t="s">
        <v>442</v>
      </c>
      <c r="X178" t="s">
        <v>443</v>
      </c>
      <c r="Y178" s="7" t="s">
        <v>752</v>
      </c>
    </row>
  </sheetData>
  <hyperlinks>
    <hyperlink ref="Y3" r:id="rId1" display="https://emenscr.nesdc.go.th/viewer/view.html?id=5b1e390fea79507e38d7c66a&amp;username=mot02021" xr:uid="{00000000-0004-0000-0000-000000000000}"/>
    <hyperlink ref="Y4" r:id="rId2" display="https://emenscr.nesdc.go.th/viewer/view.html?id=5b1e96c2bdb2d17e2f9a1693&amp;username=mod02021" xr:uid="{00000000-0004-0000-0000-000001000000}"/>
    <hyperlink ref="Y5" r:id="rId3" display="https://emenscr.nesdc.go.th/viewer/view.html?id=5b1f36527587e67e2e720f09&amp;username=mod02021" xr:uid="{00000000-0004-0000-0000-000002000000}"/>
    <hyperlink ref="Y6" r:id="rId4" display="https://emenscr.nesdc.go.th/viewer/view.html?id=5b20d3e5916f477e3991ee25&amp;username=nbtc20011" xr:uid="{00000000-0004-0000-0000-000003000000}"/>
    <hyperlink ref="Y7" r:id="rId5" display="https://emenscr.nesdc.go.th/viewer/view.html?id=5b20de79bdb2d17e2f9a1950&amp;username=nbtc20011" xr:uid="{00000000-0004-0000-0000-000004000000}"/>
    <hyperlink ref="Y8" r:id="rId6" display="https://emenscr.nesdc.go.th/viewer/view.html?id=5b20e85e7587e67e2e721214&amp;username=nbtc20011" xr:uid="{00000000-0004-0000-0000-000005000000}"/>
    <hyperlink ref="Y9" r:id="rId7" display="https://emenscr.nesdc.go.th/viewer/view.html?id=5b210e3abdb2d17e2f9a1a1f&amp;username=ago00061" xr:uid="{00000000-0004-0000-0000-000006000000}"/>
    <hyperlink ref="Y10" r:id="rId8" display="https://emenscr.nesdc.go.th/viewer/view.html?id=5b223bcaea79507e38d7cafd&amp;username=mol05051" xr:uid="{00000000-0004-0000-0000-000007000000}"/>
    <hyperlink ref="Y11" r:id="rId9" display="https://emenscr.nesdc.go.th/viewer/view.html?id=5b3302e57eb59a406681faaa&amp;username=mdes0202011" xr:uid="{00000000-0004-0000-0000-000008000000}"/>
    <hyperlink ref="Y12" r:id="rId10" display="https://emenscr.nesdc.go.th/viewer/view.html?id=5b3ddabbf4fd79254b8e688f&amp;username=moac02311" xr:uid="{00000000-0004-0000-0000-000009000000}"/>
    <hyperlink ref="Y13" r:id="rId11" display="https://emenscr.nesdc.go.th/viewer/view.html?id=5b48659fe667fe2554d28aa2&amp;username=mrta0141" xr:uid="{00000000-0004-0000-0000-00000A000000}"/>
    <hyperlink ref="Y14" r:id="rId12" display="https://emenscr.nesdc.go.th/viewer/view.html?id=5b5bf7c0c61e2c5581ba6e33&amp;username=krisdika09011" xr:uid="{00000000-0004-0000-0000-00000B000000}"/>
    <hyperlink ref="Y15" r:id="rId13" display="https://emenscr.nesdc.go.th/viewer/view.html?id=5b5c221d083755558528959d&amp;username=krisdika09011" xr:uid="{00000000-0004-0000-0000-00000C000000}"/>
    <hyperlink ref="Y16" r:id="rId14" display="https://emenscr.nesdc.go.th/viewer/view.html?id=5bb5c00db76a640f339873ed&amp;username=opm01061" xr:uid="{00000000-0004-0000-0000-00000D000000}"/>
    <hyperlink ref="Y17" r:id="rId15" display="https://emenscr.nesdc.go.th/viewer/view.html?id=5bcbe270ead9a205b323d591&amp;username=oic11101" xr:uid="{00000000-0004-0000-0000-00000E000000}"/>
    <hyperlink ref="Y18" r:id="rId16" display="https://emenscr.nesdc.go.th/viewer/view.html?id=5bd6e065b0bb8f05b8702551&amp;username=moac02311" xr:uid="{00000000-0004-0000-0000-00000F000000}"/>
    <hyperlink ref="Y19" r:id="rId17" display="https://emenscr.nesdc.go.th/viewer/view.html?id=5bd6e8bab0bb8f05b8702558&amp;username=moac02311" xr:uid="{00000000-0004-0000-0000-000010000000}"/>
    <hyperlink ref="Y20" r:id="rId18" display="https://emenscr.nesdc.go.th/viewer/view.html?id=5c21ec0372f0df1755ee57c3&amp;username=moph10111" xr:uid="{00000000-0004-0000-0000-000011000000}"/>
    <hyperlink ref="Y21" r:id="rId19" display="https://emenscr.nesdc.go.th/viewer/view.html?id=5c3edb68cb132e1271844eec&amp;username=krisdika09011" xr:uid="{00000000-0004-0000-0000-000012000000}"/>
    <hyperlink ref="Y22" r:id="rId20" display="https://emenscr.nesdc.go.th/viewer/view.html?id=5c3edff73e494c126bbc3aaa&amp;username=krisdika09011" xr:uid="{00000000-0004-0000-0000-000013000000}"/>
    <hyperlink ref="Y23" r:id="rId21" display="https://emenscr.nesdc.go.th/viewer/view.html?id=5c3ef36a3077fc1a4f00cb9b&amp;username=krisdika09011" xr:uid="{00000000-0004-0000-0000-000014000000}"/>
    <hyperlink ref="Y24" r:id="rId22" display="https://emenscr.nesdc.go.th/viewer/view.html?id=5c3fee0eebcf983fa4daddea&amp;username=krisdika09011" xr:uid="{00000000-0004-0000-0000-000015000000}"/>
    <hyperlink ref="Y25" r:id="rId23" display="https://emenscr.nesdc.go.th/viewer/view.html?id=5c3ff29e9f92c5435fd1802c&amp;username=krisdika09011" xr:uid="{00000000-0004-0000-0000-000016000000}"/>
    <hyperlink ref="Y26" r:id="rId24" display="https://emenscr.nesdc.go.th/viewer/view.html?id=5c3ff6817839a14357b51da1&amp;username=krisdika09011" xr:uid="{00000000-0004-0000-0000-000017000000}"/>
    <hyperlink ref="Y27" r:id="rId25" display="https://emenscr.nesdc.go.th/viewer/view.html?id=5c3ffa329f92c5435fd18030&amp;username=krisdika09011" xr:uid="{00000000-0004-0000-0000-000018000000}"/>
    <hyperlink ref="Y28" r:id="rId26" display="https://emenscr.nesdc.go.th/viewer/view.html?id=5c52a95a4819522ef1ca2bef&amp;username=krisdika09011" xr:uid="{00000000-0004-0000-0000-000019000000}"/>
    <hyperlink ref="Y29" r:id="rId27" display="https://emenscr.nesdc.go.th/viewer/view.html?id=5c52ae814819522ef1ca2bf9&amp;username=krisdika09011" xr:uid="{00000000-0004-0000-0000-00001A000000}"/>
    <hyperlink ref="Y30" r:id="rId28" display="https://emenscr.nesdc.go.th/viewer/view.html?id=5c52b6191248ca2ef6b77c38&amp;username=krisdika09011" xr:uid="{00000000-0004-0000-0000-00001B000000}"/>
    <hyperlink ref="Y31" r:id="rId29" display="https://emenscr.nesdc.go.th/viewer/view.html?id=5c76588c1248ca2ef6b7804a&amp;username=moe02091" xr:uid="{00000000-0004-0000-0000-00001C000000}"/>
    <hyperlink ref="Y32" r:id="rId30" display="https://emenscr.nesdc.go.th/viewer/view.html?id=5c809eff4819522ef1ca3125&amp;username=mof05061" xr:uid="{00000000-0004-0000-0000-00001D000000}"/>
    <hyperlink ref="Y33" r:id="rId31" display="https://emenscr.nesdc.go.th/viewer/view.html?id=5c909d17a6ce3a3febe8cf6e&amp;username=constitutionalcourt00101" xr:uid="{00000000-0004-0000-0000-00001E000000}"/>
    <hyperlink ref="Y34" r:id="rId32" display="https://emenscr.nesdc.go.th/viewer/view.html?id=5cad99f7a6ce3a3febe8d258&amp;username=thaigov04041" xr:uid="{00000000-0004-0000-0000-00001F000000}"/>
    <hyperlink ref="Y35" r:id="rId33" display="https://emenscr.nesdc.go.th/viewer/view.html?id=5cc2aebff78b133fe6b14f5b&amp;username=constitutionalcourt00101" xr:uid="{00000000-0004-0000-0000-000020000000}"/>
    <hyperlink ref="Y36" r:id="rId34" display="https://emenscr.nesdc.go.th/viewer/view.html?id=5cc67c5ba6ce3a3febe8d5a5&amp;username=mof05031" xr:uid="{00000000-0004-0000-0000-000021000000}"/>
    <hyperlink ref="Y37" r:id="rId35" display="https://emenscr.nesdc.go.th/viewer/view.html?id=5ce3cfd1a392573fe1bc7435&amp;username=soc05031" xr:uid="{00000000-0004-0000-0000-000022000000}"/>
    <hyperlink ref="Y38" r:id="rId36" display="https://emenscr.nesdc.go.th/viewer/view.html?id=5d41b166eda51e34714c82e1&amp;username=etda511041" xr:uid="{00000000-0004-0000-0000-000023000000}"/>
    <hyperlink ref="Y39" r:id="rId37" display="https://emenscr.nesdc.go.th/viewer/view.html?id=5d4bdacf22ee611401079024&amp;username=sec261" xr:uid="{00000000-0004-0000-0000-000024000000}"/>
    <hyperlink ref="Y40" r:id="rId38" display="https://emenscr.nesdc.go.th/viewer/view.html?id=5d4c06824aab8645b6269a4a&amp;username=mot04081" xr:uid="{00000000-0004-0000-0000-000025000000}"/>
    <hyperlink ref="Y41" r:id="rId39" display="https://emenscr.nesdc.go.th/viewer/view.html?id=5d7f091dc9040805a0286657&amp;username=moc07021" xr:uid="{00000000-0004-0000-0000-000026000000}"/>
    <hyperlink ref="Y42" r:id="rId40" display="https://emenscr.nesdc.go.th/viewer/view.html?id=5d7f552142d188059b355016&amp;username=moe52051" xr:uid="{00000000-0004-0000-0000-000027000000}"/>
    <hyperlink ref="Y43" r:id="rId41" display="https://emenscr.nesdc.go.th/viewer/view.html?id=5d80a76ac9040805a02867ff&amp;username=moe52051" xr:uid="{00000000-0004-0000-0000-000028000000}"/>
    <hyperlink ref="Y44" r:id="rId42" display="https://emenscr.nesdc.go.th/viewer/view.html?id=5d8c8283c4ef7864894945b0&amp;username=mof08031" xr:uid="{00000000-0004-0000-0000-000029000000}"/>
    <hyperlink ref="Y45" r:id="rId43" display="https://emenscr.nesdc.go.th/viewer/view.html?id=5d8d8eff9e2b4d2303cfd510&amp;username=mof08031" xr:uid="{00000000-0004-0000-0000-00002A000000}"/>
    <hyperlink ref="Y46" r:id="rId44" display="https://emenscr.nesdc.go.th/viewer/view.html?id=5d931c130fe8db04e62831be&amp;username=mof07131" xr:uid="{00000000-0004-0000-0000-00002B000000}"/>
    <hyperlink ref="Y47" r:id="rId45" display="https://emenscr.nesdc.go.th/viewer/view.html?id=5db1296a395adc146fd48287&amp;username=soc05031" xr:uid="{00000000-0004-0000-0000-00002C000000}"/>
    <hyperlink ref="Y48" r:id="rId46" display="https://emenscr.nesdc.go.th/viewer/view.html?id=5db8fd2addf85f0a3f403901&amp;username=mol04091" xr:uid="{00000000-0004-0000-0000-00002D000000}"/>
    <hyperlink ref="Y49" r:id="rId47" display="https://emenscr.nesdc.go.th/viewer/view.html?id=5dd3bf928393cc6acba3196a&amp;username=senate00201" xr:uid="{00000000-0004-0000-0000-00002E000000}"/>
    <hyperlink ref="Y50" r:id="rId48" display="https://emenscr.nesdc.go.th/viewer/view.html?id=5dd6536a13f46e6ad55abba9&amp;username=mof05031" xr:uid="{00000000-0004-0000-0000-00002F000000}"/>
    <hyperlink ref="Y51" r:id="rId49" display="https://emenscr.nesdc.go.th/viewer/view.html?id=5de0ee5cef4cb551e98699e4&amp;username=mol06021" xr:uid="{00000000-0004-0000-0000-000030000000}"/>
    <hyperlink ref="Y52" r:id="rId50" display="https://emenscr.nesdc.go.th/viewer/view.html?id=5df059f7ca32fb4ed4482d48&amp;username=moc07021" xr:uid="{00000000-0004-0000-0000-000031000000}"/>
    <hyperlink ref="Y53" r:id="rId51" display="https://emenscr.nesdc.go.th/viewer/view.html?id=5df20bc95ab6a64edd6301f3&amp;username=moe02091" xr:uid="{00000000-0004-0000-0000-000032000000}"/>
    <hyperlink ref="Y54" r:id="rId52" display="https://emenscr.nesdc.go.th/viewer/view.html?id=5df20c5d11e6364ece801f93&amp;username=mot04081" xr:uid="{00000000-0004-0000-0000-000033000000}"/>
    <hyperlink ref="Y55" r:id="rId53" display="https://emenscr.nesdc.go.th/viewer/view.html?id=5df2fa129bd9f12c4a2d087f&amp;username=moi02081" xr:uid="{00000000-0004-0000-0000-000034000000}"/>
    <hyperlink ref="Y56" r:id="rId54" display="https://emenscr.nesdc.go.th/viewer/view.html?id=5dfadda0e02dae1a6dd4bad6&amp;username=mol02021" xr:uid="{00000000-0004-0000-0000-000035000000}"/>
    <hyperlink ref="Y57" r:id="rId55" display="https://emenscr.nesdc.go.th/viewer/view.html?id=5e0061a26f155549ab8fb53b&amp;username=moe02091" xr:uid="{00000000-0004-0000-0000-000036000000}"/>
    <hyperlink ref="Y58" r:id="rId56" display="https://emenscr.nesdc.go.th/viewer/view.html?id=5e0067aeca0feb49b458bc2d&amp;username=moe02091" xr:uid="{00000000-0004-0000-0000-000037000000}"/>
    <hyperlink ref="Y59" r:id="rId57" display="https://emenscr.nesdc.go.th/viewer/view.html?id=5e0070d76f155549ab8fb5ac&amp;username=mot02021" xr:uid="{00000000-0004-0000-0000-000038000000}"/>
    <hyperlink ref="Y60" r:id="rId58" display="https://emenscr.nesdc.go.th/viewer/view.html?id=5e007b4a6f155549ab8fb5f5&amp;username=moj09011" xr:uid="{00000000-0004-0000-0000-000039000000}"/>
    <hyperlink ref="Y61" r:id="rId59" display="https://emenscr.nesdc.go.th/viewer/view.html?id=5e01c05e6f155549ab8fb892&amp;username=moj09011" xr:uid="{00000000-0004-0000-0000-00003A000000}"/>
    <hyperlink ref="Y62" r:id="rId60" display="https://emenscr.nesdc.go.th/viewer/view.html?id=5e01cdf36f155549ab8fb935&amp;username=mol05051" xr:uid="{00000000-0004-0000-0000-00003B000000}"/>
    <hyperlink ref="Y63" r:id="rId61" display="https://emenscr.nesdc.go.th/viewer/view.html?id=5e055adc5baa7b44654ddec6&amp;username=moj09011" xr:uid="{00000000-0004-0000-0000-00003C000000}"/>
    <hyperlink ref="Y64" r:id="rId62" display="https://emenscr.nesdc.go.th/viewer/view.html?id=5e05db69e82416445c17a549&amp;username=moac02311" xr:uid="{00000000-0004-0000-0000-00003D000000}"/>
    <hyperlink ref="Y65" r:id="rId63" display="https://emenscr.nesdc.go.th/viewer/view.html?id=5e0994e0b95b3d3e6d64f712&amp;username=moj020081" xr:uid="{00000000-0004-0000-0000-00003E000000}"/>
    <hyperlink ref="Y66" r:id="rId64" display="https://emenscr.nesdc.go.th/viewer/view.html?id=5e09b933fe8d2c3e610a0fe6&amp;username=moj020081" xr:uid="{00000000-0004-0000-0000-00003F000000}"/>
    <hyperlink ref="Y67" r:id="rId65" display="https://emenscr.nesdc.go.th/viewer/view.html?id=5e09bae8fe8d2c3e610a0fe8&amp;username=moj020081" xr:uid="{00000000-0004-0000-0000-000040000000}"/>
    <hyperlink ref="Y68" r:id="rId66" display="https://emenscr.nesdc.go.th/viewer/view.html?id=5e0ab1e8fe8d2c3e610a1075&amp;username=moj020081" xr:uid="{00000000-0004-0000-0000-000041000000}"/>
    <hyperlink ref="Y69" r:id="rId67" display="https://emenscr.nesdc.go.th/viewer/view.html?id=5e0ab46ea398d53e6c8ddf96&amp;username=moj020081" xr:uid="{00000000-0004-0000-0000-000042000000}"/>
    <hyperlink ref="Y70" r:id="rId68" display="https://emenscr.nesdc.go.th/viewer/view.html?id=5e0ab665b95b3d3e6d64f7cf&amp;username=moj020081" xr:uid="{00000000-0004-0000-0000-000043000000}"/>
    <hyperlink ref="Y71" r:id="rId69" display="https://emenscr.nesdc.go.th/viewer/view.html?id=5e0ab7e3a398d53e6c8ddf9a&amp;username=moj020081" xr:uid="{00000000-0004-0000-0000-000044000000}"/>
    <hyperlink ref="Y72" r:id="rId70" display="https://emenscr.nesdc.go.th/viewer/view.html?id=5e16a656d8552a2efba505d4&amp;username=opm03061" xr:uid="{00000000-0004-0000-0000-000045000000}"/>
    <hyperlink ref="Y73" r:id="rId71" display="https://emenscr.nesdc.go.th/viewer/view.html?id=5e201a95ad9dbf2a6b64fbf9&amp;username=opm01061" xr:uid="{00000000-0004-0000-0000-000046000000}"/>
    <hyperlink ref="Y74" r:id="rId72" display="https://emenscr.nesdc.go.th/viewer/view.html?id=5e216b43cd8dfd2ce9732dd5&amp;username=opm03061" xr:uid="{00000000-0004-0000-0000-000047000000}"/>
    <hyperlink ref="Y75" r:id="rId73" display="https://emenscr.nesdc.go.th/viewer/view.html?id=5e2aa7544f8c1b2f7a599a8d&amp;username=etda511041" xr:uid="{00000000-0004-0000-0000-000048000000}"/>
    <hyperlink ref="Y76" r:id="rId74" display="https://emenscr.nesdc.go.th/viewer/view.html?id=5e33d0aa4025a034d8871298&amp;username=krisdika09011" xr:uid="{00000000-0004-0000-0000-000049000000}"/>
    <hyperlink ref="Y77" r:id="rId75" display="https://emenscr.nesdc.go.th/viewer/view.html?id=5e33e2179f80113ad8496727&amp;username=krisdika09011" xr:uid="{00000000-0004-0000-0000-00004A000000}"/>
    <hyperlink ref="Y78" r:id="rId76" display="https://emenscr.nesdc.go.th/viewer/view.html?id=5e34006cb2dfdb3cfa21321d&amp;username=krisdika09011" xr:uid="{00000000-0004-0000-0000-00004B000000}"/>
    <hyperlink ref="Y79" r:id="rId77" display="https://emenscr.nesdc.go.th/viewer/view.html?id=5e3415e3b2dfdb3cfa21322e&amp;username=krisdika09011" xr:uid="{00000000-0004-0000-0000-00004C000000}"/>
    <hyperlink ref="Y80" r:id="rId78" display="https://emenscr.nesdc.go.th/viewer/view.html?id=5e65de64fdb0c173016e02ba&amp;username=senate00201" xr:uid="{00000000-0004-0000-0000-00004D000000}"/>
    <hyperlink ref="Y81" r:id="rId79" display="https://emenscr.nesdc.go.th/viewer/view.html?id=5e731de13ce0a92872301db4&amp;username=mof07131" xr:uid="{00000000-0004-0000-0000-00004E000000}"/>
    <hyperlink ref="Y82" r:id="rId80" display="https://emenscr.nesdc.go.th/viewer/view.html?id=5e7c8ad1e4b4210e9804b63c&amp;username=sec241" xr:uid="{00000000-0004-0000-0000-00004F000000}"/>
    <hyperlink ref="Y83" r:id="rId81" display="https://emenscr.nesdc.go.th/viewer/view.html?id=5e93ee4a67208e7e19fc6995&amp;username=sec261" xr:uid="{00000000-0004-0000-0000-000050000000}"/>
    <hyperlink ref="Y84" r:id="rId82" display="https://emenscr.nesdc.go.th/viewer/view.html?id=5e95760284b9997e0950ca5e&amp;username=nbtc20011" xr:uid="{00000000-0004-0000-0000-000051000000}"/>
    <hyperlink ref="Y85" r:id="rId83" display="https://emenscr.nesdc.go.th/viewer/view.html?id=5ea42c3066f98a0e9511f705&amp;username=constitutionalcourt00101" xr:uid="{00000000-0004-0000-0000-000052000000}"/>
    <hyperlink ref="Y86" r:id="rId84" display="https://emenscr.nesdc.go.th/viewer/view.html?id=5ebe16843bf31b0aeddb203b&amp;username=moph05131" xr:uid="{00000000-0004-0000-0000-000053000000}"/>
    <hyperlink ref="Y87" r:id="rId85" display="https://emenscr.nesdc.go.th/viewer/view.html?id=5ed0b3b778f6067de1d3ef56&amp;username=mof05181" xr:uid="{00000000-0004-0000-0000-000054000000}"/>
    <hyperlink ref="Y88" r:id="rId86" display="https://emenscr.nesdc.go.th/viewer/view.html?id=5ef1f4cc984a3d778cf2c8b4&amp;username=opm02041" xr:uid="{00000000-0004-0000-0000-000055000000}"/>
    <hyperlink ref="Y89" r:id="rId87" display="https://emenscr.nesdc.go.th/viewer/view.html?id=5f23caebebcc2051a735c483&amp;username=cmu659351" xr:uid="{00000000-0004-0000-0000-000056000000}"/>
    <hyperlink ref="Y90" r:id="rId88" display="https://emenscr.nesdc.go.th/viewer/view.html?id=5f2535c55eb2cd2eaa464a83&amp;username=moph09051" xr:uid="{00000000-0004-0000-0000-000057000000}"/>
    <hyperlink ref="Y91" r:id="rId89" display="https://emenscr.nesdc.go.th/viewer/view.html?id=5f27b0dbc584a82f5e3aaa19&amp;username=mol05091" xr:uid="{00000000-0004-0000-0000-000058000000}"/>
    <hyperlink ref="Y92" r:id="rId90" display="https://emenscr.nesdc.go.th/viewer/view.html?id=5f2a49e147ff240c0ef13298&amp;username=m-society03021" xr:uid="{00000000-0004-0000-0000-000059000000}"/>
    <hyperlink ref="Y93" r:id="rId91" display="https://emenscr.nesdc.go.th/viewer/view.html?id=5f2b7b301bb712252cdaba60&amp;username=krisdika09011" xr:uid="{00000000-0004-0000-0000-00005A000000}"/>
    <hyperlink ref="Y94" r:id="rId92" display="https://emenscr.nesdc.go.th/viewer/view.html?id=5f2b81821bb712252cdaba76&amp;username=krisdika09011" xr:uid="{00000000-0004-0000-0000-00005B000000}"/>
    <hyperlink ref="Y95" r:id="rId93" display="https://emenscr.nesdc.go.th/viewer/view.html?id=5f2b8931ab9aa9251e67f4e6&amp;username=krisdika09011" xr:uid="{00000000-0004-0000-0000-00005C000000}"/>
    <hyperlink ref="Y96" r:id="rId94" display="https://emenscr.nesdc.go.th/viewer/view.html?id=5f2bd551ab9aa9251e67f6ba&amp;username=moj020081" xr:uid="{00000000-0004-0000-0000-00005D000000}"/>
    <hyperlink ref="Y97" r:id="rId95" display="https://emenscr.nesdc.go.th/viewer/view.html?id=5f2bd9c05ae40c252664c265&amp;username=etda511031" xr:uid="{00000000-0004-0000-0000-00005E000000}"/>
    <hyperlink ref="Y98" r:id="rId96" display="https://emenscr.nesdc.go.th/viewer/view.html?id=5f2c099767a1a91b6c4aeff0&amp;username=moac05091" xr:uid="{00000000-0004-0000-0000-00005F000000}"/>
    <hyperlink ref="Y99" r:id="rId97" display="https://emenscr.nesdc.go.th/viewer/view.html?id=5f2ccac61e9bcf1b6a3365a2&amp;username=constitutionalcourt00101" xr:uid="{00000000-0004-0000-0000-000060000000}"/>
    <hyperlink ref="Y100" r:id="rId98" display="https://emenscr.nesdc.go.th/viewer/view.html?id=5f2cea7a67a1a91b6c4af19b&amp;username=constitutionalcourt00101" xr:uid="{00000000-0004-0000-0000-000061000000}"/>
    <hyperlink ref="Y101" r:id="rId99" display="https://emenscr.nesdc.go.th/viewer/view.html?id=5f2cfc145d3d8c1b64cee244&amp;username=mof07131" xr:uid="{00000000-0004-0000-0000-000062000000}"/>
    <hyperlink ref="Y102" r:id="rId100" display="https://emenscr.nesdc.go.th/viewer/view.html?id=5f2cfe23ab64071b723c6cc0&amp;username=mof07131" xr:uid="{00000000-0004-0000-0000-000063000000}"/>
    <hyperlink ref="Y103" r:id="rId101" display="https://emenscr.nesdc.go.th/viewer/view.html?id=5f2d21761e9bcf1b6a3368c3&amp;username=moj08151" xr:uid="{00000000-0004-0000-0000-000064000000}"/>
    <hyperlink ref="Y104" r:id="rId102" display="https://emenscr.nesdc.go.th/viewer/view.html?id=5f48d703ea1f761eb9d57b99&amp;username=mof07131" xr:uid="{00000000-0004-0000-0000-000065000000}"/>
    <hyperlink ref="Y105" r:id="rId103" display="https://emenscr.nesdc.go.th/viewer/view.html?id=5f7d83a96d1bfe67ef0f54fb&amp;username=mof08031" xr:uid="{00000000-0004-0000-0000-000066000000}"/>
    <hyperlink ref="Y106" r:id="rId104" display="https://emenscr.nesdc.go.th/viewer/view.html?id=5f80209132384e0323fc6428&amp;username=mot04081" xr:uid="{00000000-0004-0000-0000-000067000000}"/>
    <hyperlink ref="Y107" r:id="rId105" display="https://emenscr.nesdc.go.th/viewer/view.html?id=5f9f83b94eca8436dfbf2bc9&amp;username=senate00201" xr:uid="{00000000-0004-0000-0000-000068000000}"/>
    <hyperlink ref="Y108" r:id="rId106" display="https://emenscr.nesdc.go.th/viewer/view.html?id=5fabb650e708b36c432df980&amp;username=soc05011" xr:uid="{00000000-0004-0000-0000-000069000000}"/>
    <hyperlink ref="Y109" r:id="rId107" display="https://emenscr.nesdc.go.th/viewer/view.html?id=5fbc83199a014c2a732f7344&amp;username=parliament00211" xr:uid="{00000000-0004-0000-0000-00006A000000}"/>
    <hyperlink ref="Y110" r:id="rId108" display="https://emenscr.nesdc.go.th/viewer/view.html?id=5fbe60c87232b72a71f77ecc&amp;username=constitutionalcourt00101" xr:uid="{00000000-0004-0000-0000-00006B000000}"/>
    <hyperlink ref="Y111" r:id="rId109" display="https://emenscr.nesdc.go.th/viewer/view.html?id=5fc4abc67232b72a71f78237&amp;username=moac02311" xr:uid="{00000000-0004-0000-0000-00006C000000}"/>
    <hyperlink ref="Y112" r:id="rId110" display="https://emenscr.nesdc.go.th/viewer/view.html?id=5fc4b8ff503b94399c9d86e7&amp;username=moac02311" xr:uid="{00000000-0004-0000-0000-00006D000000}"/>
    <hyperlink ref="Y113" r:id="rId111" display="https://emenscr.nesdc.go.th/viewer/view.html?id=5fc9b73ca8d9686aa79eebec&amp;username=moj04081" xr:uid="{00000000-0004-0000-0000-00006E000000}"/>
    <hyperlink ref="Y114" r:id="rId112" display="https://emenscr.nesdc.go.th/viewer/view.html?id=5fcb4664d39fc0161d169584&amp;username=mol06021" xr:uid="{00000000-0004-0000-0000-00006F000000}"/>
    <hyperlink ref="Y115" r:id="rId113" display="https://emenscr.nesdc.go.th/viewer/view.html?id=5fcf1e4d557f3b161930c3e5&amp;username=moj09041" xr:uid="{00000000-0004-0000-0000-000070000000}"/>
    <hyperlink ref="Y116" r:id="rId114" display="https://emenscr.nesdc.go.th/viewer/view.html?id=5fd9d52badb90d1b2adda24f&amp;username=etda511072" xr:uid="{00000000-0004-0000-0000-000071000000}"/>
    <hyperlink ref="Y117" r:id="rId115" display="https://emenscr.nesdc.go.th/viewer/view.html?id=5fe01c3f8ae2fc1b311d220c&amp;username=moj020071" xr:uid="{00000000-0004-0000-0000-000072000000}"/>
    <hyperlink ref="Y118" r:id="rId116" display="https://emenscr.nesdc.go.th/viewer/view.html?id=5fe306200573ae1b286326e5&amp;username=moe03041" xr:uid="{00000000-0004-0000-0000-000073000000}"/>
    <hyperlink ref="Y119" r:id="rId117" display="https://emenscr.nesdc.go.th/viewer/view.html?id=5fe30bd28ae2fc1b311d272b&amp;username=moe03041" xr:uid="{00000000-0004-0000-0000-000074000000}"/>
    <hyperlink ref="Y120" r:id="rId118" display="https://emenscr.nesdc.go.th/viewer/view.html?id=5fe57447937fc042b84c9a27&amp;username=moph10091" xr:uid="{00000000-0004-0000-0000-000075000000}"/>
    <hyperlink ref="Y121" r:id="rId119" display="https://emenscr.nesdc.go.th/viewer/view.html?id=5fea976b937fc042b84c9f28&amp;username=krisdika09011" xr:uid="{00000000-0004-0000-0000-000076000000}"/>
    <hyperlink ref="Y122" r:id="rId120" display="https://emenscr.nesdc.go.th/viewer/view.html?id=5feab0e948dad842bf57c948&amp;username=krisdika09011" xr:uid="{00000000-0004-0000-0000-000077000000}"/>
    <hyperlink ref="Y123" r:id="rId121" display="https://emenscr.nesdc.go.th/viewer/view.html?id=5feacd0d48dad842bf57c9a6&amp;username=krisdika09011" xr:uid="{00000000-0004-0000-0000-000078000000}"/>
    <hyperlink ref="Y124" r:id="rId122" display="https://emenscr.nesdc.go.th/viewer/view.html?id=5feae7f48c931742b9801c72&amp;username=krisdika09011" xr:uid="{00000000-0004-0000-0000-000079000000}"/>
    <hyperlink ref="Y125" r:id="rId123" display="https://emenscr.nesdc.go.th/viewer/view.html?id=5feaebb955edc142c175e18d&amp;username=krisdika09011" xr:uid="{00000000-0004-0000-0000-00007A000000}"/>
    <hyperlink ref="Y126" r:id="rId124" display="https://emenscr.nesdc.go.th/viewer/view.html?id=5feb22dc8c931742b9801d2e&amp;username=krisdika09011" xr:uid="{00000000-0004-0000-0000-00007B000000}"/>
    <hyperlink ref="Y127" r:id="rId125" display="https://emenscr.nesdc.go.th/viewer/view.html?id=5fec50fccd2fbc1fb9e72709&amp;username=yru0559011" xr:uid="{00000000-0004-0000-0000-00007C000000}"/>
    <hyperlink ref="Y128" r:id="rId126" display="https://emenscr.nesdc.go.th/viewer/view.html?id=60000792fdee0f295412d6e0&amp;username=nrct00101" xr:uid="{00000000-0004-0000-0000-00007D000000}"/>
    <hyperlink ref="Y129" r:id="rId127" display="https://emenscr.nesdc.go.th/viewer/view.html?id=600fd472ba3bbf47decb84fc&amp;username=moe02091" xr:uid="{00000000-0004-0000-0000-00007E000000}"/>
    <hyperlink ref="Y130" r:id="rId128" display="https://emenscr.nesdc.go.th/viewer/view.html?id=6010d3dfba3bbf47decb8560&amp;username=moe02091" xr:uid="{00000000-0004-0000-0000-00007F000000}"/>
    <hyperlink ref="Y131" r:id="rId129" display="https://emenscr.nesdc.go.th/viewer/view.html?id=60a5dbc988db5c2741c60dcb&amp;username=opm01061" xr:uid="{00000000-0004-0000-0000-000080000000}"/>
    <hyperlink ref="Y132" r:id="rId130" display="https://emenscr.nesdc.go.th/viewer/view.html?id=60af5ed65838526f2e0f1123&amp;username=caat181" xr:uid="{00000000-0004-0000-0000-000081000000}"/>
    <hyperlink ref="Y133" r:id="rId131" display="https://emenscr.nesdc.go.th/viewer/view.html?id=60d3040dd6b15e36c590445c&amp;username=erc1" xr:uid="{00000000-0004-0000-0000-000082000000}"/>
    <hyperlink ref="Y134" r:id="rId132" display="https://emenscr.nesdc.go.th/viewer/view.html?id=610fea7686ed660368a5ba1c&amp;username=moph09051" xr:uid="{00000000-0004-0000-0000-000083000000}"/>
    <hyperlink ref="Y135" r:id="rId133" display="https://emenscr.nesdc.go.th/viewer/view.html?id=6110cb0d77572f035a6e9f77&amp;username=moc08031" xr:uid="{00000000-0004-0000-0000-000084000000}"/>
    <hyperlink ref="Y136" r:id="rId134" display="https://emenscr.nesdc.go.th/viewer/view.html?id=6110dbb82482000361ae7e13&amp;username=mol05051" xr:uid="{00000000-0004-0000-0000-000085000000}"/>
    <hyperlink ref="Y137" r:id="rId135" display="https://emenscr.nesdc.go.th/viewer/view.html?id=611237dd77572f035a6ea0cc&amp;username=moj020071" xr:uid="{00000000-0004-0000-0000-000086000000}"/>
    <hyperlink ref="Y138" r:id="rId136" display="https://emenscr.nesdc.go.th/viewer/view.html?id=61134c6086ed660368a5bc98&amp;username=constitutionalcourt00101" xr:uid="{00000000-0004-0000-0000-000087000000}"/>
    <hyperlink ref="Y139" r:id="rId137" display="https://emenscr.nesdc.go.th/viewer/view.html?id=6113520eef40ea035b9d1223&amp;username=constitutionalcourt00101" xr:uid="{00000000-0004-0000-0000-000088000000}"/>
    <hyperlink ref="Y140" r:id="rId138" display="https://emenscr.nesdc.go.th/viewer/view.html?id=6114e9976d03d30365f25665&amp;username=krisdika09011" xr:uid="{00000000-0004-0000-0000-000089000000}"/>
    <hyperlink ref="Y141" r:id="rId139" display="https://emenscr.nesdc.go.th/viewer/view.html?id=6116114f6ab68d432c0fa8c6&amp;username=mof07131" xr:uid="{00000000-0004-0000-0000-00008A000000}"/>
    <hyperlink ref="Y142" r:id="rId140" display="https://emenscr.nesdc.go.th/viewer/view.html?id=611644b786f0f870e80290ac&amp;username=mof07131" xr:uid="{00000000-0004-0000-0000-00008B000000}"/>
    <hyperlink ref="Y143" r:id="rId141" display="https://emenscr.nesdc.go.th/viewer/view.html?id=6116574b86f0f870e80290e1&amp;username=moj09051" xr:uid="{00000000-0004-0000-0000-00008C000000}"/>
    <hyperlink ref="Y144" r:id="rId142" display="https://emenscr.nesdc.go.th/viewer/view.html?id=61246f2e914dee5ac289e73b&amp;username=moj05011" xr:uid="{00000000-0004-0000-0000-00008D000000}"/>
    <hyperlink ref="Y145" r:id="rId143" display="https://emenscr.nesdc.go.th/viewer/view.html?id=612478accc739c5abb848271&amp;username=moj05011" xr:uid="{00000000-0004-0000-0000-00008E000000}"/>
    <hyperlink ref="Y146" r:id="rId144" display="https://emenscr.nesdc.go.th/viewer/view.html?id=612b32c41412285ac9f20dd2&amp;username=obec_regional_33_41" xr:uid="{00000000-0004-0000-0000-00008F000000}"/>
    <hyperlink ref="Y147" r:id="rId145" display="https://emenscr.nesdc.go.th/viewer/view.html?id=617799ceb07caa41b3ab0dab&amp;username=opm01061" xr:uid="{00000000-0004-0000-0000-000090000000}"/>
    <hyperlink ref="Y148" r:id="rId146" display="https://emenscr.nesdc.go.th/viewer/view.html?id=61780c7bab9df56e7ccbec6a&amp;username=moj09041" xr:uid="{00000000-0004-0000-0000-000091000000}"/>
    <hyperlink ref="Y149" r:id="rId147" display="https://emenscr.nesdc.go.th/viewer/view.html?id=617813647bb4256e82a1c805&amp;username=moj09041" xr:uid="{00000000-0004-0000-0000-000092000000}"/>
    <hyperlink ref="Y150" r:id="rId148" display="https://emenscr.nesdc.go.th/viewer/view.html?id=619769acd51ed2220a0bdeb1&amp;username=mof07131" xr:uid="{00000000-0004-0000-0000-000093000000}"/>
    <hyperlink ref="Y151" r:id="rId149" display="https://emenscr.nesdc.go.th/viewer/view.html?id=61a419d177658f43f36680bf&amp;username=etda511072" xr:uid="{00000000-0004-0000-0000-000094000000}"/>
    <hyperlink ref="Y152" r:id="rId150" display="https://emenscr.nesdc.go.th/viewer/view.html?id=61a45bfa7a9fbf43eacea359&amp;username=mof08031" xr:uid="{00000000-0004-0000-0000-000095000000}"/>
    <hyperlink ref="Y153" r:id="rId151" display="https://emenscr.nesdc.go.th/viewer/view.html?id=61a487d277658f43f366816d&amp;username=yru0559011" xr:uid="{00000000-0004-0000-0000-000096000000}"/>
    <hyperlink ref="Y154" r:id="rId152" display="https://emenscr.nesdc.go.th/viewer/view.html?id=61a6e5ac77658f43f366836f&amp;username=krisdika09011" xr:uid="{00000000-0004-0000-0000-000097000000}"/>
    <hyperlink ref="Y155" r:id="rId153" display="https://emenscr.nesdc.go.th/viewer/view.html?id=61a6f1587a9fbf43eacea5ba&amp;username=krisdika09011" xr:uid="{00000000-0004-0000-0000-000098000000}"/>
    <hyperlink ref="Y156" r:id="rId154" display="https://emenscr.nesdc.go.th/viewer/view.html?id=61a6fbe377658f43f36683ca&amp;username=moj020071" xr:uid="{00000000-0004-0000-0000-000099000000}"/>
    <hyperlink ref="Y157" r:id="rId155" display="https://emenscr.nesdc.go.th/viewer/view.html?id=61a72c32e4a0ba43f163b04c&amp;username=constitutionalcourt00101" xr:uid="{00000000-0004-0000-0000-00009A000000}"/>
    <hyperlink ref="Y158" r:id="rId156" display="https://emenscr.nesdc.go.th/viewer/view.html?id=61a851bae55ef143eb1fcb57&amp;username=moj020071" xr:uid="{00000000-0004-0000-0000-00009B000000}"/>
    <hyperlink ref="Y159" r:id="rId157" display="https://emenscr.nesdc.go.th/viewer/view.html?id=61a993b1e55ef143eb1fcc58&amp;username=moj020071" xr:uid="{00000000-0004-0000-0000-00009C000000}"/>
    <hyperlink ref="Y160" r:id="rId158" display="https://emenscr.nesdc.go.th/viewer/view.html?id=61aef2e577658f43f36687a8&amp;username=mot02021" xr:uid="{00000000-0004-0000-0000-00009D000000}"/>
    <hyperlink ref="Y161" r:id="rId159" display="https://emenscr.nesdc.go.th/viewer/view.html?id=61af4e50e55ef143eb1fced0&amp;username=krisdika09011" xr:uid="{00000000-0004-0000-0000-00009E000000}"/>
    <hyperlink ref="Y162" r:id="rId160" display="https://emenscr.nesdc.go.th/viewer/view.html?id=61b01f52e4a0ba43f163b49f&amp;username=krisdika09011" xr:uid="{00000000-0004-0000-0000-00009F000000}"/>
    <hyperlink ref="Y163" r:id="rId161" display="https://emenscr.nesdc.go.th/viewer/view.html?id=61b02b367a9fbf43eaceaabd&amp;username=krisdika09011" xr:uid="{00000000-0004-0000-0000-0000A0000000}"/>
    <hyperlink ref="Y164" r:id="rId162" display="https://emenscr.nesdc.go.th/viewer/view.html?id=61b1b3f7f3473f0ca7a6c3fe&amp;username=moe03041" xr:uid="{00000000-0004-0000-0000-0000A1000000}"/>
    <hyperlink ref="Y165" r:id="rId163" display="https://emenscr.nesdc.go.th/viewer/view.html?id=61b2f0b7b5d2fc0ca4dd07f3&amp;username=moi02081" xr:uid="{00000000-0004-0000-0000-0000A2000000}"/>
    <hyperlink ref="Y166" r:id="rId164" display="https://emenscr.nesdc.go.th/viewer/view.html?id=61b8481a8104c62e45b2ea49&amp;username=moe02091" xr:uid="{00000000-0004-0000-0000-0000A3000000}"/>
    <hyperlink ref="Y167" r:id="rId165" display="https://emenscr.nesdc.go.th/viewer/view.html?id=61b84cd0afe1552e4ca79810&amp;username=moe02091" xr:uid="{00000000-0004-0000-0000-0000A4000000}"/>
    <hyperlink ref="Y168" r:id="rId166" display="https://emenscr.nesdc.go.th/viewer/view.html?id=61b86628fcffe02e53cd14e5&amp;username=moj05011" xr:uid="{00000000-0004-0000-0000-0000A5000000}"/>
    <hyperlink ref="Y169" r:id="rId167" display="https://emenscr.nesdc.go.th/viewer/view.html?id=61bb297b7087b01cf7ac2cc8&amp;username=nrct00011" xr:uid="{00000000-0004-0000-0000-0000A6000000}"/>
    <hyperlink ref="Y170" r:id="rId168" display="https://emenscr.nesdc.go.th/viewer/view.html?id=61befcc9c326516233ced98a&amp;username=mrta0141" xr:uid="{00000000-0004-0000-0000-0000A7000000}"/>
    <hyperlink ref="Y171" r:id="rId169" display="https://emenscr.nesdc.go.th/viewer/view.html?id=61c97bde4db925615229a997&amp;username=moj09041" xr:uid="{00000000-0004-0000-0000-0000A8000000}"/>
    <hyperlink ref="Y172" r:id="rId170" display="https://emenscr.nesdc.go.th/viewer/view.html?id=61ca9bee91854c614b74dc52&amp;username=moj09041" xr:uid="{00000000-0004-0000-0000-0000A9000000}"/>
    <hyperlink ref="Y173" r:id="rId171" display="https://emenscr.nesdc.go.th/viewer/view.html?id=61cab52474e0ea615e990b93&amp;username=krisdika09011" xr:uid="{00000000-0004-0000-0000-0000AA000000}"/>
    <hyperlink ref="Y174" r:id="rId172" display="https://emenscr.nesdc.go.th/viewer/view.html?id=61cbd39c74e0ea615e990cc0&amp;username=sto1521" xr:uid="{00000000-0004-0000-0000-0000AB000000}"/>
    <hyperlink ref="Y175" r:id="rId173" display="https://emenscr.nesdc.go.th/viewer/view.html?id=61dec5b0cc5c9002e59508bf&amp;username=mol06021" xr:uid="{00000000-0004-0000-0000-0000AC000000}"/>
    <hyperlink ref="Y176" r:id="rId174" display="https://emenscr.nesdc.go.th/viewer/view.html?id=61dfd50ff118df07f2bbbf5a&amp;username=moph10101" xr:uid="{00000000-0004-0000-0000-0000AD000000}"/>
    <hyperlink ref="Y177" r:id="rId175" display="https://emenscr.nesdc.go.th/viewer/view.html?id=61e13097fd7eaa7f04b307b8&amp;username=m-culture02101" xr:uid="{00000000-0004-0000-0000-0000AE000000}"/>
    <hyperlink ref="Y178" r:id="rId176" display="https://emenscr.nesdc.go.th/viewer/view.html?id=61f43f10390e2c4de92d0874&amp;username=moe03041" xr:uid="{00000000-0004-0000-0000-0000AF000000}"/>
  </hyperlinks>
  <pageMargins left="0.7" right="0.7" top="0.75" bottom="0.75" header="0.3" footer="0.3"/>
  <pageSetup paperSize="9" orientation="portrait" r:id="rId177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filterMode="1">
    <tabColor rgb="FF00B050"/>
  </sheetPr>
  <dimension ref="A1:W200"/>
  <sheetViews>
    <sheetView topLeftCell="E1" zoomScale="50" zoomScaleNormal="50" workbookViewId="0">
      <selection activeCell="J172" sqref="J172"/>
    </sheetView>
  </sheetViews>
  <sheetFormatPr defaultColWidth="9.1796875" defaultRowHeight="23.5"/>
  <cols>
    <col min="1" max="1" width="32.36328125" style="57" customWidth="1"/>
    <col min="2" max="2" width="29.6328125" style="57" customWidth="1"/>
    <col min="3" max="3" width="56.81640625" style="57" customWidth="1"/>
    <col min="4" max="5" width="54" style="57" customWidth="1"/>
    <col min="6" max="6" width="16.1796875" style="77" customWidth="1"/>
    <col min="7" max="7" width="28.36328125" style="57" customWidth="1"/>
    <col min="8" max="8" width="27" style="57" customWidth="1"/>
    <col min="9" max="11" width="54" style="57" customWidth="1"/>
    <col min="12" max="12" width="51.81640625" style="57" bestFit="1" customWidth="1"/>
    <col min="13" max="13" width="13.453125" style="57" customWidth="1"/>
    <col min="14" max="14" width="16.1796875" style="57" customWidth="1"/>
    <col min="15" max="15" width="71" style="57" bestFit="1" customWidth="1"/>
    <col min="16" max="16" width="19.08984375" style="57" customWidth="1"/>
    <col min="17" max="17" width="71" style="57" bestFit="1" customWidth="1"/>
    <col min="18" max="18" width="14.81640625" style="57" customWidth="1"/>
    <col min="19" max="19" width="14.1796875" style="57" customWidth="1"/>
    <col min="20" max="20" width="3.81640625" style="57" customWidth="1"/>
    <col min="21" max="22" width="9.1796875" style="57" customWidth="1"/>
    <col min="23" max="23" width="58.453125" style="57" bestFit="1" customWidth="1"/>
    <col min="24" max="16384" width="9.1796875" style="57"/>
  </cols>
  <sheetData>
    <row r="1" spans="1:23" s="54" customFormat="1">
      <c r="B1" s="50"/>
      <c r="C1" s="51" t="s">
        <v>1637</v>
      </c>
      <c r="D1" s="52"/>
      <c r="E1" s="52"/>
      <c r="F1" s="76"/>
    </row>
    <row r="2" spans="1:23" s="54" customFormat="1" ht="23.5" customHeight="1">
      <c r="A2" s="194"/>
      <c r="B2" s="195"/>
      <c r="C2" s="128" t="s">
        <v>3</v>
      </c>
      <c r="D2" s="128" t="s">
        <v>3</v>
      </c>
      <c r="E2" s="128" t="s">
        <v>7</v>
      </c>
      <c r="F2" s="204" t="s">
        <v>808</v>
      </c>
      <c r="G2" s="128" t="s">
        <v>14</v>
      </c>
      <c r="H2" s="128" t="s">
        <v>15</v>
      </c>
      <c r="I2" s="128" t="s">
        <v>18</v>
      </c>
      <c r="J2" s="128" t="s">
        <v>19</v>
      </c>
      <c r="K2" s="128" t="s">
        <v>20</v>
      </c>
      <c r="L2" s="201" t="s">
        <v>21</v>
      </c>
      <c r="M2" s="203" t="s">
        <v>1145</v>
      </c>
      <c r="N2" s="203"/>
      <c r="O2" s="203" t="s">
        <v>1144</v>
      </c>
      <c r="P2" s="203"/>
      <c r="Q2" s="194"/>
      <c r="R2" s="194"/>
    </row>
    <row r="3" spans="1:23">
      <c r="A3" s="166" t="s">
        <v>1636</v>
      </c>
      <c r="B3" s="55" t="s">
        <v>2</v>
      </c>
      <c r="C3" s="128"/>
      <c r="D3" s="128"/>
      <c r="E3" s="128"/>
      <c r="F3" s="204"/>
      <c r="G3" s="128"/>
      <c r="H3" s="128"/>
      <c r="I3" s="128"/>
      <c r="J3" s="128"/>
      <c r="K3" s="128"/>
      <c r="L3" s="202"/>
      <c r="M3" s="167" t="s">
        <v>22</v>
      </c>
      <c r="N3" s="167" t="s">
        <v>23</v>
      </c>
      <c r="O3" s="167" t="s">
        <v>22</v>
      </c>
      <c r="P3" s="167" t="s">
        <v>23</v>
      </c>
      <c r="Q3" s="59"/>
      <c r="R3" s="59"/>
      <c r="T3" s="58" t="s">
        <v>920</v>
      </c>
      <c r="W3" s="82" t="s">
        <v>1148</v>
      </c>
    </row>
    <row r="4" spans="1:23" hidden="1">
      <c r="A4" s="59"/>
      <c r="B4" s="59" t="s">
        <v>146</v>
      </c>
      <c r="C4" s="60" t="s">
        <v>147</v>
      </c>
      <c r="D4" s="61" t="s">
        <v>147</v>
      </c>
      <c r="E4" s="62" t="s">
        <v>28</v>
      </c>
      <c r="F4" s="63">
        <v>2562</v>
      </c>
      <c r="G4" s="62" t="s">
        <v>50</v>
      </c>
      <c r="H4" s="62" t="s">
        <v>82</v>
      </c>
      <c r="I4" s="62" t="s">
        <v>112</v>
      </c>
      <c r="J4" s="62" t="s">
        <v>113</v>
      </c>
      <c r="K4" s="62" t="s">
        <v>114</v>
      </c>
      <c r="L4" s="62"/>
      <c r="M4" s="62"/>
      <c r="N4" s="62"/>
      <c r="O4" s="62" t="s">
        <v>452</v>
      </c>
      <c r="P4" s="62" t="s">
        <v>840</v>
      </c>
      <c r="Q4" s="59"/>
      <c r="R4" s="59" t="str">
        <f t="shared" ref="R4:R35" si="0">IF(LEN(P4=11),_xlfn.CONCAT(O4,"F",RIGHT(P4,2)),P4)</f>
        <v>220101V01F01</v>
      </c>
    </row>
    <row r="5" spans="1:23" hidden="1">
      <c r="A5" s="59"/>
      <c r="B5" s="59" t="s">
        <v>773</v>
      </c>
      <c r="C5" s="70" t="str">
        <f>HYPERLINK(Q5,D5)</f>
        <v>โครงการประเมินผลสัมฤทธิ์ของกฎหมายโดยใช้เครื่องมือการประเมินผลการบังคับใช้กฎหมาย (Law Enforcement Indicator: LEI)  กรณีกฎหมายที่กระทบต่อการใช้ชีวิตของประชาชน</v>
      </c>
      <c r="D5" s="59" t="s">
        <v>774</v>
      </c>
      <c r="E5" s="59" t="s">
        <v>28</v>
      </c>
      <c r="F5" s="71">
        <v>2565</v>
      </c>
      <c r="G5" s="59" t="s">
        <v>448</v>
      </c>
      <c r="H5" s="59" t="s">
        <v>34</v>
      </c>
      <c r="I5" s="59" t="s">
        <v>560</v>
      </c>
      <c r="J5" s="59" t="s">
        <v>328</v>
      </c>
      <c r="K5" s="59" t="s">
        <v>329</v>
      </c>
      <c r="L5" s="59"/>
      <c r="M5" s="59"/>
      <c r="N5" s="59"/>
      <c r="O5" s="59" t="s">
        <v>452</v>
      </c>
      <c r="P5" s="59" t="s">
        <v>840</v>
      </c>
      <c r="Q5" s="59" t="s">
        <v>839</v>
      </c>
      <c r="R5" s="59" t="str">
        <f t="shared" si="0"/>
        <v>220101V01F01</v>
      </c>
    </row>
    <row r="6" spans="1:23" hidden="1">
      <c r="A6" s="59"/>
      <c r="B6" s="196" t="s">
        <v>995</v>
      </c>
      <c r="C6" s="70" t="str">
        <f>HYPERLINK(Q6,D6)</f>
        <v>โครงการขับเคลื่อนการทบทวน แก้ไข ปรับปรุง หรือยกเลิกกฎหมาย (ประจำปี พ.ศ. 2567)</v>
      </c>
      <c r="D6" s="14" t="s">
        <v>996</v>
      </c>
      <c r="E6" s="14" t="s">
        <v>28</v>
      </c>
      <c r="F6" s="199">
        <v>2567</v>
      </c>
      <c r="G6" s="14" t="s">
        <v>989</v>
      </c>
      <c r="H6" s="14" t="s">
        <v>401</v>
      </c>
      <c r="I6" s="14" t="s">
        <v>112</v>
      </c>
      <c r="J6" s="14" t="s">
        <v>113</v>
      </c>
      <c r="K6" s="14" t="s">
        <v>114</v>
      </c>
      <c r="L6" s="14" t="s">
        <v>990</v>
      </c>
      <c r="M6" s="14" t="s">
        <v>452</v>
      </c>
      <c r="N6" s="14" t="s">
        <v>840</v>
      </c>
      <c r="O6" s="14" t="s">
        <v>452</v>
      </c>
      <c r="P6" s="14" t="s">
        <v>840</v>
      </c>
      <c r="Q6" s="196" t="s">
        <v>997</v>
      </c>
      <c r="R6" s="197" t="str">
        <f t="shared" si="0"/>
        <v>220101V01F01</v>
      </c>
    </row>
    <row r="7" spans="1:23" hidden="1">
      <c r="A7" s="59"/>
      <c r="B7" s="59" t="s">
        <v>79</v>
      </c>
      <c r="C7" s="60" t="s">
        <v>80</v>
      </c>
      <c r="D7" s="61" t="s">
        <v>80</v>
      </c>
      <c r="E7" s="62" t="s">
        <v>28</v>
      </c>
      <c r="F7" s="63">
        <v>2561</v>
      </c>
      <c r="G7" s="62" t="s">
        <v>64</v>
      </c>
      <c r="H7" s="62" t="s">
        <v>82</v>
      </c>
      <c r="I7" s="62" t="s">
        <v>83</v>
      </c>
      <c r="J7" s="62" t="s">
        <v>84</v>
      </c>
      <c r="K7" s="62" t="s">
        <v>85</v>
      </c>
      <c r="L7" s="62"/>
      <c r="M7" s="62"/>
      <c r="N7" s="62"/>
      <c r="O7" s="62" t="s">
        <v>452</v>
      </c>
      <c r="P7" s="62" t="s">
        <v>842</v>
      </c>
      <c r="Q7" s="59"/>
      <c r="R7" s="59" t="str">
        <f t="shared" si="0"/>
        <v>220101V01F02</v>
      </c>
    </row>
    <row r="8" spans="1:23" hidden="1">
      <c r="A8" s="59"/>
      <c r="B8" s="59" t="s">
        <v>268</v>
      </c>
      <c r="C8" s="60" t="s">
        <v>269</v>
      </c>
      <c r="D8" s="61" t="s">
        <v>269</v>
      </c>
      <c r="E8" s="62" t="s">
        <v>28</v>
      </c>
      <c r="F8" s="63">
        <v>2563</v>
      </c>
      <c r="G8" s="62" t="s">
        <v>257</v>
      </c>
      <c r="H8" s="62" t="s">
        <v>138</v>
      </c>
      <c r="I8" s="62" t="s">
        <v>217</v>
      </c>
      <c r="J8" s="62" t="s">
        <v>218</v>
      </c>
      <c r="K8" s="62" t="s">
        <v>114</v>
      </c>
      <c r="L8" s="62"/>
      <c r="M8" s="62"/>
      <c r="N8" s="62"/>
      <c r="O8" s="62" t="s">
        <v>452</v>
      </c>
      <c r="P8" s="62" t="s">
        <v>842</v>
      </c>
      <c r="Q8" s="59"/>
      <c r="R8" s="59" t="str">
        <f t="shared" si="0"/>
        <v>220101V01F02</v>
      </c>
    </row>
    <row r="9" spans="1:23" hidden="1">
      <c r="A9" s="59"/>
      <c r="B9" s="59" t="s">
        <v>408</v>
      </c>
      <c r="C9" s="67" t="s">
        <v>409</v>
      </c>
      <c r="D9" s="68" t="s">
        <v>409</v>
      </c>
      <c r="E9" s="59" t="s">
        <v>28</v>
      </c>
      <c r="F9" s="66">
        <v>2563</v>
      </c>
      <c r="G9" s="59" t="s">
        <v>291</v>
      </c>
      <c r="H9" s="59" t="s">
        <v>138</v>
      </c>
      <c r="I9" s="59" t="s">
        <v>231</v>
      </c>
      <c r="J9" s="59" t="s">
        <v>232</v>
      </c>
      <c r="K9" s="59" t="s">
        <v>131</v>
      </c>
      <c r="L9" s="59"/>
      <c r="M9" s="59"/>
      <c r="N9" s="59"/>
      <c r="O9" s="59" t="s">
        <v>452</v>
      </c>
      <c r="P9" s="59" t="s">
        <v>842</v>
      </c>
      <c r="Q9" s="59"/>
      <c r="R9" s="59" t="str">
        <f t="shared" si="0"/>
        <v>220101V01F02</v>
      </c>
    </row>
    <row r="10" spans="1:23" hidden="1">
      <c r="A10" s="59"/>
      <c r="B10" s="59" t="s">
        <v>633</v>
      </c>
      <c r="C10" s="67" t="s">
        <v>634</v>
      </c>
      <c r="D10" s="68" t="s">
        <v>634</v>
      </c>
      <c r="E10" s="59" t="s">
        <v>28</v>
      </c>
      <c r="F10" s="66">
        <v>2564</v>
      </c>
      <c r="G10" s="59" t="s">
        <v>306</v>
      </c>
      <c r="H10" s="59" t="s">
        <v>592</v>
      </c>
      <c r="I10" s="59"/>
      <c r="J10" s="59" t="s">
        <v>637</v>
      </c>
      <c r="K10" s="59" t="s">
        <v>638</v>
      </c>
      <c r="L10" s="59" t="s">
        <v>488</v>
      </c>
      <c r="M10" s="59"/>
      <c r="N10" s="59"/>
      <c r="O10" s="59" t="s">
        <v>452</v>
      </c>
      <c r="P10" s="59" t="s">
        <v>842</v>
      </c>
      <c r="Q10" s="59"/>
      <c r="R10" s="59" t="str">
        <f t="shared" si="0"/>
        <v>220101V01F02</v>
      </c>
    </row>
    <row r="11" spans="1:23" hidden="1">
      <c r="A11" s="59"/>
      <c r="B11" s="59" t="s">
        <v>726</v>
      </c>
      <c r="C11" s="70" t="str">
        <f>HYPERLINK(Q11,D11)</f>
        <v>โครงการพัฒนากฎหมายกระทรวงยุติธรรม เพื่อการศึกษาวิเคราะห์ ปรับปรุง แก้ไข ยกเลิกกฎหมายให้มีเท่าที่จำเป็น สอดคล้องกับบริบท และไม่เป็นอุปสรรคต่อการพัฒนาประเทศ</v>
      </c>
      <c r="D11" s="59" t="s">
        <v>727</v>
      </c>
      <c r="E11" s="59" t="s">
        <v>28</v>
      </c>
      <c r="F11" s="71">
        <v>2565</v>
      </c>
      <c r="G11" s="59" t="s">
        <v>448</v>
      </c>
      <c r="H11" s="59" t="s">
        <v>34</v>
      </c>
      <c r="I11" s="59" t="s">
        <v>35</v>
      </c>
      <c r="J11" s="59" t="s">
        <v>349</v>
      </c>
      <c r="K11" s="59" t="s">
        <v>329</v>
      </c>
      <c r="L11" s="59"/>
      <c r="M11" s="59"/>
      <c r="N11" s="59"/>
      <c r="O11" s="59" t="s">
        <v>452</v>
      </c>
      <c r="P11" s="59" t="s">
        <v>842</v>
      </c>
      <c r="Q11" s="59" t="s">
        <v>860</v>
      </c>
      <c r="R11" s="59" t="str">
        <f t="shared" si="0"/>
        <v>220101V01F02</v>
      </c>
    </row>
    <row r="12" spans="1:23" hidden="1">
      <c r="A12" s="59"/>
      <c r="B12" s="59" t="s">
        <v>770</v>
      </c>
      <c r="C12" s="70" t="str">
        <f>HYPERLINK(Q12,D12)</f>
        <v>65_5.2.4 โครงการศึกษา ทบทวน และพัฒนาระเบียบข้อบังคับของ รฟม.</v>
      </c>
      <c r="D12" s="59" t="s">
        <v>771</v>
      </c>
      <c r="E12" s="59" t="s">
        <v>28</v>
      </c>
      <c r="F12" s="71">
        <v>2565</v>
      </c>
      <c r="G12" s="59" t="s">
        <v>448</v>
      </c>
      <c r="H12" s="59" t="s">
        <v>34</v>
      </c>
      <c r="I12" s="59" t="s">
        <v>105</v>
      </c>
      <c r="J12" s="59" t="s">
        <v>106</v>
      </c>
      <c r="K12" s="59" t="s">
        <v>37</v>
      </c>
      <c r="L12" s="59"/>
      <c r="M12" s="59"/>
      <c r="N12" s="59"/>
      <c r="O12" s="59" t="s">
        <v>452</v>
      </c>
      <c r="P12" s="59" t="s">
        <v>842</v>
      </c>
      <c r="Q12" s="59" t="s">
        <v>841</v>
      </c>
      <c r="R12" s="59" t="str">
        <f t="shared" si="0"/>
        <v>220101V01F02</v>
      </c>
    </row>
    <row r="13" spans="1:23" hidden="1">
      <c r="A13" s="59"/>
      <c r="B13" s="14" t="s">
        <v>1028</v>
      </c>
      <c r="C13" s="70" t="str">
        <f>HYPERLINK(Q13,D13)</f>
        <v>โครงการศึกษาและทบทวนกฎและระเบียบด้านศุลกากร</v>
      </c>
      <c r="D13" s="14" t="s">
        <v>939</v>
      </c>
      <c r="E13" s="14" t="s">
        <v>28</v>
      </c>
      <c r="F13" s="199">
        <v>2567</v>
      </c>
      <c r="G13" s="14" t="s">
        <v>989</v>
      </c>
      <c r="H13" s="14" t="s">
        <v>979</v>
      </c>
      <c r="I13" s="14" t="s">
        <v>211</v>
      </c>
      <c r="J13" s="14" t="s">
        <v>190</v>
      </c>
      <c r="K13" s="14" t="s">
        <v>131</v>
      </c>
      <c r="L13" s="14"/>
      <c r="M13" s="14"/>
      <c r="N13" s="14"/>
      <c r="O13" s="14" t="s">
        <v>452</v>
      </c>
      <c r="P13" s="14" t="s">
        <v>842</v>
      </c>
      <c r="Q13" s="14" t="s">
        <v>1029</v>
      </c>
      <c r="R13" s="59" t="str">
        <f t="shared" si="0"/>
        <v>220101V01F02</v>
      </c>
    </row>
    <row r="14" spans="1:23" hidden="1">
      <c r="A14" s="59"/>
      <c r="B14" s="59" t="s">
        <v>108</v>
      </c>
      <c r="C14" s="60" t="s">
        <v>109</v>
      </c>
      <c r="D14" s="61" t="s">
        <v>109</v>
      </c>
      <c r="E14" s="62" t="s">
        <v>28</v>
      </c>
      <c r="F14" s="63">
        <v>2561</v>
      </c>
      <c r="G14" s="62" t="s">
        <v>111</v>
      </c>
      <c r="H14" s="62" t="s">
        <v>82</v>
      </c>
      <c r="I14" s="62" t="s">
        <v>112</v>
      </c>
      <c r="J14" s="62" t="s">
        <v>113</v>
      </c>
      <c r="K14" s="62" t="s">
        <v>114</v>
      </c>
      <c r="L14" s="62"/>
      <c r="M14" s="62"/>
      <c r="N14" s="62"/>
      <c r="O14" s="62" t="s">
        <v>452</v>
      </c>
      <c r="P14" s="62" t="s">
        <v>832</v>
      </c>
      <c r="Q14" s="59"/>
      <c r="R14" s="59" t="str">
        <f t="shared" si="0"/>
        <v>220101V01F03</v>
      </c>
    </row>
    <row r="15" spans="1:23" hidden="1">
      <c r="A15" s="59"/>
      <c r="B15" s="59" t="s">
        <v>115</v>
      </c>
      <c r="C15" s="67" t="s">
        <v>116</v>
      </c>
      <c r="D15" s="68" t="s">
        <v>116</v>
      </c>
      <c r="E15" s="59" t="s">
        <v>28</v>
      </c>
      <c r="F15" s="66">
        <v>2562</v>
      </c>
      <c r="G15" s="59" t="s">
        <v>118</v>
      </c>
      <c r="H15" s="59" t="s">
        <v>68</v>
      </c>
      <c r="I15" s="59" t="s">
        <v>112</v>
      </c>
      <c r="J15" s="59" t="s">
        <v>113</v>
      </c>
      <c r="K15" s="59" t="s">
        <v>114</v>
      </c>
      <c r="L15" s="59"/>
      <c r="M15" s="59"/>
      <c r="N15" s="59"/>
      <c r="O15" s="59" t="s">
        <v>452</v>
      </c>
      <c r="P15" s="59" t="s">
        <v>832</v>
      </c>
      <c r="Q15" s="59"/>
      <c r="R15" s="59" t="str">
        <f t="shared" si="0"/>
        <v>220101V01F03</v>
      </c>
    </row>
    <row r="16" spans="1:23" hidden="1">
      <c r="A16" s="59"/>
      <c r="B16" s="59" t="s">
        <v>272</v>
      </c>
      <c r="C16" s="60" t="s">
        <v>273</v>
      </c>
      <c r="D16" s="61" t="s">
        <v>273</v>
      </c>
      <c r="E16" s="62" t="s">
        <v>28</v>
      </c>
      <c r="F16" s="63">
        <v>2563</v>
      </c>
      <c r="G16" s="62" t="s">
        <v>257</v>
      </c>
      <c r="H16" s="62" t="s">
        <v>138</v>
      </c>
      <c r="I16" s="62" t="s">
        <v>275</v>
      </c>
      <c r="J16" s="62" t="s">
        <v>276</v>
      </c>
      <c r="K16" s="62" t="s">
        <v>85</v>
      </c>
      <c r="L16" s="62"/>
      <c r="M16" s="62"/>
      <c r="N16" s="62"/>
      <c r="O16" s="62" t="s">
        <v>452</v>
      </c>
      <c r="P16" s="62" t="s">
        <v>832</v>
      </c>
      <c r="Q16" s="59"/>
      <c r="R16" s="59" t="str">
        <f t="shared" si="0"/>
        <v>220101V01F03</v>
      </c>
    </row>
    <row r="17" spans="1:18" hidden="1">
      <c r="A17" s="59"/>
      <c r="B17" s="59" t="s">
        <v>317</v>
      </c>
      <c r="C17" s="60" t="s">
        <v>318</v>
      </c>
      <c r="D17" s="61" t="s">
        <v>318</v>
      </c>
      <c r="E17" s="62" t="s">
        <v>28</v>
      </c>
      <c r="F17" s="63">
        <v>2563</v>
      </c>
      <c r="G17" s="62" t="s">
        <v>68</v>
      </c>
      <c r="H17" s="62" t="s">
        <v>68</v>
      </c>
      <c r="I17" s="62" t="s">
        <v>181</v>
      </c>
      <c r="J17" s="62" t="s">
        <v>182</v>
      </c>
      <c r="K17" s="62" t="s">
        <v>183</v>
      </c>
      <c r="L17" s="62"/>
      <c r="M17" s="62"/>
      <c r="N17" s="62"/>
      <c r="O17" s="62" t="s">
        <v>452</v>
      </c>
      <c r="P17" s="62" t="s">
        <v>832</v>
      </c>
      <c r="Q17" s="59"/>
      <c r="R17" s="59" t="str">
        <f t="shared" si="0"/>
        <v>220101V01F03</v>
      </c>
    </row>
    <row r="18" spans="1:18" hidden="1">
      <c r="A18" s="59"/>
      <c r="B18" s="59" t="s">
        <v>522</v>
      </c>
      <c r="C18" s="67" t="s">
        <v>523</v>
      </c>
      <c r="D18" s="68" t="s">
        <v>523</v>
      </c>
      <c r="E18" s="59" t="s">
        <v>28</v>
      </c>
      <c r="F18" s="66">
        <v>2564</v>
      </c>
      <c r="G18" s="59" t="s">
        <v>306</v>
      </c>
      <c r="H18" s="59" t="s">
        <v>237</v>
      </c>
      <c r="I18" s="59" t="s">
        <v>105</v>
      </c>
      <c r="J18" s="59" t="s">
        <v>238</v>
      </c>
      <c r="K18" s="59" t="s">
        <v>37</v>
      </c>
      <c r="L18" s="59"/>
      <c r="M18" s="59"/>
      <c r="N18" s="59"/>
      <c r="O18" s="59" t="s">
        <v>452</v>
      </c>
      <c r="P18" s="59" t="s">
        <v>832</v>
      </c>
      <c r="Q18" s="59"/>
      <c r="R18" s="59" t="str">
        <f t="shared" si="0"/>
        <v>220101V01F03</v>
      </c>
    </row>
    <row r="19" spans="1:18" hidden="1">
      <c r="A19" s="59"/>
      <c r="B19" s="59" t="s">
        <v>528</v>
      </c>
      <c r="C19" s="67" t="s">
        <v>529</v>
      </c>
      <c r="D19" s="68" t="s">
        <v>529</v>
      </c>
      <c r="E19" s="59" t="s">
        <v>28</v>
      </c>
      <c r="F19" s="66">
        <v>2564</v>
      </c>
      <c r="G19" s="59" t="s">
        <v>306</v>
      </c>
      <c r="H19" s="59" t="s">
        <v>237</v>
      </c>
      <c r="I19" s="59" t="s">
        <v>112</v>
      </c>
      <c r="J19" s="59" t="s">
        <v>218</v>
      </c>
      <c r="K19" s="59" t="s">
        <v>114</v>
      </c>
      <c r="L19" s="59"/>
      <c r="M19" s="59"/>
      <c r="N19" s="59"/>
      <c r="O19" s="59" t="s">
        <v>452</v>
      </c>
      <c r="P19" s="59" t="s">
        <v>832</v>
      </c>
      <c r="Q19" s="59"/>
      <c r="R19" s="59" t="str">
        <f t="shared" si="0"/>
        <v>220101V01F03</v>
      </c>
    </row>
    <row r="20" spans="1:18" hidden="1">
      <c r="A20" s="59"/>
      <c r="B20" s="59" t="s">
        <v>568</v>
      </c>
      <c r="C20" s="67" t="s">
        <v>569</v>
      </c>
      <c r="D20" s="68" t="s">
        <v>569</v>
      </c>
      <c r="E20" s="59" t="s">
        <v>28</v>
      </c>
      <c r="F20" s="66">
        <v>2564</v>
      </c>
      <c r="G20" s="59" t="s">
        <v>306</v>
      </c>
      <c r="H20" s="59" t="s">
        <v>237</v>
      </c>
      <c r="I20" s="59" t="s">
        <v>105</v>
      </c>
      <c r="J20" s="59" t="s">
        <v>349</v>
      </c>
      <c r="K20" s="59" t="s">
        <v>329</v>
      </c>
      <c r="L20" s="59"/>
      <c r="M20" s="59"/>
      <c r="N20" s="59"/>
      <c r="O20" s="59" t="s">
        <v>452</v>
      </c>
      <c r="P20" s="59" t="s">
        <v>832</v>
      </c>
      <c r="Q20" s="59"/>
      <c r="R20" s="59" t="str">
        <f t="shared" si="0"/>
        <v>220101V01F03</v>
      </c>
    </row>
    <row r="21" spans="1:18" hidden="1">
      <c r="A21" s="59"/>
      <c r="B21" s="59" t="s">
        <v>572</v>
      </c>
      <c r="C21" s="67" t="s">
        <v>573</v>
      </c>
      <c r="D21" s="68" t="s">
        <v>573</v>
      </c>
      <c r="E21" s="59" t="s">
        <v>28</v>
      </c>
      <c r="F21" s="66">
        <v>2564</v>
      </c>
      <c r="G21" s="59" t="s">
        <v>306</v>
      </c>
      <c r="H21" s="59" t="s">
        <v>237</v>
      </c>
      <c r="I21" s="59" t="s">
        <v>576</v>
      </c>
      <c r="J21" s="59" t="s">
        <v>577</v>
      </c>
      <c r="K21" s="59" t="s">
        <v>183</v>
      </c>
      <c r="L21" s="59"/>
      <c r="M21" s="59"/>
      <c r="N21" s="59"/>
      <c r="O21" s="59" t="s">
        <v>452</v>
      </c>
      <c r="P21" s="59" t="s">
        <v>832</v>
      </c>
      <c r="Q21" s="59"/>
      <c r="R21" s="59" t="str">
        <f t="shared" si="0"/>
        <v>220101V01F03</v>
      </c>
    </row>
    <row r="22" spans="1:18" hidden="1">
      <c r="A22" s="59"/>
      <c r="B22" s="59" t="s">
        <v>582</v>
      </c>
      <c r="C22" s="67" t="s">
        <v>583</v>
      </c>
      <c r="D22" s="68" t="s">
        <v>583</v>
      </c>
      <c r="E22" s="59" t="s">
        <v>28</v>
      </c>
      <c r="F22" s="66">
        <v>2564</v>
      </c>
      <c r="G22" s="59" t="s">
        <v>306</v>
      </c>
      <c r="H22" s="59" t="s">
        <v>237</v>
      </c>
      <c r="I22" s="59" t="s">
        <v>585</v>
      </c>
      <c r="J22" s="59" t="s">
        <v>144</v>
      </c>
      <c r="K22" s="59" t="s">
        <v>145</v>
      </c>
      <c r="L22" s="59"/>
      <c r="M22" s="59"/>
      <c r="N22" s="59"/>
      <c r="O22" s="59" t="s">
        <v>452</v>
      </c>
      <c r="P22" s="59" t="s">
        <v>832</v>
      </c>
      <c r="Q22" s="59"/>
      <c r="R22" s="59" t="str">
        <f t="shared" si="0"/>
        <v>220101V01F03</v>
      </c>
    </row>
    <row r="23" spans="1:18" hidden="1">
      <c r="A23" s="59"/>
      <c r="B23" s="59" t="s">
        <v>586</v>
      </c>
      <c r="C23" s="67" t="s">
        <v>175</v>
      </c>
      <c r="D23" s="68" t="s">
        <v>175</v>
      </c>
      <c r="E23" s="59" t="s">
        <v>28</v>
      </c>
      <c r="F23" s="66">
        <v>2564</v>
      </c>
      <c r="G23" s="59" t="s">
        <v>554</v>
      </c>
      <c r="H23" s="59" t="s">
        <v>588</v>
      </c>
      <c r="I23" s="59" t="s">
        <v>112</v>
      </c>
      <c r="J23" s="59" t="s">
        <v>113</v>
      </c>
      <c r="K23" s="59" t="s">
        <v>114</v>
      </c>
      <c r="L23" s="59" t="s">
        <v>488</v>
      </c>
      <c r="M23" s="59"/>
      <c r="N23" s="59"/>
      <c r="O23" s="59" t="s">
        <v>452</v>
      </c>
      <c r="P23" s="59" t="s">
        <v>832</v>
      </c>
      <c r="Q23" s="59"/>
      <c r="R23" s="59" t="str">
        <f t="shared" si="0"/>
        <v>220101V01F03</v>
      </c>
    </row>
    <row r="24" spans="1:18" hidden="1">
      <c r="A24" s="59"/>
      <c r="B24" s="59" t="s">
        <v>595</v>
      </c>
      <c r="C24" s="67" t="s">
        <v>172</v>
      </c>
      <c r="D24" s="68" t="s">
        <v>172</v>
      </c>
      <c r="E24" s="59" t="s">
        <v>28</v>
      </c>
      <c r="F24" s="66">
        <v>2564</v>
      </c>
      <c r="G24" s="59" t="s">
        <v>554</v>
      </c>
      <c r="H24" s="59" t="s">
        <v>555</v>
      </c>
      <c r="I24" s="59" t="s">
        <v>112</v>
      </c>
      <c r="J24" s="59" t="s">
        <v>113</v>
      </c>
      <c r="K24" s="59" t="s">
        <v>114</v>
      </c>
      <c r="L24" s="59"/>
      <c r="M24" s="59"/>
      <c r="N24" s="59"/>
      <c r="O24" s="59" t="s">
        <v>452</v>
      </c>
      <c r="P24" s="59" t="s">
        <v>832</v>
      </c>
      <c r="Q24" s="59"/>
      <c r="R24" s="59" t="str">
        <f t="shared" si="0"/>
        <v>220101V01F03</v>
      </c>
    </row>
    <row r="25" spans="1:18" hidden="1">
      <c r="A25" s="59"/>
      <c r="B25" s="59" t="s">
        <v>707</v>
      </c>
      <c r="C25" s="67" t="s">
        <v>708</v>
      </c>
      <c r="D25" s="68" t="s">
        <v>708</v>
      </c>
      <c r="E25" s="59" t="s">
        <v>28</v>
      </c>
      <c r="F25" s="66">
        <v>2564</v>
      </c>
      <c r="G25" s="59" t="s">
        <v>406</v>
      </c>
      <c r="H25" s="59" t="s">
        <v>237</v>
      </c>
      <c r="I25" s="59" t="s">
        <v>560</v>
      </c>
      <c r="J25" s="59" t="s">
        <v>328</v>
      </c>
      <c r="K25" s="59" t="s">
        <v>329</v>
      </c>
      <c r="L25" s="59"/>
      <c r="M25" s="59"/>
      <c r="N25" s="59"/>
      <c r="O25" s="59" t="s">
        <v>452</v>
      </c>
      <c r="P25" s="59" t="s">
        <v>832</v>
      </c>
      <c r="Q25" s="59"/>
      <c r="R25" s="59" t="str">
        <f t="shared" si="0"/>
        <v>220101V01F03</v>
      </c>
    </row>
    <row r="26" spans="1:18" hidden="1">
      <c r="A26" s="59"/>
      <c r="B26" s="59" t="s">
        <v>700</v>
      </c>
      <c r="C26" s="70" t="str">
        <f t="shared" ref="C26:C43" si="1">HYPERLINK(Q26,D26)</f>
        <v>การปรับปรุงกฎหมายและหรือระเบียบในความรับผิดชอบของ สปน.</v>
      </c>
      <c r="D26" s="59" t="s">
        <v>701</v>
      </c>
      <c r="E26" s="59" t="s">
        <v>28</v>
      </c>
      <c r="F26" s="71">
        <v>2565</v>
      </c>
      <c r="G26" s="59" t="s">
        <v>448</v>
      </c>
      <c r="H26" s="59" t="s">
        <v>34</v>
      </c>
      <c r="I26" s="59" t="s">
        <v>123</v>
      </c>
      <c r="J26" s="59" t="s">
        <v>124</v>
      </c>
      <c r="K26" s="59" t="s">
        <v>114</v>
      </c>
      <c r="L26" s="59"/>
      <c r="M26" s="59"/>
      <c r="N26" s="59"/>
      <c r="O26" s="59" t="s">
        <v>452</v>
      </c>
      <c r="P26" s="59" t="s">
        <v>832</v>
      </c>
      <c r="Q26" s="59" t="s">
        <v>870</v>
      </c>
      <c r="R26" s="59" t="str">
        <f t="shared" si="0"/>
        <v>220101V01F03</v>
      </c>
    </row>
    <row r="27" spans="1:18" hidden="1">
      <c r="A27" s="59"/>
      <c r="B27" s="59" t="s">
        <v>707</v>
      </c>
      <c r="C27" s="70" t="str">
        <f t="shared" si="1"/>
        <v>โครงการศึกษาแนวทางการปรับปรุงกฎหมายเพื่อป้องกันอันตรายจากผู้กระทำความผิดหรือผู้พ้นโทษที่มีพฤติการณ์เป็นภัยต่อสังคม ระยะที่ 1 (JSOC)</v>
      </c>
      <c r="D27" s="59" t="s">
        <v>708</v>
      </c>
      <c r="E27" s="59" t="s">
        <v>28</v>
      </c>
      <c r="F27" s="71">
        <v>2565</v>
      </c>
      <c r="G27" s="59" t="s">
        <v>406</v>
      </c>
      <c r="H27" s="59" t="s">
        <v>237</v>
      </c>
      <c r="I27" s="59" t="s">
        <v>560</v>
      </c>
      <c r="J27" s="59" t="s">
        <v>328</v>
      </c>
      <c r="K27" s="59" t="s">
        <v>329</v>
      </c>
      <c r="L27" s="59"/>
      <c r="M27" s="59"/>
      <c r="N27" s="59"/>
      <c r="O27" s="59" t="s">
        <v>452</v>
      </c>
      <c r="P27" s="59" t="s">
        <v>832</v>
      </c>
      <c r="Q27" s="59" t="s">
        <v>868</v>
      </c>
      <c r="R27" s="59" t="str">
        <f t="shared" si="0"/>
        <v>220101V01F03</v>
      </c>
    </row>
    <row r="28" spans="1:18" hidden="1">
      <c r="A28" s="59"/>
      <c r="B28" s="59" t="s">
        <v>739</v>
      </c>
      <c r="C28" s="70" t="str">
        <f t="shared" si="1"/>
        <v>การพัฒนากฎหมายของกระทรวงคมนาคม (กระทรวงคมนาคม สำนักงานปลัดกระทรวงคมนาคม กองกฎหมาย)</v>
      </c>
      <c r="D28" s="59" t="s">
        <v>740</v>
      </c>
      <c r="E28" s="59" t="s">
        <v>28</v>
      </c>
      <c r="F28" s="71">
        <v>2565</v>
      </c>
      <c r="G28" s="59" t="s">
        <v>448</v>
      </c>
      <c r="H28" s="59" t="s">
        <v>34</v>
      </c>
      <c r="I28" s="59" t="s">
        <v>35</v>
      </c>
      <c r="J28" s="59" t="s">
        <v>36</v>
      </c>
      <c r="K28" s="59" t="s">
        <v>37</v>
      </c>
      <c r="L28" s="59"/>
      <c r="M28" s="59"/>
      <c r="N28" s="59"/>
      <c r="O28" s="59" t="s">
        <v>452</v>
      </c>
      <c r="P28" s="59" t="s">
        <v>832</v>
      </c>
      <c r="Q28" s="59" t="s">
        <v>855</v>
      </c>
      <c r="R28" s="59" t="str">
        <f t="shared" si="0"/>
        <v>220101V01F03</v>
      </c>
    </row>
    <row r="29" spans="1:18" hidden="1">
      <c r="A29" s="59"/>
      <c r="B29" s="59" t="s">
        <v>757</v>
      </c>
      <c r="C29" s="70" t="str">
        <f t="shared" si="1"/>
        <v>กิจกรรมการประเมินผลสัมฤทธิ์ของกฎหมายของกระทรวงศึกษาธิการ ประจำปีงบประมาณ พ.ศ. 2565</v>
      </c>
      <c r="D29" s="59" t="s">
        <v>758</v>
      </c>
      <c r="E29" s="59" t="s">
        <v>28</v>
      </c>
      <c r="F29" s="71">
        <v>2565</v>
      </c>
      <c r="G29" s="59" t="s">
        <v>448</v>
      </c>
      <c r="H29" s="59" t="s">
        <v>34</v>
      </c>
      <c r="I29" s="59" t="s">
        <v>181</v>
      </c>
      <c r="J29" s="59" t="s">
        <v>182</v>
      </c>
      <c r="K29" s="59" t="s">
        <v>183</v>
      </c>
      <c r="L29" s="59"/>
      <c r="M29" s="59"/>
      <c r="N29" s="59"/>
      <c r="O29" s="59" t="s">
        <v>452</v>
      </c>
      <c r="P29" s="59" t="s">
        <v>832</v>
      </c>
      <c r="Q29" s="59" t="s">
        <v>847</v>
      </c>
      <c r="R29" s="59" t="str">
        <f t="shared" si="0"/>
        <v>220101V01F03</v>
      </c>
    </row>
    <row r="30" spans="1:18" hidden="1">
      <c r="A30" s="59"/>
      <c r="B30" s="59" t="s">
        <v>760</v>
      </c>
      <c r="C30" s="70" t="str">
        <f t="shared" si="1"/>
        <v>กิจกรรมการพัฒนากฎหมายของกระทรวงศึกษาธิการ ประจำปีงบประมาณ พ.ศ. 2565</v>
      </c>
      <c r="D30" s="59" t="s">
        <v>761</v>
      </c>
      <c r="E30" s="59" t="s">
        <v>28</v>
      </c>
      <c r="F30" s="71">
        <v>2565</v>
      </c>
      <c r="G30" s="59" t="s">
        <v>448</v>
      </c>
      <c r="H30" s="59" t="s">
        <v>34</v>
      </c>
      <c r="I30" s="59" t="s">
        <v>181</v>
      </c>
      <c r="J30" s="59" t="s">
        <v>182</v>
      </c>
      <c r="K30" s="59" t="s">
        <v>183</v>
      </c>
      <c r="L30" s="59"/>
      <c r="M30" s="59"/>
      <c r="N30" s="59"/>
      <c r="O30" s="59" t="s">
        <v>452</v>
      </c>
      <c r="P30" s="59" t="s">
        <v>832</v>
      </c>
      <c r="Q30" s="59" t="s">
        <v>846</v>
      </c>
      <c r="R30" s="59" t="str">
        <f t="shared" si="0"/>
        <v>220101V01F03</v>
      </c>
    </row>
    <row r="31" spans="1:18" hidden="1">
      <c r="A31" s="59"/>
      <c r="B31" s="59" t="s">
        <v>767</v>
      </c>
      <c r="C31" s="70" t="str">
        <f t="shared" si="1"/>
        <v>โครงการพัฒนากฎหมาย สำนักงานการวิจัยแห่งชาติ</v>
      </c>
      <c r="D31" s="59" t="s">
        <v>768</v>
      </c>
      <c r="E31" s="59" t="s">
        <v>28</v>
      </c>
      <c r="F31" s="71">
        <v>2565</v>
      </c>
      <c r="G31" s="59" t="s">
        <v>448</v>
      </c>
      <c r="H31" s="59" t="s">
        <v>34</v>
      </c>
      <c r="I31" s="59" t="s">
        <v>327</v>
      </c>
      <c r="J31" s="59" t="s">
        <v>615</v>
      </c>
      <c r="K31" s="59" t="s">
        <v>441</v>
      </c>
      <c r="L31" s="59"/>
      <c r="M31" s="59"/>
      <c r="N31" s="59"/>
      <c r="O31" s="59" t="s">
        <v>452</v>
      </c>
      <c r="P31" s="59" t="s">
        <v>832</v>
      </c>
      <c r="Q31" s="59" t="s">
        <v>843</v>
      </c>
      <c r="R31" s="59" t="str">
        <f t="shared" si="0"/>
        <v>220101V01F03</v>
      </c>
    </row>
    <row r="32" spans="1:18" hidden="1">
      <c r="A32" s="59"/>
      <c r="B32" s="59" t="s">
        <v>776</v>
      </c>
      <c r="C32" s="70" t="str">
        <f t="shared" si="1"/>
        <v>โครงการทบทวนความเหมาะสมของกฎหมาย</v>
      </c>
      <c r="D32" s="59" t="s">
        <v>777</v>
      </c>
      <c r="E32" s="59" t="s">
        <v>28</v>
      </c>
      <c r="F32" s="71">
        <v>2565</v>
      </c>
      <c r="G32" s="59" t="s">
        <v>448</v>
      </c>
      <c r="H32" s="59" t="s">
        <v>34</v>
      </c>
      <c r="I32" s="59" t="s">
        <v>560</v>
      </c>
      <c r="J32" s="59" t="s">
        <v>328</v>
      </c>
      <c r="K32" s="59" t="s">
        <v>329</v>
      </c>
      <c r="L32" s="59"/>
      <c r="M32" s="59"/>
      <c r="N32" s="59"/>
      <c r="O32" s="59" t="s">
        <v>452</v>
      </c>
      <c r="P32" s="59" t="s">
        <v>832</v>
      </c>
      <c r="Q32" s="59" t="s">
        <v>838</v>
      </c>
      <c r="R32" s="59" t="str">
        <f t="shared" si="0"/>
        <v>220101V01F03</v>
      </c>
    </row>
    <row r="33" spans="1:18" hidden="1">
      <c r="A33" s="59"/>
      <c r="B33" s="59" t="s">
        <v>790</v>
      </c>
      <c r="C33" s="70" t="str">
        <f t="shared" si="1"/>
        <v>โครงการประเมินผลสัมฤทธิ์ของกฎหมาย จัดทำคำอธิบายและคำแปลกฎหมาย: พระราชบัญญัติคณะกรรมการอาหารแห่งชาติ พ.ศ. 2551</v>
      </c>
      <c r="D33" s="59" t="s">
        <v>791</v>
      </c>
      <c r="E33" s="59" t="s">
        <v>28</v>
      </c>
      <c r="F33" s="71">
        <v>2565</v>
      </c>
      <c r="G33" s="59" t="s">
        <v>448</v>
      </c>
      <c r="H33" s="59" t="s">
        <v>34</v>
      </c>
      <c r="I33" s="59" t="s">
        <v>793</v>
      </c>
      <c r="J33" s="59" t="s">
        <v>144</v>
      </c>
      <c r="K33" s="59" t="s">
        <v>145</v>
      </c>
      <c r="L33" s="59"/>
      <c r="M33" s="59"/>
      <c r="N33" s="59"/>
      <c r="O33" s="59" t="s">
        <v>452</v>
      </c>
      <c r="P33" s="59" t="s">
        <v>832</v>
      </c>
      <c r="Q33" s="59" t="s">
        <v>831</v>
      </c>
      <c r="R33" s="59" t="str">
        <f t="shared" si="0"/>
        <v>220101V01F03</v>
      </c>
    </row>
    <row r="34" spans="1:18" hidden="1">
      <c r="A34" s="59"/>
      <c r="B34" s="196" t="s">
        <v>648</v>
      </c>
      <c r="C34" s="70" t="str">
        <f t="shared" si="1"/>
        <v>การประเมินผลสัมฤทธิ์ของกฎหมายของพระราชบัญญัติบริษัทมหาชนจำกัด พ.ศ. ๒๕๓๕</v>
      </c>
      <c r="D34" s="14" t="s">
        <v>649</v>
      </c>
      <c r="E34" s="14" t="s">
        <v>28</v>
      </c>
      <c r="F34" s="199">
        <v>2566</v>
      </c>
      <c r="G34" s="14" t="s">
        <v>651</v>
      </c>
      <c r="H34" s="14" t="s">
        <v>652</v>
      </c>
      <c r="I34" s="14" t="s">
        <v>105</v>
      </c>
      <c r="J34" s="14" t="s">
        <v>653</v>
      </c>
      <c r="K34" s="14" t="s">
        <v>244</v>
      </c>
      <c r="L34" s="14" t="s">
        <v>654</v>
      </c>
      <c r="M34" s="14" t="s">
        <v>452</v>
      </c>
      <c r="N34" s="14" t="s">
        <v>832</v>
      </c>
      <c r="O34" s="14" t="s">
        <v>452</v>
      </c>
      <c r="P34" s="14" t="s">
        <v>832</v>
      </c>
      <c r="Q34" s="196" t="s">
        <v>897</v>
      </c>
      <c r="R34" s="59" t="str">
        <f t="shared" si="0"/>
        <v>220101V01F03</v>
      </c>
    </row>
    <row r="35" spans="1:18" hidden="1">
      <c r="A35" s="59"/>
      <c r="B35" s="14" t="s">
        <v>921</v>
      </c>
      <c r="C35" s="70" t="str">
        <f t="shared" si="1"/>
        <v>การปรับปรุงกฎหมายและหรือระเบียบในความรับผิดชอบของ สปน.</v>
      </c>
      <c r="D35" s="14" t="s">
        <v>701</v>
      </c>
      <c r="E35" s="14" t="s">
        <v>28</v>
      </c>
      <c r="F35" s="199">
        <v>2566</v>
      </c>
      <c r="G35" s="14" t="s">
        <v>514</v>
      </c>
      <c r="H35" s="14" t="s">
        <v>643</v>
      </c>
      <c r="I35" s="14" t="s">
        <v>123</v>
      </c>
      <c r="J35" s="14" t="s">
        <v>124</v>
      </c>
      <c r="K35" s="14" t="s">
        <v>114</v>
      </c>
      <c r="L35" s="14"/>
      <c r="M35" s="196" t="s">
        <v>452</v>
      </c>
      <c r="N35" s="196" t="s">
        <v>832</v>
      </c>
      <c r="O35" s="14" t="s">
        <v>452</v>
      </c>
      <c r="P35" s="14" t="s">
        <v>832</v>
      </c>
      <c r="Q35" s="14" t="s">
        <v>922</v>
      </c>
      <c r="R35" s="59" t="str">
        <f t="shared" si="0"/>
        <v>220101V01F03</v>
      </c>
    </row>
    <row r="36" spans="1:18" hidden="1">
      <c r="A36" s="59"/>
      <c r="B36" s="14" t="s">
        <v>923</v>
      </c>
      <c r="C36" s="70" t="str">
        <f t="shared" si="1"/>
        <v>66_6.6.1_GP โครงการทบทวน ปรับปรุงและพัฒนาระเบียบข้อบังคับของ รฟม.</v>
      </c>
      <c r="D36" s="14" t="s">
        <v>924</v>
      </c>
      <c r="E36" s="14" t="s">
        <v>28</v>
      </c>
      <c r="F36" s="199">
        <v>2566</v>
      </c>
      <c r="G36" s="14" t="s">
        <v>514</v>
      </c>
      <c r="H36" s="14" t="s">
        <v>643</v>
      </c>
      <c r="I36" s="14" t="s">
        <v>105</v>
      </c>
      <c r="J36" s="14" t="s">
        <v>106</v>
      </c>
      <c r="K36" s="14" t="s">
        <v>37</v>
      </c>
      <c r="L36" s="14"/>
      <c r="M36" s="196" t="s">
        <v>452</v>
      </c>
      <c r="N36" s="196" t="s">
        <v>832</v>
      </c>
      <c r="O36" s="14" t="s">
        <v>452</v>
      </c>
      <c r="P36" s="14" t="s">
        <v>832</v>
      </c>
      <c r="Q36" s="14" t="s">
        <v>925</v>
      </c>
      <c r="R36" s="59" t="str">
        <f t="shared" ref="R36:R67" si="2">IF(LEN(P36=11),_xlfn.CONCAT(O36,"F",RIGHT(P36,2)),P36)</f>
        <v>220101V01F03</v>
      </c>
    </row>
    <row r="37" spans="1:18" hidden="1">
      <c r="A37" s="59"/>
      <c r="B37" s="196" t="s">
        <v>987</v>
      </c>
      <c r="C37" s="70" t="str">
        <f t="shared" si="1"/>
        <v>โครงการประเมินผลสัมฤทธิ์พระราชบัญญัติการป้องกันและแก้ไขปัญหาการตั้งครรภ์ ในวัยรุ่น พ.ศ. 2559</v>
      </c>
      <c r="D37" s="14" t="s">
        <v>988</v>
      </c>
      <c r="E37" s="14" t="s">
        <v>28</v>
      </c>
      <c r="F37" s="199">
        <v>2567</v>
      </c>
      <c r="G37" s="14" t="s">
        <v>989</v>
      </c>
      <c r="H37" s="14" t="s">
        <v>979</v>
      </c>
      <c r="I37" s="14" t="s">
        <v>449</v>
      </c>
      <c r="J37" s="14" t="s">
        <v>450</v>
      </c>
      <c r="K37" s="14" t="s">
        <v>145</v>
      </c>
      <c r="L37" s="14" t="s">
        <v>990</v>
      </c>
      <c r="M37" s="14" t="s">
        <v>452</v>
      </c>
      <c r="N37" s="14" t="s">
        <v>832</v>
      </c>
      <c r="O37" s="14" t="s">
        <v>452</v>
      </c>
      <c r="P37" s="14" t="s">
        <v>832</v>
      </c>
      <c r="Q37" s="196" t="s">
        <v>991</v>
      </c>
      <c r="R37" s="197" t="str">
        <f t="shared" si="2"/>
        <v>220101V01F03</v>
      </c>
    </row>
    <row r="38" spans="1:18" hidden="1">
      <c r="A38" s="59"/>
      <c r="B38" s="196" t="s">
        <v>992</v>
      </c>
      <c r="C38" s="70" t="str">
        <f t="shared" si="1"/>
        <v>การประเมินผลสัมฤทธิ์ของกฎหมายและการพัฒนากฎหมายของกรมสวัสดิการและคุ้มครองแรงงาน</v>
      </c>
      <c r="D38" s="14" t="s">
        <v>993</v>
      </c>
      <c r="E38" s="14" t="s">
        <v>28</v>
      </c>
      <c r="F38" s="199">
        <v>2567</v>
      </c>
      <c r="G38" s="14" t="s">
        <v>989</v>
      </c>
      <c r="H38" s="14" t="s">
        <v>979</v>
      </c>
      <c r="I38" s="14" t="s">
        <v>83</v>
      </c>
      <c r="J38" s="14" t="s">
        <v>84</v>
      </c>
      <c r="K38" s="14" t="s">
        <v>85</v>
      </c>
      <c r="L38" s="14" t="s">
        <v>990</v>
      </c>
      <c r="M38" s="14" t="s">
        <v>452</v>
      </c>
      <c r="N38" s="14" t="s">
        <v>832</v>
      </c>
      <c r="O38" s="14" t="s">
        <v>452</v>
      </c>
      <c r="P38" s="14" t="s">
        <v>832</v>
      </c>
      <c r="Q38" s="196" t="s">
        <v>994</v>
      </c>
      <c r="R38" s="197" t="str">
        <f t="shared" si="2"/>
        <v>220101V01F03</v>
      </c>
    </row>
    <row r="39" spans="1:18" hidden="1">
      <c r="A39" s="59"/>
      <c r="B39" s="14" t="s">
        <v>1052</v>
      </c>
      <c r="C39" s="70" t="str">
        <f t="shared" si="1"/>
        <v>โครงการประเมินผลสัมฤทธิ์พระราชบัญญัติการป้องกันและแก้ไขปัญหาการตั้งครรภ์ในวัยรุ่น พ.ศ. 2559</v>
      </c>
      <c r="D39" s="14" t="s">
        <v>1053</v>
      </c>
      <c r="E39" s="14" t="s">
        <v>28</v>
      </c>
      <c r="F39" s="199">
        <v>2567</v>
      </c>
      <c r="G39" s="14" t="s">
        <v>989</v>
      </c>
      <c r="H39" s="14" t="s">
        <v>979</v>
      </c>
      <c r="I39" s="14" t="s">
        <v>1054</v>
      </c>
      <c r="J39" s="14" t="s">
        <v>450</v>
      </c>
      <c r="K39" s="14" t="s">
        <v>145</v>
      </c>
      <c r="L39" s="14"/>
      <c r="M39" s="14"/>
      <c r="N39" s="14"/>
      <c r="O39" s="14" t="s">
        <v>452</v>
      </c>
      <c r="P39" s="14" t="s">
        <v>832</v>
      </c>
      <c r="Q39" s="14" t="s">
        <v>1055</v>
      </c>
      <c r="R39" s="59" t="str">
        <f t="shared" si="2"/>
        <v>220101V01F03</v>
      </c>
    </row>
    <row r="40" spans="1:18" hidden="1">
      <c r="A40" s="59"/>
      <c r="B40" s="14" t="s">
        <v>1067</v>
      </c>
      <c r="C40" s="70" t="str">
        <f t="shared" si="1"/>
        <v>67_6.6.1_GP โครงการทบทวน ปรับปรุงและพัฒนาระเบียบข้อบังคับของ รฟม.</v>
      </c>
      <c r="D40" s="14" t="s">
        <v>1068</v>
      </c>
      <c r="E40" s="14" t="s">
        <v>28</v>
      </c>
      <c r="F40" s="199">
        <v>2567</v>
      </c>
      <c r="G40" s="14" t="s">
        <v>989</v>
      </c>
      <c r="H40" s="14" t="s">
        <v>979</v>
      </c>
      <c r="I40" s="14" t="s">
        <v>105</v>
      </c>
      <c r="J40" s="14" t="s">
        <v>106</v>
      </c>
      <c r="K40" s="14" t="s">
        <v>37</v>
      </c>
      <c r="L40" s="14"/>
      <c r="M40" s="14"/>
      <c r="N40" s="14"/>
      <c r="O40" s="14" t="s">
        <v>452</v>
      </c>
      <c r="P40" s="14" t="s">
        <v>832</v>
      </c>
      <c r="Q40" s="14" t="s">
        <v>1069</v>
      </c>
      <c r="R40" s="59" t="str">
        <f t="shared" si="2"/>
        <v>220101V01F03</v>
      </c>
    </row>
    <row r="41" spans="1:18" hidden="1">
      <c r="A41" s="59"/>
      <c r="B41" s="14" t="s">
        <v>1070</v>
      </c>
      <c r="C41" s="70" t="str">
        <f t="shared" si="1"/>
        <v>โครงการพัฒนากฎหมายกระทรวงยุติธรรม เพื่อการศึกษาวิเคราะห์ ปรับปรุง แก้ไข ยกเลิกกฎหมายให้มีเท่าที่จำเป็น สอดคล้องกับบริบท และไม่เป็นอุปสรรคต่อการพัฒนาประเทศ</v>
      </c>
      <c r="D41" s="14" t="s">
        <v>727</v>
      </c>
      <c r="E41" s="14" t="s">
        <v>28</v>
      </c>
      <c r="F41" s="199">
        <v>2567</v>
      </c>
      <c r="G41" s="14" t="s">
        <v>989</v>
      </c>
      <c r="H41" s="14" t="s">
        <v>979</v>
      </c>
      <c r="I41" s="14" t="s">
        <v>35</v>
      </c>
      <c r="J41" s="14" t="s">
        <v>349</v>
      </c>
      <c r="K41" s="14" t="s">
        <v>329</v>
      </c>
      <c r="L41" s="14"/>
      <c r="M41" s="14"/>
      <c r="N41" s="14"/>
      <c r="O41" s="14" t="s">
        <v>452</v>
      </c>
      <c r="P41" s="14" t="s">
        <v>832</v>
      </c>
      <c r="Q41" s="14" t="s">
        <v>1071</v>
      </c>
      <c r="R41" s="59" t="str">
        <f t="shared" si="2"/>
        <v>220101V01F03</v>
      </c>
    </row>
    <row r="42" spans="1:18" hidden="1">
      <c r="A42" s="59"/>
      <c r="B42" s="14" t="s">
        <v>1075</v>
      </c>
      <c r="C42" s="70" t="str">
        <f t="shared" si="1"/>
        <v>กิจกรรมการพัฒนากฎหมายของกระทรวงศึกษาธิการ ประจำปีงบประมาณ พ.ศ. 2567</v>
      </c>
      <c r="D42" s="14" t="s">
        <v>1076</v>
      </c>
      <c r="E42" s="14" t="s">
        <v>28</v>
      </c>
      <c r="F42" s="199">
        <v>2567</v>
      </c>
      <c r="G42" s="14" t="s">
        <v>989</v>
      </c>
      <c r="H42" s="14" t="s">
        <v>979</v>
      </c>
      <c r="I42" s="14" t="s">
        <v>181</v>
      </c>
      <c r="J42" s="14" t="s">
        <v>182</v>
      </c>
      <c r="K42" s="14" t="s">
        <v>183</v>
      </c>
      <c r="L42" s="14"/>
      <c r="M42" s="14"/>
      <c r="N42" s="14"/>
      <c r="O42" s="14" t="s">
        <v>452</v>
      </c>
      <c r="P42" s="14" t="s">
        <v>832</v>
      </c>
      <c r="Q42" s="14" t="s">
        <v>1077</v>
      </c>
      <c r="R42" s="59" t="str">
        <f t="shared" si="2"/>
        <v>220101V01F03</v>
      </c>
    </row>
    <row r="43" spans="1:18" hidden="1">
      <c r="A43" s="59"/>
      <c r="B43" s="14" t="s">
        <v>1078</v>
      </c>
      <c r="C43" s="70" t="str">
        <f t="shared" si="1"/>
        <v>กิจกรรมการจัดทำร่างพระราชบัญญัติระเบียบบริหารราชการกระทรวงศึกษาธิการ พ.ศ. ....</v>
      </c>
      <c r="D43" s="14" t="s">
        <v>1079</v>
      </c>
      <c r="E43" s="14" t="s">
        <v>28</v>
      </c>
      <c r="F43" s="199">
        <v>2567</v>
      </c>
      <c r="G43" s="14" t="s">
        <v>989</v>
      </c>
      <c r="H43" s="14" t="s">
        <v>979</v>
      </c>
      <c r="I43" s="14" t="s">
        <v>181</v>
      </c>
      <c r="J43" s="14" t="s">
        <v>182</v>
      </c>
      <c r="K43" s="14" t="s">
        <v>183</v>
      </c>
      <c r="L43" s="14"/>
      <c r="M43" s="14"/>
      <c r="N43" s="14"/>
      <c r="O43" s="14" t="s">
        <v>452</v>
      </c>
      <c r="P43" s="14" t="s">
        <v>832</v>
      </c>
      <c r="Q43" s="14" t="s">
        <v>1080</v>
      </c>
      <c r="R43" s="59" t="str">
        <f t="shared" si="2"/>
        <v>220101V01F03</v>
      </c>
    </row>
    <row r="44" spans="1:18" hidden="1">
      <c r="A44" s="59"/>
      <c r="B44" s="59" t="s">
        <v>135</v>
      </c>
      <c r="C44" s="67" t="s">
        <v>136</v>
      </c>
      <c r="D44" s="68" t="s">
        <v>136</v>
      </c>
      <c r="E44" s="59" t="s">
        <v>28</v>
      </c>
      <c r="F44" s="66">
        <v>2562</v>
      </c>
      <c r="G44" s="59" t="s">
        <v>118</v>
      </c>
      <c r="H44" s="59" t="s">
        <v>138</v>
      </c>
      <c r="I44" s="59" t="s">
        <v>98</v>
      </c>
      <c r="J44" s="59" t="s">
        <v>99</v>
      </c>
      <c r="K44" s="59" t="s">
        <v>100</v>
      </c>
      <c r="L44" s="59"/>
      <c r="M44" s="59"/>
      <c r="N44" s="59"/>
      <c r="O44" s="59" t="s">
        <v>505</v>
      </c>
      <c r="P44" s="59" t="s">
        <v>849</v>
      </c>
      <c r="Q44" s="59"/>
      <c r="R44" s="59" t="str">
        <f t="shared" si="2"/>
        <v>220101V02F01</v>
      </c>
    </row>
    <row r="45" spans="1:18" hidden="1">
      <c r="A45" s="59"/>
      <c r="B45" s="59" t="s">
        <v>155</v>
      </c>
      <c r="C45" s="67" t="s">
        <v>156</v>
      </c>
      <c r="D45" s="68" t="s">
        <v>156</v>
      </c>
      <c r="E45" s="59" t="s">
        <v>28</v>
      </c>
      <c r="F45" s="66">
        <v>2562</v>
      </c>
      <c r="G45" s="59" t="s">
        <v>118</v>
      </c>
      <c r="H45" s="59" t="s">
        <v>68</v>
      </c>
      <c r="I45" s="59" t="s">
        <v>112</v>
      </c>
      <c r="J45" s="59" t="s">
        <v>113</v>
      </c>
      <c r="K45" s="59" t="s">
        <v>114</v>
      </c>
      <c r="L45" s="59"/>
      <c r="M45" s="59"/>
      <c r="N45" s="59"/>
      <c r="O45" s="59" t="s">
        <v>505</v>
      </c>
      <c r="P45" s="59" t="s">
        <v>849</v>
      </c>
      <c r="Q45" s="59"/>
      <c r="R45" s="59" t="str">
        <f t="shared" si="2"/>
        <v>220101V02F01</v>
      </c>
    </row>
    <row r="46" spans="1:18" hidden="1">
      <c r="A46" s="59"/>
      <c r="B46" s="59" t="s">
        <v>204</v>
      </c>
      <c r="C46" s="60" t="s">
        <v>205</v>
      </c>
      <c r="D46" s="61" t="s">
        <v>205</v>
      </c>
      <c r="E46" s="62" t="s">
        <v>28</v>
      </c>
      <c r="F46" s="63">
        <v>2562</v>
      </c>
      <c r="G46" s="62" t="s">
        <v>118</v>
      </c>
      <c r="H46" s="62" t="s">
        <v>118</v>
      </c>
      <c r="I46" s="62"/>
      <c r="J46" s="62" t="s">
        <v>196</v>
      </c>
      <c r="K46" s="62" t="s">
        <v>197</v>
      </c>
      <c r="L46" s="62"/>
      <c r="M46" s="62"/>
      <c r="N46" s="62"/>
      <c r="O46" s="62" t="s">
        <v>505</v>
      </c>
      <c r="P46" s="62" t="s">
        <v>849</v>
      </c>
      <c r="Q46" s="59"/>
      <c r="R46" s="59" t="str">
        <f t="shared" si="2"/>
        <v>220101V02F01</v>
      </c>
    </row>
    <row r="47" spans="1:18" hidden="1">
      <c r="A47" s="59"/>
      <c r="B47" s="59" t="s">
        <v>240</v>
      </c>
      <c r="C47" s="60" t="s">
        <v>241</v>
      </c>
      <c r="D47" s="61" t="s">
        <v>241</v>
      </c>
      <c r="E47" s="62" t="s">
        <v>62</v>
      </c>
      <c r="F47" s="63">
        <v>2562</v>
      </c>
      <c r="G47" s="62" t="s">
        <v>118</v>
      </c>
      <c r="H47" s="62" t="s">
        <v>82</v>
      </c>
      <c r="I47" s="62" t="s">
        <v>105</v>
      </c>
      <c r="J47" s="62" t="s">
        <v>243</v>
      </c>
      <c r="K47" s="62" t="s">
        <v>244</v>
      </c>
      <c r="L47" s="62"/>
      <c r="M47" s="62"/>
      <c r="N47" s="62"/>
      <c r="O47" s="62" t="s">
        <v>505</v>
      </c>
      <c r="P47" s="62" t="s">
        <v>849</v>
      </c>
      <c r="Q47" s="59"/>
      <c r="R47" s="59" t="str">
        <f t="shared" si="2"/>
        <v>220101V02F01</v>
      </c>
    </row>
    <row r="48" spans="1:18" hidden="1">
      <c r="A48" s="59"/>
      <c r="B48" s="59" t="s">
        <v>293</v>
      </c>
      <c r="C48" s="60" t="s">
        <v>294</v>
      </c>
      <c r="D48" s="61" t="s">
        <v>294</v>
      </c>
      <c r="E48" s="62" t="s">
        <v>62</v>
      </c>
      <c r="F48" s="63">
        <v>2563</v>
      </c>
      <c r="G48" s="62" t="s">
        <v>257</v>
      </c>
      <c r="H48" s="62" t="s">
        <v>138</v>
      </c>
      <c r="I48" s="62" t="s">
        <v>105</v>
      </c>
      <c r="J48" s="62" t="s">
        <v>243</v>
      </c>
      <c r="K48" s="62" t="s">
        <v>244</v>
      </c>
      <c r="L48" s="62"/>
      <c r="M48" s="62"/>
      <c r="N48" s="62"/>
      <c r="O48" s="62" t="s">
        <v>505</v>
      </c>
      <c r="P48" s="62" t="s">
        <v>849</v>
      </c>
      <c r="Q48" s="59"/>
      <c r="R48" s="59" t="str">
        <f t="shared" si="2"/>
        <v>220101V02F01</v>
      </c>
    </row>
    <row r="49" spans="1:18" hidden="1">
      <c r="A49" s="59"/>
      <c r="B49" s="59" t="s">
        <v>389</v>
      </c>
      <c r="C49" s="60" t="s">
        <v>390</v>
      </c>
      <c r="D49" s="61" t="s">
        <v>390</v>
      </c>
      <c r="E49" s="62" t="s">
        <v>28</v>
      </c>
      <c r="F49" s="63">
        <v>2563</v>
      </c>
      <c r="G49" s="62" t="s">
        <v>291</v>
      </c>
      <c r="H49" s="62" t="s">
        <v>51</v>
      </c>
      <c r="I49" s="62" t="s">
        <v>112</v>
      </c>
      <c r="J49" s="62" t="s">
        <v>113</v>
      </c>
      <c r="K49" s="62" t="s">
        <v>114</v>
      </c>
      <c r="L49" s="62"/>
      <c r="M49" s="62"/>
      <c r="N49" s="62"/>
      <c r="O49" s="62" t="s">
        <v>505</v>
      </c>
      <c r="P49" s="62" t="s">
        <v>849</v>
      </c>
      <c r="Q49" s="59"/>
      <c r="R49" s="59" t="str">
        <f t="shared" si="2"/>
        <v>220101V02F01</v>
      </c>
    </row>
    <row r="50" spans="1:18" hidden="1">
      <c r="A50" s="59"/>
      <c r="B50" s="59" t="s">
        <v>519</v>
      </c>
      <c r="C50" s="67" t="s">
        <v>255</v>
      </c>
      <c r="D50" s="68" t="s">
        <v>255</v>
      </c>
      <c r="E50" s="59" t="s">
        <v>28</v>
      </c>
      <c r="F50" s="66">
        <v>2564</v>
      </c>
      <c r="G50" s="59" t="s">
        <v>306</v>
      </c>
      <c r="H50" s="59" t="s">
        <v>237</v>
      </c>
      <c r="I50" s="59" t="s">
        <v>105</v>
      </c>
      <c r="J50" s="59" t="s">
        <v>258</v>
      </c>
      <c r="K50" s="59" t="s">
        <v>131</v>
      </c>
      <c r="L50" s="59"/>
      <c r="M50" s="59"/>
      <c r="N50" s="59"/>
      <c r="O50" s="59" t="s">
        <v>505</v>
      </c>
      <c r="P50" s="59" t="s">
        <v>849</v>
      </c>
      <c r="Q50" s="59"/>
      <c r="R50" s="59" t="str">
        <f t="shared" si="2"/>
        <v>220101V02F01</v>
      </c>
    </row>
    <row r="51" spans="1:18" hidden="1">
      <c r="A51" s="59"/>
      <c r="B51" s="59" t="s">
        <v>715</v>
      </c>
      <c r="C51" s="70" t="str">
        <f>HYPERLINK(Q51,D51)</f>
        <v>แผนการจัดทำกฎหมายลำดับรองที่ต้องออกตามความในพระราชบัญญัติการพัฒนาการกำกับดูแลและบริหารรัฐวิสาหกิจ พ.ศ. ๒๕๖๒</v>
      </c>
      <c r="D51" s="59" t="s">
        <v>255</v>
      </c>
      <c r="E51" s="59" t="s">
        <v>28</v>
      </c>
      <c r="F51" s="71">
        <v>2565</v>
      </c>
      <c r="G51" s="59" t="s">
        <v>448</v>
      </c>
      <c r="H51" s="59" t="s">
        <v>717</v>
      </c>
      <c r="I51" s="59" t="s">
        <v>105</v>
      </c>
      <c r="J51" s="59" t="s">
        <v>258</v>
      </c>
      <c r="K51" s="59" t="s">
        <v>131</v>
      </c>
      <c r="L51" s="59"/>
      <c r="M51" s="59"/>
      <c r="N51" s="59"/>
      <c r="O51" s="59" t="s">
        <v>505</v>
      </c>
      <c r="P51" s="59" t="s">
        <v>849</v>
      </c>
      <c r="Q51" s="59" t="s">
        <v>864</v>
      </c>
      <c r="R51" s="59" t="str">
        <f t="shared" si="2"/>
        <v>220101V02F01</v>
      </c>
    </row>
    <row r="52" spans="1:18" hidden="1">
      <c r="A52" s="59"/>
      <c r="B52" s="14" t="s">
        <v>971</v>
      </c>
      <c r="C52" s="70" t="str">
        <f>HYPERLINK(Q52,D52)</f>
        <v>โครงการสัมมนาประเด็นรัฐธรรมนูญระหว่างที่ปรึกษาและผู้เชี่ยวชาญประจําคณะตุลาการศาลรัฐธรรมนูญ</v>
      </c>
      <c r="D52" s="14" t="s">
        <v>972</v>
      </c>
      <c r="E52" s="14" t="s">
        <v>28</v>
      </c>
      <c r="F52" s="199">
        <v>2566</v>
      </c>
      <c r="G52" s="14" t="s">
        <v>514</v>
      </c>
      <c r="H52" s="14" t="s">
        <v>643</v>
      </c>
      <c r="I52" s="14"/>
      <c r="J52" s="14" t="s">
        <v>196</v>
      </c>
      <c r="K52" s="14" t="s">
        <v>197</v>
      </c>
      <c r="L52" s="14"/>
      <c r="M52" s="14"/>
      <c r="N52" s="14"/>
      <c r="O52" s="14" t="s">
        <v>505</v>
      </c>
      <c r="P52" s="14" t="s">
        <v>849</v>
      </c>
      <c r="Q52" s="14" t="s">
        <v>973</v>
      </c>
      <c r="R52" s="59" t="str">
        <f t="shared" si="2"/>
        <v>220101V02F01</v>
      </c>
    </row>
    <row r="53" spans="1:18" hidden="1">
      <c r="A53" s="59"/>
      <c r="B53" s="14" t="s">
        <v>984</v>
      </c>
      <c r="C53" s="70" t="str">
        <f>HYPERLINK(Q53,D53)</f>
        <v>การประชุมเชิงปฏิบัติการ เพื่อร่วมพัฒนาองค์ความรู้และสื่อความรู้ด้านกฎหมายและกระบวนการยุติธรรม</v>
      </c>
      <c r="D53" s="14" t="s">
        <v>985</v>
      </c>
      <c r="E53" s="14" t="s">
        <v>28</v>
      </c>
      <c r="F53" s="199">
        <v>2566</v>
      </c>
      <c r="G53" s="14" t="s">
        <v>514</v>
      </c>
      <c r="H53" s="14" t="s">
        <v>643</v>
      </c>
      <c r="I53" s="14" t="s">
        <v>560</v>
      </c>
      <c r="J53" s="14" t="s">
        <v>328</v>
      </c>
      <c r="K53" s="14" t="s">
        <v>329</v>
      </c>
      <c r="L53" s="14"/>
      <c r="M53" s="14"/>
      <c r="N53" s="14"/>
      <c r="O53" s="14" t="s">
        <v>505</v>
      </c>
      <c r="P53" s="14" t="s">
        <v>849</v>
      </c>
      <c r="Q53" s="14" t="s">
        <v>986</v>
      </c>
      <c r="R53" s="59" t="str">
        <f t="shared" si="2"/>
        <v>220101V02F01</v>
      </c>
    </row>
    <row r="54" spans="1:18" hidden="1">
      <c r="A54" s="59"/>
      <c r="B54" s="59" t="s">
        <v>53</v>
      </c>
      <c r="C54" s="60" t="s">
        <v>54</v>
      </c>
      <c r="D54" s="61" t="s">
        <v>54</v>
      </c>
      <c r="E54" s="62" t="s">
        <v>28</v>
      </c>
      <c r="F54" s="63">
        <v>2559</v>
      </c>
      <c r="G54" s="62" t="s">
        <v>56</v>
      </c>
      <c r="H54" s="62" t="s">
        <v>43</v>
      </c>
      <c r="I54" s="62" t="s">
        <v>57</v>
      </c>
      <c r="J54" s="62" t="s">
        <v>58</v>
      </c>
      <c r="K54" s="62" t="s">
        <v>59</v>
      </c>
      <c r="L54" s="62"/>
      <c r="M54" s="62"/>
      <c r="N54" s="62"/>
      <c r="O54" s="62" t="s">
        <v>505</v>
      </c>
      <c r="P54" s="62" t="s">
        <v>867</v>
      </c>
      <c r="Q54" s="59"/>
      <c r="R54" s="59" t="str">
        <f t="shared" si="2"/>
        <v>220101V02F02</v>
      </c>
    </row>
    <row r="55" spans="1:18" hidden="1">
      <c r="A55" s="59"/>
      <c r="B55" s="59" t="s">
        <v>93</v>
      </c>
      <c r="C55" s="60" t="s">
        <v>94</v>
      </c>
      <c r="D55" s="61" t="s">
        <v>94</v>
      </c>
      <c r="E55" s="62" t="s">
        <v>28</v>
      </c>
      <c r="F55" s="63">
        <v>2561</v>
      </c>
      <c r="G55" s="62" t="s">
        <v>33</v>
      </c>
      <c r="H55" s="62" t="s">
        <v>97</v>
      </c>
      <c r="I55" s="62" t="s">
        <v>98</v>
      </c>
      <c r="J55" s="62" t="s">
        <v>99</v>
      </c>
      <c r="K55" s="62" t="s">
        <v>100</v>
      </c>
      <c r="L55" s="62"/>
      <c r="M55" s="62"/>
      <c r="N55" s="62"/>
      <c r="O55" s="62" t="s">
        <v>505</v>
      </c>
      <c r="P55" s="62" t="s">
        <v>867</v>
      </c>
      <c r="Q55" s="59"/>
      <c r="R55" s="59" t="str">
        <f t="shared" si="2"/>
        <v>220101V02F02</v>
      </c>
    </row>
    <row r="56" spans="1:18" hidden="1">
      <c r="A56" s="59"/>
      <c r="B56" s="59" t="s">
        <v>178</v>
      </c>
      <c r="C56" s="60" t="s">
        <v>179</v>
      </c>
      <c r="D56" s="61" t="s">
        <v>179</v>
      </c>
      <c r="E56" s="62" t="s">
        <v>28</v>
      </c>
      <c r="F56" s="63">
        <v>2562</v>
      </c>
      <c r="G56" s="62" t="s">
        <v>118</v>
      </c>
      <c r="H56" s="62" t="s">
        <v>82</v>
      </c>
      <c r="I56" s="62" t="s">
        <v>181</v>
      </c>
      <c r="J56" s="62" t="s">
        <v>182</v>
      </c>
      <c r="K56" s="62" t="s">
        <v>183</v>
      </c>
      <c r="L56" s="62"/>
      <c r="M56" s="62"/>
      <c r="N56" s="62"/>
      <c r="O56" s="62" t="s">
        <v>505</v>
      </c>
      <c r="P56" s="62" t="s">
        <v>867</v>
      </c>
      <c r="Q56" s="59"/>
      <c r="R56" s="59" t="str">
        <f t="shared" si="2"/>
        <v>220101V02F02</v>
      </c>
    </row>
    <row r="57" spans="1:18" hidden="1">
      <c r="A57" s="59"/>
      <c r="B57" s="59" t="s">
        <v>208</v>
      </c>
      <c r="C57" s="67" t="s">
        <v>209</v>
      </c>
      <c r="D57" s="68" t="s">
        <v>209</v>
      </c>
      <c r="E57" s="59" t="s">
        <v>28</v>
      </c>
      <c r="F57" s="66">
        <v>2562</v>
      </c>
      <c r="G57" s="59" t="s">
        <v>118</v>
      </c>
      <c r="H57" s="59" t="s">
        <v>82</v>
      </c>
      <c r="I57" s="59" t="s">
        <v>211</v>
      </c>
      <c r="J57" s="59" t="s">
        <v>190</v>
      </c>
      <c r="K57" s="59" t="s">
        <v>131</v>
      </c>
      <c r="L57" s="59"/>
      <c r="M57" s="59"/>
      <c r="N57" s="59"/>
      <c r="O57" s="59" t="s">
        <v>505</v>
      </c>
      <c r="P57" s="59" t="s">
        <v>867</v>
      </c>
      <c r="Q57" s="59"/>
      <c r="R57" s="59" t="str">
        <f t="shared" si="2"/>
        <v>220101V02F02</v>
      </c>
    </row>
    <row r="58" spans="1:18" hidden="1">
      <c r="A58" s="59"/>
      <c r="B58" s="59" t="s">
        <v>263</v>
      </c>
      <c r="C58" s="64" t="s">
        <v>264</v>
      </c>
      <c r="D58" s="65" t="s">
        <v>264</v>
      </c>
      <c r="E58" s="59" t="s">
        <v>28</v>
      </c>
      <c r="F58" s="66">
        <v>2563</v>
      </c>
      <c r="G58" s="59" t="s">
        <v>257</v>
      </c>
      <c r="H58" s="59" t="s">
        <v>138</v>
      </c>
      <c r="I58" s="59" t="s">
        <v>266</v>
      </c>
      <c r="J58" s="59" t="s">
        <v>267</v>
      </c>
      <c r="K58" s="59" t="s">
        <v>131</v>
      </c>
      <c r="L58" s="59"/>
      <c r="M58" s="59"/>
      <c r="N58" s="59"/>
      <c r="O58" s="59" t="s">
        <v>505</v>
      </c>
      <c r="P58" s="59" t="s">
        <v>867</v>
      </c>
      <c r="Q58" s="59"/>
      <c r="R58" s="59" t="str">
        <f t="shared" si="2"/>
        <v>220101V02F02</v>
      </c>
    </row>
    <row r="59" spans="1:18" hidden="1">
      <c r="A59" s="59"/>
      <c r="B59" s="59" t="s">
        <v>288</v>
      </c>
      <c r="C59" s="67" t="s">
        <v>289</v>
      </c>
      <c r="D59" s="68" t="s">
        <v>289</v>
      </c>
      <c r="E59" s="59" t="s">
        <v>28</v>
      </c>
      <c r="F59" s="66">
        <v>2563</v>
      </c>
      <c r="G59" s="59" t="s">
        <v>291</v>
      </c>
      <c r="H59" s="59" t="s">
        <v>51</v>
      </c>
      <c r="I59" s="59" t="s">
        <v>35</v>
      </c>
      <c r="J59" s="59" t="s">
        <v>292</v>
      </c>
      <c r="K59" s="59" t="s">
        <v>85</v>
      </c>
      <c r="L59" s="59"/>
      <c r="M59" s="59"/>
      <c r="N59" s="59"/>
      <c r="O59" s="59" t="s">
        <v>505</v>
      </c>
      <c r="P59" s="59" t="s">
        <v>867</v>
      </c>
      <c r="Q59" s="59"/>
      <c r="R59" s="59" t="str">
        <f t="shared" si="2"/>
        <v>220101V02F02</v>
      </c>
    </row>
    <row r="60" spans="1:18" hidden="1">
      <c r="A60" s="59"/>
      <c r="B60" s="59" t="s">
        <v>340</v>
      </c>
      <c r="C60" s="60" t="s">
        <v>341</v>
      </c>
      <c r="D60" s="61" t="s">
        <v>341</v>
      </c>
      <c r="E60" s="62" t="s">
        <v>28</v>
      </c>
      <c r="F60" s="63">
        <v>2563</v>
      </c>
      <c r="G60" s="62" t="s">
        <v>257</v>
      </c>
      <c r="H60" s="62" t="s">
        <v>138</v>
      </c>
      <c r="I60" s="62" t="s">
        <v>98</v>
      </c>
      <c r="J60" s="62" t="s">
        <v>99</v>
      </c>
      <c r="K60" s="62" t="s">
        <v>100</v>
      </c>
      <c r="L60" s="62"/>
      <c r="M60" s="62"/>
      <c r="N60" s="62"/>
      <c r="O60" s="62" t="s">
        <v>505</v>
      </c>
      <c r="P60" s="62" t="s">
        <v>867</v>
      </c>
      <c r="Q60" s="59"/>
      <c r="R60" s="59" t="str">
        <f t="shared" si="2"/>
        <v>220101V02F02</v>
      </c>
    </row>
    <row r="61" spans="1:18" hidden="1">
      <c r="A61" s="59"/>
      <c r="B61" s="59" t="s">
        <v>517</v>
      </c>
      <c r="C61" s="67" t="s">
        <v>264</v>
      </c>
      <c r="D61" s="68" t="s">
        <v>264</v>
      </c>
      <c r="E61" s="59" t="s">
        <v>28</v>
      </c>
      <c r="F61" s="66">
        <v>2564</v>
      </c>
      <c r="G61" s="59" t="s">
        <v>306</v>
      </c>
      <c r="H61" s="59" t="s">
        <v>237</v>
      </c>
      <c r="I61" s="59" t="s">
        <v>266</v>
      </c>
      <c r="J61" s="59" t="s">
        <v>267</v>
      </c>
      <c r="K61" s="59" t="s">
        <v>131</v>
      </c>
      <c r="L61" s="59"/>
      <c r="M61" s="59"/>
      <c r="N61" s="59"/>
      <c r="O61" s="59" t="s">
        <v>505</v>
      </c>
      <c r="P61" s="59" t="s">
        <v>867</v>
      </c>
      <c r="Q61" s="59"/>
      <c r="R61" s="59" t="str">
        <f t="shared" si="2"/>
        <v>220101V02F02</v>
      </c>
    </row>
    <row r="62" spans="1:18" hidden="1">
      <c r="A62" s="59"/>
      <c r="B62" s="59" t="s">
        <v>710</v>
      </c>
      <c r="C62" s="70" t="str">
        <f t="shared" ref="C62:C68" si="3">HYPERLINK(Q62,D62)</f>
        <v>แผนจัดทำและปรับปรุงระเบียบ/แนวทางปฏิบัติให้สอดคล้องกับสภาวการณ์ปัจจุบัน</v>
      </c>
      <c r="D62" s="59" t="s">
        <v>264</v>
      </c>
      <c r="E62" s="59" t="s">
        <v>28</v>
      </c>
      <c r="F62" s="71">
        <v>2565</v>
      </c>
      <c r="G62" s="59" t="s">
        <v>448</v>
      </c>
      <c r="H62" s="59" t="s">
        <v>34</v>
      </c>
      <c r="I62" s="59" t="s">
        <v>266</v>
      </c>
      <c r="J62" s="59" t="s">
        <v>267</v>
      </c>
      <c r="K62" s="59" t="s">
        <v>131</v>
      </c>
      <c r="L62" s="59"/>
      <c r="M62" s="59"/>
      <c r="N62" s="59"/>
      <c r="O62" s="59" t="s">
        <v>505</v>
      </c>
      <c r="P62" s="59" t="s">
        <v>867</v>
      </c>
      <c r="Q62" s="59" t="s">
        <v>866</v>
      </c>
      <c r="R62" s="59" t="str">
        <f t="shared" si="2"/>
        <v>220101V02F02</v>
      </c>
    </row>
    <row r="63" spans="1:18" hidden="1">
      <c r="A63" s="59"/>
      <c r="B63" s="14" t="s">
        <v>957</v>
      </c>
      <c r="C63" s="70" t="str">
        <f t="shared" si="3"/>
        <v>แผนงานจัดทำ/ปรับปรุงแก้ไขระเบียบและแนวปฏิบัติ (ด้านการจัดเก็บภาษี)</v>
      </c>
      <c r="D63" s="14" t="s">
        <v>958</v>
      </c>
      <c r="E63" s="14" t="s">
        <v>28</v>
      </c>
      <c r="F63" s="199">
        <v>2566</v>
      </c>
      <c r="G63" s="14" t="s">
        <v>514</v>
      </c>
      <c r="H63" s="14" t="s">
        <v>643</v>
      </c>
      <c r="I63" s="14" t="s">
        <v>266</v>
      </c>
      <c r="J63" s="14" t="s">
        <v>267</v>
      </c>
      <c r="K63" s="14" t="s">
        <v>131</v>
      </c>
      <c r="L63" s="14"/>
      <c r="M63" s="14"/>
      <c r="N63" s="14"/>
      <c r="O63" s="14" t="s">
        <v>505</v>
      </c>
      <c r="P63" s="14" t="s">
        <v>867</v>
      </c>
      <c r="Q63" s="14" t="s">
        <v>959</v>
      </c>
      <c r="R63" s="59" t="str">
        <f t="shared" si="2"/>
        <v>220101V02F02</v>
      </c>
    </row>
    <row r="64" spans="1:18" hidden="1">
      <c r="A64" s="59"/>
      <c r="B64" s="14" t="s">
        <v>960</v>
      </c>
      <c r="C64" s="70" t="str">
        <f t="shared" si="3"/>
        <v>แผนงานจัดทำ/ปรับปรุงแก้ไขระเบียบและแนวปฏิบัติ (ด้านการกำกับและตรวจสอบภาษี)</v>
      </c>
      <c r="D64" s="14" t="s">
        <v>961</v>
      </c>
      <c r="E64" s="14" t="s">
        <v>28</v>
      </c>
      <c r="F64" s="199">
        <v>2566</v>
      </c>
      <c r="G64" s="14" t="s">
        <v>514</v>
      </c>
      <c r="H64" s="14" t="s">
        <v>643</v>
      </c>
      <c r="I64" s="14" t="s">
        <v>266</v>
      </c>
      <c r="J64" s="14" t="s">
        <v>267</v>
      </c>
      <c r="K64" s="14" t="s">
        <v>131</v>
      </c>
      <c r="L64" s="14"/>
      <c r="M64" s="14"/>
      <c r="N64" s="14"/>
      <c r="O64" s="14" t="s">
        <v>505</v>
      </c>
      <c r="P64" s="14" t="s">
        <v>867</v>
      </c>
      <c r="Q64" s="14" t="s">
        <v>962</v>
      </c>
      <c r="R64" s="59" t="str">
        <f t="shared" si="2"/>
        <v>220101V02F02</v>
      </c>
    </row>
    <row r="65" spans="1:18" hidden="1">
      <c r="A65" s="59"/>
      <c r="B65" s="14" t="s">
        <v>1036</v>
      </c>
      <c r="C65" s="70" t="str">
        <f t="shared" si="3"/>
        <v>โครงการสัมมนาประเด็นรัฐธรรมนูญระหว่างที่ปรึกษาและผู้เชี่ยวชาญประจำคณะตุลาการศาลรัฐธรรมนูญ</v>
      </c>
      <c r="D65" s="14" t="s">
        <v>501</v>
      </c>
      <c r="E65" s="14" t="s">
        <v>28</v>
      </c>
      <c r="F65" s="199">
        <v>2567</v>
      </c>
      <c r="G65" s="14" t="s">
        <v>989</v>
      </c>
      <c r="H65" s="14" t="s">
        <v>979</v>
      </c>
      <c r="I65" s="14"/>
      <c r="J65" s="14" t="s">
        <v>196</v>
      </c>
      <c r="K65" s="14" t="s">
        <v>197</v>
      </c>
      <c r="L65" s="14"/>
      <c r="M65" s="14"/>
      <c r="N65" s="14"/>
      <c r="O65" s="14" t="s">
        <v>505</v>
      </c>
      <c r="P65" s="14" t="s">
        <v>867</v>
      </c>
      <c r="Q65" s="14" t="s">
        <v>1037</v>
      </c>
      <c r="R65" s="59" t="str">
        <f t="shared" si="2"/>
        <v>220101V02F02</v>
      </c>
    </row>
    <row r="66" spans="1:18" hidden="1">
      <c r="A66" s="59"/>
      <c r="B66" s="14" t="s">
        <v>1060</v>
      </c>
      <c r="C66" s="70" t="str">
        <f t="shared" si="3"/>
        <v>โครงการการวิเคราะห์ผลกระทบและพัฒนาแนวทางการบังคับใช้กฎหมายว่าด้วยการสาธารณสุข ในการขับเคลื่อนเศรษฐกิจไทยอย่างเสมอภาคและเป็นธรรม</v>
      </c>
      <c r="D66" s="14" t="s">
        <v>1001</v>
      </c>
      <c r="E66" s="14" t="s">
        <v>28</v>
      </c>
      <c r="F66" s="199">
        <v>2567</v>
      </c>
      <c r="G66" s="14" t="s">
        <v>989</v>
      </c>
      <c r="H66" s="14" t="s">
        <v>979</v>
      </c>
      <c r="I66" s="14" t="s">
        <v>1061</v>
      </c>
      <c r="J66" s="14" t="s">
        <v>450</v>
      </c>
      <c r="K66" s="14" t="s">
        <v>145</v>
      </c>
      <c r="L66" s="14"/>
      <c r="M66" s="14"/>
      <c r="N66" s="14"/>
      <c r="O66" s="14" t="s">
        <v>505</v>
      </c>
      <c r="P66" s="14" t="s">
        <v>867</v>
      </c>
      <c r="Q66" s="14" t="s">
        <v>1062</v>
      </c>
      <c r="R66" s="59" t="str">
        <f t="shared" si="2"/>
        <v>220101V02F02</v>
      </c>
    </row>
    <row r="67" spans="1:18" hidden="1">
      <c r="A67" s="59"/>
      <c r="B67" s="14" t="s">
        <v>1083</v>
      </c>
      <c r="C67" s="70" t="str">
        <f t="shared" si="3"/>
        <v>โครงการ ค่าใช้จ่ายการขับเคลื่อนแผนการปฏิรูปกฎหมาย มุ่งสู่ผลสัมฤทธิ์อย่างเป็นรูปธรรม</v>
      </c>
      <c r="D67" s="14" t="s">
        <v>1084</v>
      </c>
      <c r="E67" s="14" t="s">
        <v>28</v>
      </c>
      <c r="F67" s="199">
        <v>2567</v>
      </c>
      <c r="G67" s="14" t="s">
        <v>989</v>
      </c>
      <c r="H67" s="14" t="s">
        <v>979</v>
      </c>
      <c r="I67" s="14" t="s">
        <v>785</v>
      </c>
      <c r="J67" s="14" t="s">
        <v>786</v>
      </c>
      <c r="K67" s="14" t="s">
        <v>114</v>
      </c>
      <c r="L67" s="14"/>
      <c r="M67" s="14"/>
      <c r="N67" s="14"/>
      <c r="O67" s="14" t="s">
        <v>505</v>
      </c>
      <c r="P67" s="14" t="s">
        <v>867</v>
      </c>
      <c r="Q67" s="14" t="s">
        <v>1085</v>
      </c>
      <c r="R67" s="59" t="str">
        <f t="shared" si="2"/>
        <v>220101V02F02</v>
      </c>
    </row>
    <row r="68" spans="1:18" hidden="1">
      <c r="A68" s="59"/>
      <c r="B68" s="14" t="s">
        <v>1086</v>
      </c>
      <c r="C68" s="70" t="str">
        <f t="shared" si="3"/>
        <v>โครงการ ค่าใช้จ่ายสร้างแรงจูงใจเพื่อการยกเลิกหรือแก้ไขปรับปรุงกฎหมายที่สร้างภาระหรืออุปสรรคต่อการดำรงชีวิต</v>
      </c>
      <c r="D68" s="14" t="s">
        <v>1087</v>
      </c>
      <c r="E68" s="14" t="s">
        <v>28</v>
      </c>
      <c r="F68" s="199">
        <v>2567</v>
      </c>
      <c r="G68" s="14" t="s">
        <v>989</v>
      </c>
      <c r="H68" s="14" t="s">
        <v>979</v>
      </c>
      <c r="I68" s="14" t="s">
        <v>785</v>
      </c>
      <c r="J68" s="14" t="s">
        <v>786</v>
      </c>
      <c r="K68" s="14" t="s">
        <v>114</v>
      </c>
      <c r="L68" s="14"/>
      <c r="M68" s="14"/>
      <c r="N68" s="14"/>
      <c r="O68" s="14" t="s">
        <v>505</v>
      </c>
      <c r="P68" s="14" t="s">
        <v>867</v>
      </c>
      <c r="Q68" s="14" t="s">
        <v>1088</v>
      </c>
      <c r="R68" s="59" t="str">
        <f t="shared" ref="R68:R99" si="4">IF(LEN(P68=11),_xlfn.CONCAT(O68,"F",RIGHT(P68,2)),P68)</f>
        <v>220101V02F02</v>
      </c>
    </row>
    <row r="69" spans="1:18" hidden="1">
      <c r="A69" s="59"/>
      <c r="B69" s="59" t="s">
        <v>226</v>
      </c>
      <c r="C69" s="60" t="s">
        <v>227</v>
      </c>
      <c r="D69" s="61" t="s">
        <v>227</v>
      </c>
      <c r="E69" s="62" t="s">
        <v>28</v>
      </c>
      <c r="F69" s="63">
        <v>2559</v>
      </c>
      <c r="G69" s="62" t="s">
        <v>230</v>
      </c>
      <c r="H69" s="62" t="s">
        <v>138</v>
      </c>
      <c r="I69" s="62" t="s">
        <v>231</v>
      </c>
      <c r="J69" s="62" t="s">
        <v>232</v>
      </c>
      <c r="K69" s="62" t="s">
        <v>131</v>
      </c>
      <c r="L69" s="62"/>
      <c r="M69" s="62"/>
      <c r="N69" s="62"/>
      <c r="O69" s="62" t="s">
        <v>505</v>
      </c>
      <c r="P69" s="62" t="s">
        <v>835</v>
      </c>
      <c r="Q69" s="59"/>
      <c r="R69" s="59" t="str">
        <f t="shared" si="4"/>
        <v>220101V02F03</v>
      </c>
    </row>
    <row r="70" spans="1:18" hidden="1">
      <c r="A70" s="59"/>
      <c r="B70" s="59" t="s">
        <v>25</v>
      </c>
      <c r="C70" s="60" t="s">
        <v>26</v>
      </c>
      <c r="D70" s="61" t="s">
        <v>26</v>
      </c>
      <c r="E70" s="62" t="s">
        <v>28</v>
      </c>
      <c r="F70" s="63">
        <v>2561</v>
      </c>
      <c r="G70" s="62" t="s">
        <v>33</v>
      </c>
      <c r="H70" s="62" t="s">
        <v>34</v>
      </c>
      <c r="I70" s="62" t="s">
        <v>35</v>
      </c>
      <c r="J70" s="62" t="s">
        <v>36</v>
      </c>
      <c r="K70" s="62" t="s">
        <v>37</v>
      </c>
      <c r="L70" s="62"/>
      <c r="M70" s="62"/>
      <c r="N70" s="62"/>
      <c r="O70" s="62" t="s">
        <v>505</v>
      </c>
      <c r="P70" s="62" t="s">
        <v>835</v>
      </c>
      <c r="Q70" s="59"/>
      <c r="R70" s="59" t="str">
        <f t="shared" si="4"/>
        <v>220101V02F03</v>
      </c>
    </row>
    <row r="71" spans="1:18" hidden="1">
      <c r="A71" s="59"/>
      <c r="B71" s="59" t="s">
        <v>126</v>
      </c>
      <c r="C71" s="60" t="s">
        <v>127</v>
      </c>
      <c r="D71" s="61" t="s">
        <v>127</v>
      </c>
      <c r="E71" s="62" t="s">
        <v>28</v>
      </c>
      <c r="F71" s="63">
        <v>2561</v>
      </c>
      <c r="G71" s="62" t="s">
        <v>33</v>
      </c>
      <c r="H71" s="62" t="s">
        <v>51</v>
      </c>
      <c r="I71" s="62" t="s">
        <v>129</v>
      </c>
      <c r="J71" s="62" t="s">
        <v>130</v>
      </c>
      <c r="K71" s="62" t="s">
        <v>131</v>
      </c>
      <c r="L71" s="62"/>
      <c r="M71" s="62"/>
      <c r="N71" s="62"/>
      <c r="O71" s="62" t="s">
        <v>505</v>
      </c>
      <c r="P71" s="62" t="s">
        <v>835</v>
      </c>
      <c r="Q71" s="59"/>
      <c r="R71" s="59" t="str">
        <f t="shared" si="4"/>
        <v>220101V02F03</v>
      </c>
    </row>
    <row r="72" spans="1:18" hidden="1">
      <c r="A72" s="59"/>
      <c r="B72" s="59" t="s">
        <v>47</v>
      </c>
      <c r="C72" s="64" t="s">
        <v>48</v>
      </c>
      <c r="D72" s="65" t="s">
        <v>48</v>
      </c>
      <c r="E72" s="59" t="s">
        <v>28</v>
      </c>
      <c r="F72" s="66">
        <v>2562</v>
      </c>
      <c r="G72" s="59" t="s">
        <v>50</v>
      </c>
      <c r="H72" s="59" t="s">
        <v>51</v>
      </c>
      <c r="I72" s="59" t="s">
        <v>44</v>
      </c>
      <c r="J72" s="59" t="s">
        <v>45</v>
      </c>
      <c r="K72" s="59" t="s">
        <v>46</v>
      </c>
      <c r="L72" s="59"/>
      <c r="M72" s="59"/>
      <c r="N72" s="59"/>
      <c r="O72" s="59" t="s">
        <v>505</v>
      </c>
      <c r="P72" s="59" t="s">
        <v>835</v>
      </c>
      <c r="Q72" s="59"/>
      <c r="R72" s="59" t="str">
        <f t="shared" si="4"/>
        <v>220101V02F03</v>
      </c>
    </row>
    <row r="73" spans="1:18" hidden="1">
      <c r="A73" s="59"/>
      <c r="B73" s="59" t="s">
        <v>171</v>
      </c>
      <c r="C73" s="67" t="s">
        <v>172</v>
      </c>
      <c r="D73" s="68" t="s">
        <v>172</v>
      </c>
      <c r="E73" s="59" t="s">
        <v>28</v>
      </c>
      <c r="F73" s="66">
        <v>2562</v>
      </c>
      <c r="G73" s="59" t="s">
        <v>50</v>
      </c>
      <c r="H73" s="59" t="s">
        <v>51</v>
      </c>
      <c r="I73" s="59" t="s">
        <v>112</v>
      </c>
      <c r="J73" s="59" t="s">
        <v>113</v>
      </c>
      <c r="K73" s="59" t="s">
        <v>114</v>
      </c>
      <c r="L73" s="59"/>
      <c r="M73" s="59"/>
      <c r="N73" s="59"/>
      <c r="O73" s="59" t="s">
        <v>505</v>
      </c>
      <c r="P73" s="59" t="s">
        <v>835</v>
      </c>
      <c r="Q73" s="59"/>
      <c r="R73" s="59" t="str">
        <f t="shared" si="4"/>
        <v>220101V02F03</v>
      </c>
    </row>
    <row r="74" spans="1:18" hidden="1">
      <c r="A74" s="59"/>
      <c r="B74" s="59" t="s">
        <v>234</v>
      </c>
      <c r="C74" s="60" t="s">
        <v>235</v>
      </c>
      <c r="D74" s="61" t="s">
        <v>235</v>
      </c>
      <c r="E74" s="62" t="s">
        <v>28</v>
      </c>
      <c r="F74" s="63">
        <v>2562</v>
      </c>
      <c r="G74" s="62" t="s">
        <v>167</v>
      </c>
      <c r="H74" s="62" t="s">
        <v>237</v>
      </c>
      <c r="I74" s="62" t="s">
        <v>105</v>
      </c>
      <c r="J74" s="62" t="s">
        <v>238</v>
      </c>
      <c r="K74" s="62" t="s">
        <v>37</v>
      </c>
      <c r="L74" s="62"/>
      <c r="M74" s="62"/>
      <c r="N74" s="62"/>
      <c r="O74" s="62" t="s">
        <v>505</v>
      </c>
      <c r="P74" s="62" t="s">
        <v>835</v>
      </c>
      <c r="Q74" s="59"/>
      <c r="R74" s="59" t="str">
        <f t="shared" si="4"/>
        <v>220101V02F03</v>
      </c>
    </row>
    <row r="75" spans="1:18" hidden="1">
      <c r="A75" s="59"/>
      <c r="B75" s="59" t="s">
        <v>254</v>
      </c>
      <c r="C75" s="60" t="s">
        <v>255</v>
      </c>
      <c r="D75" s="61" t="s">
        <v>255</v>
      </c>
      <c r="E75" s="62" t="s">
        <v>28</v>
      </c>
      <c r="F75" s="63">
        <v>2563</v>
      </c>
      <c r="G75" s="62" t="s">
        <v>257</v>
      </c>
      <c r="H75" s="62" t="s">
        <v>138</v>
      </c>
      <c r="I75" s="62" t="s">
        <v>105</v>
      </c>
      <c r="J75" s="62" t="s">
        <v>258</v>
      </c>
      <c r="K75" s="62" t="s">
        <v>131</v>
      </c>
      <c r="L75" s="62"/>
      <c r="M75" s="62"/>
      <c r="N75" s="62"/>
      <c r="O75" s="62" t="s">
        <v>505</v>
      </c>
      <c r="P75" s="62" t="s">
        <v>835</v>
      </c>
      <c r="Q75" s="59"/>
      <c r="R75" s="59" t="str">
        <f t="shared" si="4"/>
        <v>220101V02F03</v>
      </c>
    </row>
    <row r="76" spans="1:18" hidden="1">
      <c r="A76" s="59"/>
      <c r="B76" s="59" t="s">
        <v>284</v>
      </c>
      <c r="C76" s="67" t="s">
        <v>285</v>
      </c>
      <c r="D76" s="68" t="s">
        <v>285</v>
      </c>
      <c r="E76" s="59" t="s">
        <v>28</v>
      </c>
      <c r="F76" s="66">
        <v>2563</v>
      </c>
      <c r="G76" s="59" t="s">
        <v>257</v>
      </c>
      <c r="H76" s="59" t="s">
        <v>138</v>
      </c>
      <c r="I76" s="59" t="s">
        <v>211</v>
      </c>
      <c r="J76" s="59" t="s">
        <v>190</v>
      </c>
      <c r="K76" s="59" t="s">
        <v>131</v>
      </c>
      <c r="L76" s="59"/>
      <c r="M76" s="59"/>
      <c r="N76" s="59"/>
      <c r="O76" s="59" t="s">
        <v>505</v>
      </c>
      <c r="P76" s="59" t="s">
        <v>835</v>
      </c>
      <c r="Q76" s="59"/>
      <c r="R76" s="59" t="str">
        <f t="shared" si="4"/>
        <v>220101V02F03</v>
      </c>
    </row>
    <row r="77" spans="1:18" hidden="1">
      <c r="A77" s="59"/>
      <c r="B77" s="59" t="s">
        <v>299</v>
      </c>
      <c r="C77" s="67" t="s">
        <v>300</v>
      </c>
      <c r="D77" s="68" t="s">
        <v>300</v>
      </c>
      <c r="E77" s="59" t="s">
        <v>28</v>
      </c>
      <c r="F77" s="66">
        <v>2563</v>
      </c>
      <c r="G77" s="59" t="s">
        <v>257</v>
      </c>
      <c r="H77" s="59" t="s">
        <v>138</v>
      </c>
      <c r="I77" s="59" t="s">
        <v>105</v>
      </c>
      <c r="J77" s="59" t="s">
        <v>238</v>
      </c>
      <c r="K77" s="59" t="s">
        <v>37</v>
      </c>
      <c r="L77" s="59"/>
      <c r="M77" s="59"/>
      <c r="N77" s="59"/>
      <c r="O77" s="59" t="s">
        <v>505</v>
      </c>
      <c r="P77" s="59" t="s">
        <v>835</v>
      </c>
      <c r="Q77" s="59"/>
      <c r="R77" s="59" t="str">
        <f t="shared" si="4"/>
        <v>220101V02F03</v>
      </c>
    </row>
    <row r="78" spans="1:18" hidden="1">
      <c r="A78" s="59"/>
      <c r="B78" s="59" t="s">
        <v>350</v>
      </c>
      <c r="C78" s="60" t="s">
        <v>351</v>
      </c>
      <c r="D78" s="61" t="s">
        <v>351</v>
      </c>
      <c r="E78" s="62" t="s">
        <v>28</v>
      </c>
      <c r="F78" s="63">
        <v>2563</v>
      </c>
      <c r="G78" s="62" t="s">
        <v>257</v>
      </c>
      <c r="H78" s="62" t="s">
        <v>138</v>
      </c>
      <c r="I78" s="62" t="s">
        <v>348</v>
      </c>
      <c r="J78" s="62" t="s">
        <v>349</v>
      </c>
      <c r="K78" s="62" t="s">
        <v>329</v>
      </c>
      <c r="L78" s="62"/>
      <c r="M78" s="62"/>
      <c r="N78" s="62"/>
      <c r="O78" s="62" t="s">
        <v>505</v>
      </c>
      <c r="P78" s="62" t="s">
        <v>835</v>
      </c>
      <c r="Q78" s="59"/>
      <c r="R78" s="59" t="str">
        <f t="shared" si="4"/>
        <v>220101V02F03</v>
      </c>
    </row>
    <row r="79" spans="1:18" hidden="1">
      <c r="A79" s="59"/>
      <c r="B79" s="59" t="s">
        <v>353</v>
      </c>
      <c r="C79" s="60" t="s">
        <v>354</v>
      </c>
      <c r="D79" s="61" t="s">
        <v>354</v>
      </c>
      <c r="E79" s="62" t="s">
        <v>28</v>
      </c>
      <c r="F79" s="63">
        <v>2563</v>
      </c>
      <c r="G79" s="62" t="s">
        <v>257</v>
      </c>
      <c r="H79" s="62" t="s">
        <v>68</v>
      </c>
      <c r="I79" s="62" t="s">
        <v>348</v>
      </c>
      <c r="J79" s="62" t="s">
        <v>349</v>
      </c>
      <c r="K79" s="62" t="s">
        <v>329</v>
      </c>
      <c r="L79" s="62"/>
      <c r="M79" s="62"/>
      <c r="N79" s="62"/>
      <c r="O79" s="62" t="s">
        <v>505</v>
      </c>
      <c r="P79" s="62" t="s">
        <v>835</v>
      </c>
      <c r="Q79" s="59"/>
      <c r="R79" s="59" t="str">
        <f t="shared" si="4"/>
        <v>220101V02F03</v>
      </c>
    </row>
    <row r="80" spans="1:18" hidden="1">
      <c r="A80" s="59"/>
      <c r="B80" s="59" t="s">
        <v>411</v>
      </c>
      <c r="C80" s="60" t="s">
        <v>412</v>
      </c>
      <c r="D80" s="61" t="s">
        <v>412</v>
      </c>
      <c r="E80" s="62" t="s">
        <v>28</v>
      </c>
      <c r="F80" s="63">
        <v>2563</v>
      </c>
      <c r="G80" s="62" t="s">
        <v>414</v>
      </c>
      <c r="H80" s="62" t="s">
        <v>34</v>
      </c>
      <c r="I80" s="62" t="s">
        <v>57</v>
      </c>
      <c r="J80" s="62" t="s">
        <v>58</v>
      </c>
      <c r="K80" s="62" t="s">
        <v>59</v>
      </c>
      <c r="L80" s="62"/>
      <c r="M80" s="62"/>
      <c r="N80" s="62"/>
      <c r="O80" s="62" t="s">
        <v>505</v>
      </c>
      <c r="P80" s="62" t="s">
        <v>835</v>
      </c>
      <c r="Q80" s="59"/>
      <c r="R80" s="59" t="str">
        <f t="shared" si="4"/>
        <v>220101V02F03</v>
      </c>
    </row>
    <row r="81" spans="1:18" hidden="1">
      <c r="A81" s="59"/>
      <c r="B81" s="59" t="s">
        <v>419</v>
      </c>
      <c r="C81" s="60" t="s">
        <v>420</v>
      </c>
      <c r="D81" s="61" t="s">
        <v>420</v>
      </c>
      <c r="E81" s="62" t="s">
        <v>28</v>
      </c>
      <c r="F81" s="63">
        <v>2563</v>
      </c>
      <c r="G81" s="62" t="s">
        <v>291</v>
      </c>
      <c r="H81" s="62" t="s">
        <v>138</v>
      </c>
      <c r="I81" s="62" t="s">
        <v>422</v>
      </c>
      <c r="J81" s="62" t="s">
        <v>423</v>
      </c>
      <c r="K81" s="62" t="s">
        <v>145</v>
      </c>
      <c r="L81" s="62"/>
      <c r="M81" s="62"/>
      <c r="N81" s="62"/>
      <c r="O81" s="62" t="s">
        <v>505</v>
      </c>
      <c r="P81" s="62" t="s">
        <v>835</v>
      </c>
      <c r="Q81" s="59"/>
      <c r="R81" s="59" t="str">
        <f t="shared" si="4"/>
        <v>220101V02F03</v>
      </c>
    </row>
    <row r="82" spans="1:18" hidden="1">
      <c r="A82" s="59"/>
      <c r="B82" s="59" t="s">
        <v>430</v>
      </c>
      <c r="C82" s="67" t="s">
        <v>431</v>
      </c>
      <c r="D82" s="68" t="s">
        <v>431</v>
      </c>
      <c r="E82" s="59" t="s">
        <v>28</v>
      </c>
      <c r="F82" s="66">
        <v>2563</v>
      </c>
      <c r="G82" s="59" t="s">
        <v>347</v>
      </c>
      <c r="H82" s="59" t="s">
        <v>138</v>
      </c>
      <c r="I82" s="59" t="s">
        <v>433</v>
      </c>
      <c r="J82" s="59" t="s">
        <v>434</v>
      </c>
      <c r="K82" s="59" t="s">
        <v>114</v>
      </c>
      <c r="L82" s="59"/>
      <c r="M82" s="59"/>
      <c r="N82" s="59"/>
      <c r="O82" s="59" t="s">
        <v>505</v>
      </c>
      <c r="P82" s="59" t="s">
        <v>835</v>
      </c>
      <c r="Q82" s="59"/>
      <c r="R82" s="59" t="str">
        <f t="shared" si="4"/>
        <v>220101V02F03</v>
      </c>
    </row>
    <row r="83" spans="1:18" hidden="1">
      <c r="A83" s="59"/>
      <c r="B83" s="59" t="s">
        <v>557</v>
      </c>
      <c r="C83" s="67" t="s">
        <v>558</v>
      </c>
      <c r="D83" s="68" t="s">
        <v>558</v>
      </c>
      <c r="E83" s="59" t="s">
        <v>28</v>
      </c>
      <c r="F83" s="66">
        <v>2564</v>
      </c>
      <c r="G83" s="59" t="s">
        <v>306</v>
      </c>
      <c r="H83" s="59" t="s">
        <v>237</v>
      </c>
      <c r="I83" s="59" t="s">
        <v>560</v>
      </c>
      <c r="J83" s="59" t="s">
        <v>328</v>
      </c>
      <c r="K83" s="59" t="s">
        <v>329</v>
      </c>
      <c r="L83" s="59"/>
      <c r="M83" s="59"/>
      <c r="N83" s="59"/>
      <c r="O83" s="59" t="s">
        <v>505</v>
      </c>
      <c r="P83" s="59" t="s">
        <v>835</v>
      </c>
      <c r="Q83" s="59"/>
      <c r="R83" s="59" t="str">
        <f t="shared" si="4"/>
        <v>220101V02F03</v>
      </c>
    </row>
    <row r="84" spans="1:18" hidden="1">
      <c r="A84" s="59"/>
      <c r="B84" s="59" t="s">
        <v>721</v>
      </c>
      <c r="C84" s="70" t="str">
        <f t="shared" ref="C84:C89" si="5">HYPERLINK(Q84,D84)</f>
        <v>จัดทำกฎหมายเพื่อเปลี่ยนโทษอาญาเป็นโทษปรับเป็นพินัย</v>
      </c>
      <c r="D84" s="59" t="s">
        <v>172</v>
      </c>
      <c r="E84" s="59" t="s">
        <v>28</v>
      </c>
      <c r="F84" s="71">
        <v>2565</v>
      </c>
      <c r="G84" s="59" t="s">
        <v>723</v>
      </c>
      <c r="H84" s="59" t="s">
        <v>592</v>
      </c>
      <c r="I84" s="59" t="s">
        <v>112</v>
      </c>
      <c r="J84" s="59" t="s">
        <v>113</v>
      </c>
      <c r="K84" s="59" t="s">
        <v>114</v>
      </c>
      <c r="L84" s="59"/>
      <c r="M84" s="59"/>
      <c r="N84" s="59"/>
      <c r="O84" s="59" t="s">
        <v>505</v>
      </c>
      <c r="P84" s="59" t="s">
        <v>835</v>
      </c>
      <c r="Q84" s="59" t="s">
        <v>862</v>
      </c>
      <c r="R84" s="59" t="str">
        <f t="shared" si="4"/>
        <v>220101V02F03</v>
      </c>
    </row>
    <row r="85" spans="1:18" hidden="1">
      <c r="A85" s="59"/>
      <c r="B85" s="59" t="s">
        <v>782</v>
      </c>
      <c r="C85" s="70" t="str">
        <f t="shared" si="5"/>
        <v>ค่าใช้จ่ายในการขับเคลื่อนแผนการปฏิรูปกฎหมาย มุ่งสู่ผลสัมฤทธิ์อย่างเป็นรูปธรรม</v>
      </c>
      <c r="D85" s="59" t="s">
        <v>783</v>
      </c>
      <c r="E85" s="59" t="s">
        <v>28</v>
      </c>
      <c r="F85" s="71">
        <v>2565</v>
      </c>
      <c r="G85" s="59" t="s">
        <v>706</v>
      </c>
      <c r="H85" s="59" t="s">
        <v>34</v>
      </c>
      <c r="I85" s="59" t="s">
        <v>785</v>
      </c>
      <c r="J85" s="59" t="s">
        <v>786</v>
      </c>
      <c r="K85" s="59" t="s">
        <v>114</v>
      </c>
      <c r="L85" s="59"/>
      <c r="M85" s="59"/>
      <c r="N85" s="59"/>
      <c r="O85" s="59" t="s">
        <v>505</v>
      </c>
      <c r="P85" s="59" t="s">
        <v>835</v>
      </c>
      <c r="Q85" s="59" t="s">
        <v>834</v>
      </c>
      <c r="R85" s="59" t="str">
        <f t="shared" si="4"/>
        <v>220101V02F03</v>
      </c>
    </row>
    <row r="86" spans="1:18" hidden="1">
      <c r="A86" s="59"/>
      <c r="B86" s="196" t="s">
        <v>658</v>
      </c>
      <c r="C86" s="70" t="str">
        <f t="shared" si="5"/>
        <v>โครงการพัฒนากฎหมายกระทรวงยุติธรรม</v>
      </c>
      <c r="D86" s="14" t="s">
        <v>659</v>
      </c>
      <c r="E86" s="14" t="s">
        <v>28</v>
      </c>
      <c r="F86" s="199">
        <v>2566</v>
      </c>
      <c r="G86" s="14" t="s">
        <v>514</v>
      </c>
      <c r="H86" s="14" t="s">
        <v>643</v>
      </c>
      <c r="I86" s="14" t="s">
        <v>35</v>
      </c>
      <c r="J86" s="14" t="s">
        <v>349</v>
      </c>
      <c r="K86" s="14" t="s">
        <v>329</v>
      </c>
      <c r="L86" s="14" t="s">
        <v>654</v>
      </c>
      <c r="M86" s="14" t="s">
        <v>505</v>
      </c>
      <c r="N86" s="14" t="s">
        <v>835</v>
      </c>
      <c r="O86" s="14" t="s">
        <v>505</v>
      </c>
      <c r="P86" s="14" t="s">
        <v>835</v>
      </c>
      <c r="Q86" s="196" t="s">
        <v>901</v>
      </c>
      <c r="R86" s="59" t="str">
        <f t="shared" si="4"/>
        <v>220101V02F03</v>
      </c>
    </row>
    <row r="87" spans="1:18" hidden="1">
      <c r="A87" s="59"/>
      <c r="B87" s="14" t="s">
        <v>953</v>
      </c>
      <c r="C87" s="70" t="str">
        <f t="shared" si="5"/>
        <v>พัฒนา/ปรับปรุงข้อกฎหมาย ระเบียบ และข้อบังคับต่างๆ ให้รองรับต่อการเปลี่ยนแปลงและความท้าทาย</v>
      </c>
      <c r="D87" s="14" t="s">
        <v>954</v>
      </c>
      <c r="E87" s="14" t="s">
        <v>28</v>
      </c>
      <c r="F87" s="199">
        <v>2566</v>
      </c>
      <c r="G87" s="14" t="s">
        <v>955</v>
      </c>
      <c r="H87" s="14" t="s">
        <v>652</v>
      </c>
      <c r="I87" s="14" t="s">
        <v>35</v>
      </c>
      <c r="J87" s="14" t="s">
        <v>292</v>
      </c>
      <c r="K87" s="14" t="s">
        <v>85</v>
      </c>
      <c r="L87" s="14"/>
      <c r="M87" s="14"/>
      <c r="N87" s="14"/>
      <c r="O87" s="14" t="s">
        <v>505</v>
      </c>
      <c r="P87" s="14" t="s">
        <v>835</v>
      </c>
      <c r="Q87" s="14" t="s">
        <v>956</v>
      </c>
      <c r="R87" s="59" t="str">
        <f t="shared" si="4"/>
        <v>220101V02F03</v>
      </c>
    </row>
    <row r="88" spans="1:18" hidden="1">
      <c r="A88" s="59"/>
      <c r="B88" s="14" t="s">
        <v>977</v>
      </c>
      <c r="C88" s="70" t="str">
        <f t="shared" si="5"/>
        <v>การจัดทำกฎหมายลำดับรองตามความในพระราชบัญญัติการพัฒนาการกำกับดูแลและบริหารรัฐวิสาหกิจ พ.ศ. 2562</v>
      </c>
      <c r="D88" s="14" t="s">
        <v>978</v>
      </c>
      <c r="E88" s="14" t="s">
        <v>28</v>
      </c>
      <c r="F88" s="199">
        <v>2566</v>
      </c>
      <c r="G88" s="14" t="s">
        <v>514</v>
      </c>
      <c r="H88" s="14" t="s">
        <v>979</v>
      </c>
      <c r="I88" s="14" t="s">
        <v>105</v>
      </c>
      <c r="J88" s="14" t="s">
        <v>258</v>
      </c>
      <c r="K88" s="14" t="s">
        <v>131</v>
      </c>
      <c r="L88" s="14"/>
      <c r="M88" s="14"/>
      <c r="N88" s="14"/>
      <c r="O88" s="14" t="s">
        <v>505</v>
      </c>
      <c r="P88" s="14" t="s">
        <v>835</v>
      </c>
      <c r="Q88" s="14" t="s">
        <v>980</v>
      </c>
      <c r="R88" s="59" t="str">
        <f t="shared" si="4"/>
        <v>220101V02F03</v>
      </c>
    </row>
    <row r="89" spans="1:18" hidden="1">
      <c r="A89" s="59"/>
      <c r="B89" s="196" t="s">
        <v>1000</v>
      </c>
      <c r="C89" s="70" t="str">
        <f t="shared" si="5"/>
        <v>โครงการการวิเคราะห์ผลกระทบและพัฒนาแนวทางการบังคับใช้กฎหมายว่าด้วยการสาธารณสุข ในการขับเคลื่อนเศรษฐกิจไทยอย่างเสมอภาคและเป็นธรรม</v>
      </c>
      <c r="D89" s="14" t="s">
        <v>1001</v>
      </c>
      <c r="E89" s="14" t="s">
        <v>28</v>
      </c>
      <c r="F89" s="199">
        <v>2567</v>
      </c>
      <c r="G89" s="14" t="s">
        <v>989</v>
      </c>
      <c r="H89" s="14" t="s">
        <v>979</v>
      </c>
      <c r="I89" s="14" t="s">
        <v>449</v>
      </c>
      <c r="J89" s="14" t="s">
        <v>450</v>
      </c>
      <c r="K89" s="14" t="s">
        <v>145</v>
      </c>
      <c r="L89" s="14" t="s">
        <v>990</v>
      </c>
      <c r="M89" s="14" t="s">
        <v>505</v>
      </c>
      <c r="N89" s="14" t="s">
        <v>835</v>
      </c>
      <c r="O89" s="14" t="s">
        <v>505</v>
      </c>
      <c r="P89" s="14" t="s">
        <v>835</v>
      </c>
      <c r="Q89" s="196" t="s">
        <v>1002</v>
      </c>
      <c r="R89" s="197" t="str">
        <f t="shared" si="4"/>
        <v>220101V02F03</v>
      </c>
    </row>
    <row r="90" spans="1:18" hidden="1">
      <c r="A90" s="59"/>
      <c r="B90" s="59" t="s">
        <v>87</v>
      </c>
      <c r="C90" s="60" t="s">
        <v>88</v>
      </c>
      <c r="D90" s="61" t="s">
        <v>88</v>
      </c>
      <c r="E90" s="62" t="s">
        <v>28</v>
      </c>
      <c r="F90" s="63">
        <v>2561</v>
      </c>
      <c r="G90" s="62" t="s">
        <v>33</v>
      </c>
      <c r="H90" s="62" t="s">
        <v>82</v>
      </c>
      <c r="I90" s="62" t="s">
        <v>35</v>
      </c>
      <c r="J90" s="62" t="s">
        <v>90</v>
      </c>
      <c r="K90" s="62" t="s">
        <v>91</v>
      </c>
      <c r="L90" s="62"/>
      <c r="M90" s="62"/>
      <c r="N90" s="62"/>
      <c r="O90" s="62" t="s">
        <v>505</v>
      </c>
      <c r="P90" s="62" t="s">
        <v>915</v>
      </c>
      <c r="Q90" s="59"/>
      <c r="R90" s="59" t="str">
        <f t="shared" si="4"/>
        <v>220101V02F04</v>
      </c>
    </row>
    <row r="91" spans="1:18" hidden="1">
      <c r="A91" s="59"/>
      <c r="B91" s="59" t="s">
        <v>337</v>
      </c>
      <c r="C91" s="67" t="s">
        <v>338</v>
      </c>
      <c r="D91" s="68" t="s">
        <v>338</v>
      </c>
      <c r="E91" s="59" t="s">
        <v>28</v>
      </c>
      <c r="F91" s="66">
        <v>2563</v>
      </c>
      <c r="G91" s="59" t="s">
        <v>316</v>
      </c>
      <c r="H91" s="59" t="s">
        <v>138</v>
      </c>
      <c r="I91" s="59" t="s">
        <v>327</v>
      </c>
      <c r="J91" s="59" t="s">
        <v>328</v>
      </c>
      <c r="K91" s="59" t="s">
        <v>329</v>
      </c>
      <c r="L91" s="59"/>
      <c r="M91" s="59"/>
      <c r="N91" s="59"/>
      <c r="O91" s="59" t="s">
        <v>505</v>
      </c>
      <c r="P91" s="59" t="s">
        <v>915</v>
      </c>
      <c r="Q91" s="59"/>
      <c r="R91" s="59" t="str">
        <f t="shared" si="4"/>
        <v>220101V02F04</v>
      </c>
    </row>
    <row r="92" spans="1:18" hidden="1">
      <c r="A92" s="59"/>
      <c r="B92" s="59" t="s">
        <v>370</v>
      </c>
      <c r="C92" s="60" t="s">
        <v>371</v>
      </c>
      <c r="D92" s="61" t="s">
        <v>371</v>
      </c>
      <c r="E92" s="62" t="s">
        <v>28</v>
      </c>
      <c r="F92" s="63">
        <v>2563</v>
      </c>
      <c r="G92" s="62" t="s">
        <v>257</v>
      </c>
      <c r="H92" s="62" t="s">
        <v>138</v>
      </c>
      <c r="I92" s="62" t="s">
        <v>373</v>
      </c>
      <c r="J92" s="62" t="s">
        <v>374</v>
      </c>
      <c r="K92" s="62" t="s">
        <v>114</v>
      </c>
      <c r="L92" s="62"/>
      <c r="M92" s="62"/>
      <c r="N92" s="62"/>
      <c r="O92" s="62" t="s">
        <v>505</v>
      </c>
      <c r="P92" s="62" t="s">
        <v>915</v>
      </c>
      <c r="Q92" s="59"/>
      <c r="R92" s="59" t="str">
        <f t="shared" si="4"/>
        <v>220101V02F04</v>
      </c>
    </row>
    <row r="93" spans="1:18" hidden="1">
      <c r="A93" s="59"/>
      <c r="B93" s="59" t="s">
        <v>377</v>
      </c>
      <c r="C93" s="60" t="s">
        <v>378</v>
      </c>
      <c r="D93" s="61" t="s">
        <v>378</v>
      </c>
      <c r="E93" s="62" t="s">
        <v>28</v>
      </c>
      <c r="F93" s="63">
        <v>2563</v>
      </c>
      <c r="G93" s="62" t="s">
        <v>257</v>
      </c>
      <c r="H93" s="62" t="s">
        <v>138</v>
      </c>
      <c r="I93" s="62" t="s">
        <v>373</v>
      </c>
      <c r="J93" s="62" t="s">
        <v>374</v>
      </c>
      <c r="K93" s="62" t="s">
        <v>114</v>
      </c>
      <c r="L93" s="62"/>
      <c r="M93" s="62"/>
      <c r="N93" s="62"/>
      <c r="O93" s="62" t="s">
        <v>505</v>
      </c>
      <c r="P93" s="62" t="s">
        <v>915</v>
      </c>
      <c r="Q93" s="59"/>
      <c r="R93" s="59" t="str">
        <f t="shared" si="4"/>
        <v>220101V02F04</v>
      </c>
    </row>
    <row r="94" spans="1:18" hidden="1">
      <c r="A94" s="59"/>
      <c r="B94" s="59" t="s">
        <v>398</v>
      </c>
      <c r="C94" s="60" t="s">
        <v>399</v>
      </c>
      <c r="D94" s="61" t="s">
        <v>399</v>
      </c>
      <c r="E94" s="62" t="s">
        <v>28</v>
      </c>
      <c r="F94" s="63">
        <v>2563</v>
      </c>
      <c r="G94" s="62" t="s">
        <v>68</v>
      </c>
      <c r="H94" s="62" t="s">
        <v>401</v>
      </c>
      <c r="I94" s="62" t="s">
        <v>266</v>
      </c>
      <c r="J94" s="62" t="s">
        <v>267</v>
      </c>
      <c r="K94" s="62" t="s">
        <v>131</v>
      </c>
      <c r="L94" s="62"/>
      <c r="M94" s="62"/>
      <c r="N94" s="62"/>
      <c r="O94" s="62" t="s">
        <v>505</v>
      </c>
      <c r="P94" s="62" t="s">
        <v>915</v>
      </c>
      <c r="Q94" s="59"/>
      <c r="R94" s="59" t="str">
        <f t="shared" si="4"/>
        <v>220101V02F04</v>
      </c>
    </row>
    <row r="95" spans="1:18" hidden="1">
      <c r="A95" s="59"/>
      <c r="B95" s="59" t="s">
        <v>149</v>
      </c>
      <c r="C95" s="60" t="s">
        <v>150</v>
      </c>
      <c r="D95" s="61" t="s">
        <v>150</v>
      </c>
      <c r="E95" s="62" t="s">
        <v>28</v>
      </c>
      <c r="F95" s="63">
        <v>2562</v>
      </c>
      <c r="G95" s="62" t="s">
        <v>118</v>
      </c>
      <c r="H95" s="62" t="s">
        <v>68</v>
      </c>
      <c r="I95" s="62" t="s">
        <v>112</v>
      </c>
      <c r="J95" s="62" t="s">
        <v>113</v>
      </c>
      <c r="K95" s="62" t="s">
        <v>114</v>
      </c>
      <c r="L95" s="62"/>
      <c r="M95" s="62"/>
      <c r="N95" s="62"/>
      <c r="O95" s="62" t="s">
        <v>442</v>
      </c>
      <c r="P95" s="62" t="s">
        <v>829</v>
      </c>
      <c r="Q95" s="59"/>
      <c r="R95" s="59" t="str">
        <f t="shared" si="4"/>
        <v>220101V03F01</v>
      </c>
    </row>
    <row r="96" spans="1:18" hidden="1">
      <c r="A96" s="59"/>
      <c r="B96" s="59" t="s">
        <v>152</v>
      </c>
      <c r="C96" s="60" t="s">
        <v>153</v>
      </c>
      <c r="D96" s="61" t="s">
        <v>153</v>
      </c>
      <c r="E96" s="62" t="s">
        <v>28</v>
      </c>
      <c r="F96" s="63">
        <v>2562</v>
      </c>
      <c r="G96" s="62" t="s">
        <v>118</v>
      </c>
      <c r="H96" s="62" t="s">
        <v>82</v>
      </c>
      <c r="I96" s="62" t="s">
        <v>112</v>
      </c>
      <c r="J96" s="62" t="s">
        <v>113</v>
      </c>
      <c r="K96" s="62" t="s">
        <v>114</v>
      </c>
      <c r="L96" s="62"/>
      <c r="M96" s="62"/>
      <c r="N96" s="62"/>
      <c r="O96" s="62" t="s">
        <v>442</v>
      </c>
      <c r="P96" s="62" t="s">
        <v>829</v>
      </c>
      <c r="Q96" s="59"/>
      <c r="R96" s="59" t="str">
        <f t="shared" si="4"/>
        <v>220101V03F01</v>
      </c>
    </row>
    <row r="97" spans="1:18" hidden="1">
      <c r="A97" s="59"/>
      <c r="B97" s="59" t="s">
        <v>161</v>
      </c>
      <c r="C97" s="60" t="s">
        <v>162</v>
      </c>
      <c r="D97" s="61" t="s">
        <v>162</v>
      </c>
      <c r="E97" s="62" t="s">
        <v>28</v>
      </c>
      <c r="F97" s="63">
        <v>2562</v>
      </c>
      <c r="G97" s="62" t="s">
        <v>50</v>
      </c>
      <c r="H97" s="62" t="s">
        <v>82</v>
      </c>
      <c r="I97" s="62" t="s">
        <v>112</v>
      </c>
      <c r="J97" s="62" t="s">
        <v>113</v>
      </c>
      <c r="K97" s="62" t="s">
        <v>114</v>
      </c>
      <c r="L97" s="62"/>
      <c r="M97" s="62"/>
      <c r="N97" s="62"/>
      <c r="O97" s="62" t="s">
        <v>442</v>
      </c>
      <c r="P97" s="62" t="s">
        <v>829</v>
      </c>
      <c r="Q97" s="59"/>
      <c r="R97" s="59" t="str">
        <f t="shared" si="4"/>
        <v>220101V03F01</v>
      </c>
    </row>
    <row r="98" spans="1:18" hidden="1">
      <c r="A98" s="59"/>
      <c r="B98" s="59" t="s">
        <v>363</v>
      </c>
      <c r="C98" s="60" t="s">
        <v>804</v>
      </c>
      <c r="D98" s="61" t="s">
        <v>804</v>
      </c>
      <c r="E98" s="62" t="s">
        <v>28</v>
      </c>
      <c r="F98" s="63">
        <v>2563</v>
      </c>
      <c r="G98" s="62" t="s">
        <v>257</v>
      </c>
      <c r="H98" s="62" t="s">
        <v>138</v>
      </c>
      <c r="I98" s="62" t="s">
        <v>348</v>
      </c>
      <c r="J98" s="62" t="s">
        <v>349</v>
      </c>
      <c r="K98" s="62" t="s">
        <v>329</v>
      </c>
      <c r="L98" s="62"/>
      <c r="M98" s="62"/>
      <c r="N98" s="62"/>
      <c r="O98" s="62" t="s">
        <v>442</v>
      </c>
      <c r="P98" s="62" t="s">
        <v>829</v>
      </c>
      <c r="Q98" s="59"/>
      <c r="R98" s="59" t="str">
        <f t="shared" si="4"/>
        <v>220101V03F01</v>
      </c>
    </row>
    <row r="99" spans="1:18" hidden="1">
      <c r="A99" s="59"/>
      <c r="B99" s="59" t="s">
        <v>366</v>
      </c>
      <c r="C99" s="60" t="s">
        <v>367</v>
      </c>
      <c r="D99" s="61" t="s">
        <v>367</v>
      </c>
      <c r="E99" s="62" t="s">
        <v>28</v>
      </c>
      <c r="F99" s="63">
        <v>2563</v>
      </c>
      <c r="G99" s="62" t="s">
        <v>257</v>
      </c>
      <c r="H99" s="62" t="s">
        <v>138</v>
      </c>
      <c r="I99" s="62" t="s">
        <v>348</v>
      </c>
      <c r="J99" s="62" t="s">
        <v>349</v>
      </c>
      <c r="K99" s="62" t="s">
        <v>329</v>
      </c>
      <c r="L99" s="62"/>
      <c r="M99" s="62"/>
      <c r="N99" s="62"/>
      <c r="O99" s="62" t="s">
        <v>442</v>
      </c>
      <c r="P99" s="62" t="s">
        <v>829</v>
      </c>
      <c r="Q99" s="59"/>
      <c r="R99" s="59" t="str">
        <f t="shared" si="4"/>
        <v>220101V03F01</v>
      </c>
    </row>
    <row r="100" spans="1:18" hidden="1">
      <c r="A100" s="59"/>
      <c r="B100" s="59" t="s">
        <v>436</v>
      </c>
      <c r="C100" s="67" t="s">
        <v>437</v>
      </c>
      <c r="D100" s="68" t="s">
        <v>437</v>
      </c>
      <c r="E100" s="59" t="s">
        <v>62</v>
      </c>
      <c r="F100" s="66">
        <v>2563</v>
      </c>
      <c r="G100" s="59" t="s">
        <v>316</v>
      </c>
      <c r="H100" s="59" t="s">
        <v>138</v>
      </c>
      <c r="I100" s="59" t="s">
        <v>439</v>
      </c>
      <c r="J100" s="59" t="s">
        <v>440</v>
      </c>
      <c r="K100" s="59" t="s">
        <v>441</v>
      </c>
      <c r="L100" s="59"/>
      <c r="M100" s="59"/>
      <c r="N100" s="59"/>
      <c r="O100" s="59" t="s">
        <v>442</v>
      </c>
      <c r="P100" s="59" t="s">
        <v>829</v>
      </c>
      <c r="Q100" s="59"/>
      <c r="R100" s="59" t="str">
        <f t="shared" ref="R100:R131" si="6">IF(LEN(P100=11),_xlfn.CONCAT(O100,"F",RIGHT(P100,2)),P100)</f>
        <v>220101V03F01</v>
      </c>
    </row>
    <row r="101" spans="1:18" hidden="1">
      <c r="A101" s="59"/>
      <c r="B101" s="59" t="s">
        <v>532</v>
      </c>
      <c r="C101" s="67" t="s">
        <v>533</v>
      </c>
      <c r="D101" s="68" t="s">
        <v>533</v>
      </c>
      <c r="E101" s="59" t="s">
        <v>28</v>
      </c>
      <c r="F101" s="66">
        <v>2564</v>
      </c>
      <c r="G101" s="59" t="s">
        <v>306</v>
      </c>
      <c r="H101" s="59" t="s">
        <v>237</v>
      </c>
      <c r="I101" s="59" t="s">
        <v>281</v>
      </c>
      <c r="J101" s="59" t="s">
        <v>535</v>
      </c>
      <c r="K101" s="59" t="s">
        <v>283</v>
      </c>
      <c r="L101" s="59"/>
      <c r="M101" s="59"/>
      <c r="N101" s="59"/>
      <c r="O101" s="59" t="s">
        <v>442</v>
      </c>
      <c r="P101" s="59" t="s">
        <v>829</v>
      </c>
      <c r="Q101" s="59"/>
      <c r="R101" s="59" t="str">
        <f t="shared" si="6"/>
        <v>220101V03F01</v>
      </c>
    </row>
    <row r="102" spans="1:18" hidden="1">
      <c r="A102" s="59"/>
      <c r="B102" s="59" t="s">
        <v>547</v>
      </c>
      <c r="C102" s="67" t="s">
        <v>548</v>
      </c>
      <c r="D102" s="68" t="s">
        <v>548</v>
      </c>
      <c r="E102" s="59" t="s">
        <v>28</v>
      </c>
      <c r="F102" s="66">
        <v>2564</v>
      </c>
      <c r="G102" s="59" t="s">
        <v>306</v>
      </c>
      <c r="H102" s="59" t="s">
        <v>237</v>
      </c>
      <c r="I102" s="59" t="s">
        <v>275</v>
      </c>
      <c r="J102" s="59" t="s">
        <v>550</v>
      </c>
      <c r="K102" s="59" t="s">
        <v>329</v>
      </c>
      <c r="L102" s="59"/>
      <c r="M102" s="59"/>
      <c r="N102" s="59"/>
      <c r="O102" s="59" t="s">
        <v>442</v>
      </c>
      <c r="P102" s="59" t="s">
        <v>829</v>
      </c>
      <c r="Q102" s="59"/>
      <c r="R102" s="59" t="str">
        <f t="shared" si="6"/>
        <v>220101V03F01</v>
      </c>
    </row>
    <row r="103" spans="1:18" hidden="1">
      <c r="A103" s="59"/>
      <c r="B103" s="59" t="s">
        <v>551</v>
      </c>
      <c r="C103" s="67" t="s">
        <v>552</v>
      </c>
      <c r="D103" s="68" t="s">
        <v>552</v>
      </c>
      <c r="E103" s="59" t="s">
        <v>28</v>
      </c>
      <c r="F103" s="66">
        <v>2564</v>
      </c>
      <c r="G103" s="59" t="s">
        <v>554</v>
      </c>
      <c r="H103" s="59" t="s">
        <v>555</v>
      </c>
      <c r="I103" s="59" t="s">
        <v>35</v>
      </c>
      <c r="J103" s="59" t="s">
        <v>292</v>
      </c>
      <c r="K103" s="59" t="s">
        <v>85</v>
      </c>
      <c r="L103" s="59"/>
      <c r="M103" s="59"/>
      <c r="N103" s="59"/>
      <c r="O103" s="59" t="s">
        <v>442</v>
      </c>
      <c r="P103" s="59" t="s">
        <v>829</v>
      </c>
      <c r="Q103" s="59"/>
      <c r="R103" s="59" t="str">
        <f t="shared" si="6"/>
        <v>220101V03F01</v>
      </c>
    </row>
    <row r="104" spans="1:18" hidden="1">
      <c r="A104" s="59"/>
      <c r="B104" s="59" t="s">
        <v>578</v>
      </c>
      <c r="C104" s="67" t="s">
        <v>579</v>
      </c>
      <c r="D104" s="68" t="s">
        <v>579</v>
      </c>
      <c r="E104" s="59" t="s">
        <v>28</v>
      </c>
      <c r="F104" s="66">
        <v>2564</v>
      </c>
      <c r="G104" s="59" t="s">
        <v>306</v>
      </c>
      <c r="H104" s="59" t="s">
        <v>237</v>
      </c>
      <c r="I104" s="59" t="s">
        <v>576</v>
      </c>
      <c r="J104" s="59" t="s">
        <v>577</v>
      </c>
      <c r="K104" s="59" t="s">
        <v>183</v>
      </c>
      <c r="L104" s="59"/>
      <c r="M104" s="59"/>
      <c r="N104" s="59"/>
      <c r="O104" s="59" t="s">
        <v>442</v>
      </c>
      <c r="P104" s="59" t="s">
        <v>829</v>
      </c>
      <c r="Q104" s="59"/>
      <c r="R104" s="59" t="str">
        <f t="shared" si="6"/>
        <v>220101V03F01</v>
      </c>
    </row>
    <row r="105" spans="1:18" hidden="1">
      <c r="A105" s="59"/>
      <c r="B105" s="59" t="s">
        <v>686</v>
      </c>
      <c r="C105" s="67" t="s">
        <v>806</v>
      </c>
      <c r="D105" s="68" t="s">
        <v>806</v>
      </c>
      <c r="E105" s="59" t="s">
        <v>28</v>
      </c>
      <c r="F105" s="66">
        <v>2564</v>
      </c>
      <c r="G105" s="59" t="s">
        <v>689</v>
      </c>
      <c r="H105" s="59" t="s">
        <v>689</v>
      </c>
      <c r="I105" s="59" t="s">
        <v>327</v>
      </c>
      <c r="J105" s="59" t="s">
        <v>690</v>
      </c>
      <c r="K105" s="59" t="s">
        <v>329</v>
      </c>
      <c r="L105" s="59"/>
      <c r="M105" s="59"/>
      <c r="N105" s="59"/>
      <c r="O105" s="59" t="s">
        <v>442</v>
      </c>
      <c r="P105" s="59" t="s">
        <v>829</v>
      </c>
      <c r="Q105" s="59"/>
      <c r="R105" s="59" t="str">
        <f t="shared" si="6"/>
        <v>220101V03F01</v>
      </c>
    </row>
    <row r="106" spans="1:18" hidden="1">
      <c r="A106" s="59"/>
      <c r="B106" s="59" t="s">
        <v>691</v>
      </c>
      <c r="C106" s="67" t="s">
        <v>692</v>
      </c>
      <c r="D106" s="68" t="s">
        <v>692</v>
      </c>
      <c r="E106" s="59" t="s">
        <v>28</v>
      </c>
      <c r="F106" s="66">
        <v>2564</v>
      </c>
      <c r="G106" s="59" t="s">
        <v>600</v>
      </c>
      <c r="H106" s="59" t="s">
        <v>600</v>
      </c>
      <c r="I106" s="59" t="s">
        <v>327</v>
      </c>
      <c r="J106" s="59" t="s">
        <v>690</v>
      </c>
      <c r="K106" s="59" t="s">
        <v>329</v>
      </c>
      <c r="L106" s="59"/>
      <c r="M106" s="59"/>
      <c r="N106" s="59"/>
      <c r="O106" s="59" t="s">
        <v>442</v>
      </c>
      <c r="P106" s="59" t="s">
        <v>829</v>
      </c>
      <c r="Q106" s="59"/>
      <c r="R106" s="59" t="str">
        <f t="shared" si="6"/>
        <v>220101V03F01</v>
      </c>
    </row>
    <row r="107" spans="1:18" hidden="1">
      <c r="A107" s="59"/>
      <c r="B107" s="59" t="s">
        <v>751</v>
      </c>
      <c r="C107" s="67" t="s">
        <v>752</v>
      </c>
      <c r="D107" s="68" t="s">
        <v>752</v>
      </c>
      <c r="E107" s="59" t="s">
        <v>28</v>
      </c>
      <c r="F107" s="66">
        <v>2564</v>
      </c>
      <c r="G107" s="59" t="s">
        <v>306</v>
      </c>
      <c r="H107" s="59" t="s">
        <v>237</v>
      </c>
      <c r="I107" s="59" t="s">
        <v>576</v>
      </c>
      <c r="J107" s="59" t="s">
        <v>577</v>
      </c>
      <c r="K107" s="59" t="s">
        <v>183</v>
      </c>
      <c r="L107" s="59"/>
      <c r="M107" s="59"/>
      <c r="N107" s="59"/>
      <c r="O107" s="59" t="s">
        <v>442</v>
      </c>
      <c r="P107" s="59" t="s">
        <v>829</v>
      </c>
      <c r="Q107" s="59"/>
      <c r="R107" s="59" t="str">
        <f t="shared" si="6"/>
        <v>220101V03F01</v>
      </c>
    </row>
    <row r="108" spans="1:18" hidden="1">
      <c r="A108" s="59"/>
      <c r="B108" s="59" t="s">
        <v>751</v>
      </c>
      <c r="C108" s="70" t="str">
        <f t="shared" ref="C108:C124" si="7">HYPERLINK(Q108,D108)</f>
        <v>โครงการพัฒนากฎหมายการศึกษา</v>
      </c>
      <c r="D108" s="59" t="s">
        <v>752</v>
      </c>
      <c r="E108" s="59" t="s">
        <v>28</v>
      </c>
      <c r="F108" s="71">
        <v>2565</v>
      </c>
      <c r="G108" s="59" t="s">
        <v>306</v>
      </c>
      <c r="H108" s="59" t="s">
        <v>237</v>
      </c>
      <c r="I108" s="59" t="s">
        <v>576</v>
      </c>
      <c r="J108" s="59" t="s">
        <v>577</v>
      </c>
      <c r="K108" s="59" t="s">
        <v>183</v>
      </c>
      <c r="L108" s="59"/>
      <c r="M108" s="59"/>
      <c r="N108" s="59"/>
      <c r="O108" s="59" t="s">
        <v>442</v>
      </c>
      <c r="P108" s="59" t="s">
        <v>829</v>
      </c>
      <c r="Q108" s="59" t="s">
        <v>850</v>
      </c>
      <c r="R108" s="59" t="str">
        <f t="shared" si="6"/>
        <v>220101V03F01</v>
      </c>
    </row>
    <row r="109" spans="1:18" hidden="1">
      <c r="A109" s="59"/>
      <c r="B109" s="59" t="s">
        <v>787</v>
      </c>
      <c r="C109" s="70" t="str">
        <f t="shared" si="7"/>
        <v>การปฎิรูปกฎหมายการประกันสังคม</v>
      </c>
      <c r="D109" s="59" t="s">
        <v>552</v>
      </c>
      <c r="E109" s="59" t="s">
        <v>28</v>
      </c>
      <c r="F109" s="71">
        <v>2565</v>
      </c>
      <c r="G109" s="59" t="s">
        <v>723</v>
      </c>
      <c r="H109" s="59" t="s">
        <v>592</v>
      </c>
      <c r="I109" s="59" t="s">
        <v>35</v>
      </c>
      <c r="J109" s="59" t="s">
        <v>292</v>
      </c>
      <c r="K109" s="59" t="s">
        <v>85</v>
      </c>
      <c r="L109" s="59"/>
      <c r="M109" s="59"/>
      <c r="N109" s="59"/>
      <c r="O109" s="59" t="s">
        <v>442</v>
      </c>
      <c r="P109" s="59" t="s">
        <v>829</v>
      </c>
      <c r="Q109" s="59" t="s">
        <v>833</v>
      </c>
      <c r="R109" s="59" t="str">
        <f t="shared" si="6"/>
        <v>220101V03F01</v>
      </c>
    </row>
    <row r="110" spans="1:18" hidden="1">
      <c r="A110" s="59"/>
      <c r="B110" s="59" t="s">
        <v>795</v>
      </c>
      <c r="C110" s="70" t="str">
        <f t="shared" si="7"/>
        <v>โครงการจัดทำแผนพัฒนากฎหมายของกระทรวงวัฒนธรรม</v>
      </c>
      <c r="D110" s="59" t="s">
        <v>796</v>
      </c>
      <c r="E110" s="59" t="s">
        <v>62</v>
      </c>
      <c r="F110" s="71">
        <v>2565</v>
      </c>
      <c r="G110" s="59" t="s">
        <v>448</v>
      </c>
      <c r="H110" s="59" t="s">
        <v>34</v>
      </c>
      <c r="I110" s="59" t="s">
        <v>35</v>
      </c>
      <c r="J110" s="59" t="s">
        <v>798</v>
      </c>
      <c r="K110" s="59" t="s">
        <v>799</v>
      </c>
      <c r="L110" s="59"/>
      <c r="M110" s="59"/>
      <c r="N110" s="59"/>
      <c r="O110" s="59" t="s">
        <v>442</v>
      </c>
      <c r="P110" s="59" t="s">
        <v>829</v>
      </c>
      <c r="Q110" s="59" t="s">
        <v>830</v>
      </c>
      <c r="R110" s="59" t="str">
        <f t="shared" si="6"/>
        <v>220101V03F01</v>
      </c>
    </row>
    <row r="111" spans="1:18" hidden="1">
      <c r="A111" s="59"/>
      <c r="B111" s="59" t="s">
        <v>800</v>
      </c>
      <c r="C111" s="70" t="str">
        <f t="shared" si="7"/>
        <v>โครงการพัฒนากฎหมายการศึกษา</v>
      </c>
      <c r="D111" s="59" t="s">
        <v>752</v>
      </c>
      <c r="E111" s="59" t="s">
        <v>28</v>
      </c>
      <c r="F111" s="71">
        <v>2565</v>
      </c>
      <c r="G111" s="59" t="s">
        <v>448</v>
      </c>
      <c r="H111" s="59" t="s">
        <v>34</v>
      </c>
      <c r="I111" s="59" t="s">
        <v>576</v>
      </c>
      <c r="J111" s="59" t="s">
        <v>577</v>
      </c>
      <c r="K111" s="59" t="s">
        <v>183</v>
      </c>
      <c r="L111" s="59"/>
      <c r="M111" s="59"/>
      <c r="N111" s="59"/>
      <c r="O111" s="59" t="s">
        <v>442</v>
      </c>
      <c r="P111" s="59" t="s">
        <v>829</v>
      </c>
      <c r="Q111" s="59" t="s">
        <v>828</v>
      </c>
      <c r="R111" s="59" t="str">
        <f t="shared" si="6"/>
        <v>220101V03F01</v>
      </c>
    </row>
    <row r="112" spans="1:18" hidden="1">
      <c r="A112" s="59"/>
      <c r="B112" s="14" t="s">
        <v>926</v>
      </c>
      <c r="C112" s="70" t="str">
        <f t="shared" si="7"/>
        <v>โครงการพัฒนาบุคลากรด้านประชาคมอาเซียน ปีงบประมาณ พ.ศ. 2566</v>
      </c>
      <c r="D112" s="14" t="s">
        <v>927</v>
      </c>
      <c r="E112" s="14" t="s">
        <v>28</v>
      </c>
      <c r="F112" s="199">
        <v>2566</v>
      </c>
      <c r="G112" s="14" t="s">
        <v>514</v>
      </c>
      <c r="H112" s="14" t="s">
        <v>643</v>
      </c>
      <c r="I112" s="14" t="s">
        <v>281</v>
      </c>
      <c r="J112" s="14" t="s">
        <v>535</v>
      </c>
      <c r="K112" s="14" t="s">
        <v>283</v>
      </c>
      <c r="L112" s="14"/>
      <c r="M112" s="196" t="s">
        <v>452</v>
      </c>
      <c r="N112" s="196" t="s">
        <v>840</v>
      </c>
      <c r="O112" s="14" t="s">
        <v>442</v>
      </c>
      <c r="P112" s="14" t="s">
        <v>829</v>
      </c>
      <c r="Q112" s="14" t="s">
        <v>928</v>
      </c>
      <c r="R112" s="59" t="str">
        <f t="shared" si="6"/>
        <v>220101V03F01</v>
      </c>
    </row>
    <row r="113" spans="1:18" hidden="1">
      <c r="A113" s="59"/>
      <c r="B113" s="14" t="s">
        <v>929</v>
      </c>
      <c r="C113" s="70" t="str">
        <f t="shared" si="7"/>
        <v>โครงการเสวนาประชาคมอาเซียน ปีงบประมาณ พ.ศ. 2566</v>
      </c>
      <c r="D113" s="14" t="s">
        <v>930</v>
      </c>
      <c r="E113" s="14" t="s">
        <v>28</v>
      </c>
      <c r="F113" s="199">
        <v>2566</v>
      </c>
      <c r="G113" s="14" t="s">
        <v>514</v>
      </c>
      <c r="H113" s="14" t="s">
        <v>643</v>
      </c>
      <c r="I113" s="14" t="s">
        <v>281</v>
      </c>
      <c r="J113" s="14" t="s">
        <v>535</v>
      </c>
      <c r="K113" s="14" t="s">
        <v>283</v>
      </c>
      <c r="L113" s="14"/>
      <c r="M113" s="196" t="s">
        <v>505</v>
      </c>
      <c r="N113" s="196" t="s">
        <v>835</v>
      </c>
      <c r="O113" s="14" t="s">
        <v>442</v>
      </c>
      <c r="P113" s="14" t="s">
        <v>829</v>
      </c>
      <c r="Q113" s="14" t="s">
        <v>931</v>
      </c>
      <c r="R113" s="59" t="str">
        <f t="shared" si="6"/>
        <v>220101V03F01</v>
      </c>
    </row>
    <row r="114" spans="1:18" hidden="1">
      <c r="A114" s="59"/>
      <c r="B114" s="14" t="s">
        <v>932</v>
      </c>
      <c r="C114" s="70" t="str">
        <f t="shared" si="7"/>
        <v>โครงการพัฒนากฎหมายภายในเพื่อรองรับการทำงานด้านประชาคมอาเซียน ปีงบประมาณ พ.ศ. 2566</v>
      </c>
      <c r="D114" s="14" t="s">
        <v>933</v>
      </c>
      <c r="E114" s="14" t="s">
        <v>28</v>
      </c>
      <c r="F114" s="199">
        <v>2566</v>
      </c>
      <c r="G114" s="14" t="s">
        <v>514</v>
      </c>
      <c r="H114" s="14" t="s">
        <v>643</v>
      </c>
      <c r="I114" s="14" t="s">
        <v>281</v>
      </c>
      <c r="J114" s="14" t="s">
        <v>535</v>
      </c>
      <c r="K114" s="14" t="s">
        <v>283</v>
      </c>
      <c r="L114" s="14"/>
      <c r="M114" s="14"/>
      <c r="N114" s="14"/>
      <c r="O114" s="14" t="s">
        <v>442</v>
      </c>
      <c r="P114" s="14" t="s">
        <v>829</v>
      </c>
      <c r="Q114" s="14" t="s">
        <v>934</v>
      </c>
      <c r="R114" s="59" t="str">
        <f t="shared" si="6"/>
        <v>220101V03F01</v>
      </c>
    </row>
    <row r="115" spans="1:18" hidden="1">
      <c r="A115" s="59"/>
      <c r="B115" s="14" t="s">
        <v>935</v>
      </c>
      <c r="C115" s="70" t="str">
        <f t="shared" si="7"/>
        <v>โครงการแลกเปลี่ยนบุคลากรด้านนิติบัญญัติและด้านต่างประเทศในบริบทประชาคมอาเซียน ประจำปีงบประมาณ พ.ศ. 2566</v>
      </c>
      <c r="D115" s="14" t="s">
        <v>936</v>
      </c>
      <c r="E115" s="14" t="s">
        <v>28</v>
      </c>
      <c r="F115" s="199">
        <v>2566</v>
      </c>
      <c r="G115" s="14" t="s">
        <v>514</v>
      </c>
      <c r="H115" s="14" t="s">
        <v>643</v>
      </c>
      <c r="I115" s="14" t="s">
        <v>281</v>
      </c>
      <c r="J115" s="14" t="s">
        <v>535</v>
      </c>
      <c r="K115" s="14" t="s">
        <v>283</v>
      </c>
      <c r="L115" s="14"/>
      <c r="M115" s="14"/>
      <c r="N115" s="14"/>
      <c r="O115" s="14" t="s">
        <v>442</v>
      </c>
      <c r="P115" s="14" t="s">
        <v>829</v>
      </c>
      <c r="Q115" s="14" t="s">
        <v>937</v>
      </c>
      <c r="R115" s="59" t="str">
        <f t="shared" si="6"/>
        <v>220101V03F01</v>
      </c>
    </row>
    <row r="116" spans="1:18" hidden="1">
      <c r="A116" s="59"/>
      <c r="B116" s="14" t="s">
        <v>949</v>
      </c>
      <c r="C116" s="70" t="str">
        <f t="shared" si="7"/>
        <v>การพัฒนากฎหมาย</v>
      </c>
      <c r="D116" s="14" t="s">
        <v>656</v>
      </c>
      <c r="E116" s="14" t="s">
        <v>28</v>
      </c>
      <c r="F116" s="199">
        <v>2566</v>
      </c>
      <c r="G116" s="14" t="s">
        <v>514</v>
      </c>
      <c r="H116" s="14" t="s">
        <v>643</v>
      </c>
      <c r="I116" s="14" t="s">
        <v>83</v>
      </c>
      <c r="J116" s="14" t="s">
        <v>84</v>
      </c>
      <c r="K116" s="14" t="s">
        <v>85</v>
      </c>
      <c r="L116" s="14"/>
      <c r="M116" s="14"/>
      <c r="N116" s="14"/>
      <c r="O116" s="14" t="s">
        <v>442</v>
      </c>
      <c r="P116" s="14" t="s">
        <v>829</v>
      </c>
      <c r="Q116" s="14" t="s">
        <v>950</v>
      </c>
      <c r="R116" s="59" t="str">
        <f t="shared" si="6"/>
        <v>220101V03F01</v>
      </c>
    </row>
    <row r="117" spans="1:18" hidden="1">
      <c r="A117" s="59"/>
      <c r="B117" s="14" t="s">
        <v>951</v>
      </c>
      <c r="C117" s="70" t="str">
        <f t="shared" si="7"/>
        <v>โครงการพัฒนากฎหมาย สำนักงานการวิจัยแห่งชาติ</v>
      </c>
      <c r="D117" s="14" t="s">
        <v>768</v>
      </c>
      <c r="E117" s="14" t="s">
        <v>28</v>
      </c>
      <c r="F117" s="199">
        <v>2566</v>
      </c>
      <c r="G117" s="14" t="s">
        <v>514</v>
      </c>
      <c r="H117" s="14" t="s">
        <v>643</v>
      </c>
      <c r="I117" s="14" t="s">
        <v>327</v>
      </c>
      <c r="J117" s="14" t="s">
        <v>615</v>
      </c>
      <c r="K117" s="14" t="s">
        <v>441</v>
      </c>
      <c r="L117" s="14"/>
      <c r="M117" s="14"/>
      <c r="N117" s="14"/>
      <c r="O117" s="14" t="s">
        <v>442</v>
      </c>
      <c r="P117" s="14" t="s">
        <v>829</v>
      </c>
      <c r="Q117" s="14" t="s">
        <v>952</v>
      </c>
      <c r="R117" s="59" t="str">
        <f t="shared" si="6"/>
        <v>220101V03F01</v>
      </c>
    </row>
    <row r="118" spans="1:18" hidden="1">
      <c r="A118" s="59"/>
      <c r="B118" s="14" t="s">
        <v>981</v>
      </c>
      <c r="C118" s="70" t="str">
        <f t="shared" si="7"/>
        <v>โครงการพัฒนากฎหมายการศึกษาให้สอดคล้องกับการปฏิรูปประเทศด้านการศึกษา</v>
      </c>
      <c r="D118" s="14" t="s">
        <v>982</v>
      </c>
      <c r="E118" s="14" t="s">
        <v>28</v>
      </c>
      <c r="F118" s="199">
        <v>2566</v>
      </c>
      <c r="G118" s="14" t="s">
        <v>514</v>
      </c>
      <c r="H118" s="14" t="s">
        <v>643</v>
      </c>
      <c r="I118" s="14" t="s">
        <v>576</v>
      </c>
      <c r="J118" s="14" t="s">
        <v>577</v>
      </c>
      <c r="K118" s="14" t="s">
        <v>183</v>
      </c>
      <c r="L118" s="14"/>
      <c r="M118" s="14"/>
      <c r="N118" s="14"/>
      <c r="O118" s="14" t="s">
        <v>442</v>
      </c>
      <c r="P118" s="14" t="s">
        <v>829</v>
      </c>
      <c r="Q118" s="14" t="s">
        <v>983</v>
      </c>
      <c r="R118" s="59" t="str">
        <f t="shared" si="6"/>
        <v>220101V03F01</v>
      </c>
    </row>
    <row r="119" spans="1:18" hidden="1">
      <c r="A119" s="59"/>
      <c r="B119" s="14" t="s">
        <v>1022</v>
      </c>
      <c r="C119" s="70" t="str">
        <f t="shared" si="7"/>
        <v>การพัฒนากฎหมาย</v>
      </c>
      <c r="D119" s="14" t="s">
        <v>656</v>
      </c>
      <c r="E119" s="14" t="s">
        <v>28</v>
      </c>
      <c r="F119" s="199">
        <v>2567</v>
      </c>
      <c r="G119" s="14" t="s">
        <v>989</v>
      </c>
      <c r="H119" s="14" t="s">
        <v>979</v>
      </c>
      <c r="I119" s="14" t="s">
        <v>83</v>
      </c>
      <c r="J119" s="14" t="s">
        <v>84</v>
      </c>
      <c r="K119" s="14" t="s">
        <v>85</v>
      </c>
      <c r="L119" s="14"/>
      <c r="M119" s="14"/>
      <c r="N119" s="14"/>
      <c r="O119" s="14" t="s">
        <v>442</v>
      </c>
      <c r="P119" s="14" t="s">
        <v>829</v>
      </c>
      <c r="Q119" s="14" t="s">
        <v>1023</v>
      </c>
      <c r="R119" s="59" t="str">
        <f t="shared" si="6"/>
        <v>220101V03F01</v>
      </c>
    </row>
    <row r="120" spans="1:18" hidden="1">
      <c r="A120" s="59"/>
      <c r="B120" s="14" t="s">
        <v>1026</v>
      </c>
      <c r="C120" s="70" t="str">
        <f t="shared" si="7"/>
        <v>โครงการศึกษา ทบทวน หลักเกณฑ์ ระเบียบปฏิบัติและกฎหมายที่เกี่ยวข้องกับการใช้สิทธิประโยชน์ทางภาษีอากร ด้านคลังสินค้าทัณฑ์บนและเขตปลอดอากร ให้มีความชัดเจน ทันสมัย เป็นไปได้ในทางปฏิบัติและสอดคล้องกับสถานการณ์ปัจจุบัน</v>
      </c>
      <c r="D120" s="14" t="s">
        <v>942</v>
      </c>
      <c r="E120" s="14" t="s">
        <v>28</v>
      </c>
      <c r="F120" s="199">
        <v>2567</v>
      </c>
      <c r="G120" s="14" t="s">
        <v>989</v>
      </c>
      <c r="H120" s="14" t="s">
        <v>979</v>
      </c>
      <c r="I120" s="14" t="s">
        <v>943</v>
      </c>
      <c r="J120" s="14" t="s">
        <v>190</v>
      </c>
      <c r="K120" s="14" t="s">
        <v>131</v>
      </c>
      <c r="L120" s="14"/>
      <c r="M120" s="14"/>
      <c r="N120" s="14"/>
      <c r="O120" s="14" t="s">
        <v>442</v>
      </c>
      <c r="P120" s="14" t="s">
        <v>829</v>
      </c>
      <c r="Q120" s="14" t="s">
        <v>1027</v>
      </c>
      <c r="R120" s="59" t="str">
        <f t="shared" si="6"/>
        <v>220101V03F01</v>
      </c>
    </row>
    <row r="121" spans="1:18" hidden="1">
      <c r="A121" s="59"/>
      <c r="B121" s="14" t="s">
        <v>1057</v>
      </c>
      <c r="C121" s="70" t="str">
        <f t="shared" si="7"/>
        <v>โครงการพัฒนากฎหมาย มาตรฐาน และกลไกกำกับดูแลด้านดิจิทัลและปัญญาประดิษฐ์</v>
      </c>
      <c r="D121" s="14" t="s">
        <v>1058</v>
      </c>
      <c r="E121" s="14" t="s">
        <v>28</v>
      </c>
      <c r="F121" s="199">
        <v>2567</v>
      </c>
      <c r="G121" s="14" t="s">
        <v>989</v>
      </c>
      <c r="H121" s="14" t="s">
        <v>979</v>
      </c>
      <c r="I121" s="14" t="s">
        <v>566</v>
      </c>
      <c r="J121" s="14" t="s">
        <v>224</v>
      </c>
      <c r="K121" s="14" t="s">
        <v>91</v>
      </c>
      <c r="L121" s="14"/>
      <c r="M121" s="14"/>
      <c r="N121" s="14"/>
      <c r="O121" s="14" t="s">
        <v>442</v>
      </c>
      <c r="P121" s="14" t="s">
        <v>829</v>
      </c>
      <c r="Q121" s="14" t="s">
        <v>1059</v>
      </c>
      <c r="R121" s="59" t="str">
        <f t="shared" si="6"/>
        <v>220101V03F01</v>
      </c>
    </row>
    <row r="122" spans="1:18" hidden="1">
      <c r="A122" s="59"/>
      <c r="B122" s="14" t="s">
        <v>1063</v>
      </c>
      <c r="C122" s="70" t="str">
        <f t="shared" si="7"/>
        <v>โครงการขับเคลื่อนและส่งเสริมการพัฒนาวิชาชีพโนตารีปับลิก</v>
      </c>
      <c r="D122" s="14" t="s">
        <v>1064</v>
      </c>
      <c r="E122" s="14" t="s">
        <v>28</v>
      </c>
      <c r="F122" s="199">
        <v>2567</v>
      </c>
      <c r="G122" s="14" t="s">
        <v>999</v>
      </c>
      <c r="H122" s="14" t="s">
        <v>1065</v>
      </c>
      <c r="I122" s="14" t="s">
        <v>560</v>
      </c>
      <c r="J122" s="14" t="s">
        <v>328</v>
      </c>
      <c r="K122" s="14" t="s">
        <v>329</v>
      </c>
      <c r="L122" s="14"/>
      <c r="M122" s="14"/>
      <c r="N122" s="14"/>
      <c r="O122" s="14" t="s">
        <v>442</v>
      </c>
      <c r="P122" s="14" t="s">
        <v>829</v>
      </c>
      <c r="Q122" s="14" t="s">
        <v>1066</v>
      </c>
      <c r="R122" s="59" t="str">
        <f t="shared" si="6"/>
        <v>220101V03F01</v>
      </c>
    </row>
    <row r="123" spans="1:18" hidden="1">
      <c r="A123" s="59"/>
      <c r="B123" s="14" t="s">
        <v>1072</v>
      </c>
      <c r="C123" s="70" t="str">
        <f t="shared" si="7"/>
        <v>โครงการทบทวนกฎหมาย ระเบียบ คำสั่ง ให้สอดคล้องกับสถานการณ์ที่เปลี่ยนแปลง</v>
      </c>
      <c r="D123" s="14" t="s">
        <v>1073</v>
      </c>
      <c r="E123" s="14" t="s">
        <v>28</v>
      </c>
      <c r="F123" s="199">
        <v>2567</v>
      </c>
      <c r="G123" s="14" t="s">
        <v>989</v>
      </c>
      <c r="H123" s="14" t="s">
        <v>1065</v>
      </c>
      <c r="I123" s="14" t="s">
        <v>327</v>
      </c>
      <c r="J123" s="14" t="s">
        <v>690</v>
      </c>
      <c r="K123" s="14" t="s">
        <v>329</v>
      </c>
      <c r="L123" s="14"/>
      <c r="M123" s="14"/>
      <c r="N123" s="14"/>
      <c r="O123" s="14" t="s">
        <v>442</v>
      </c>
      <c r="P123" s="14" t="s">
        <v>829</v>
      </c>
      <c r="Q123" s="14" t="s">
        <v>1074</v>
      </c>
      <c r="R123" s="59" t="str">
        <f t="shared" si="6"/>
        <v>220101V03F01</v>
      </c>
    </row>
    <row r="124" spans="1:18" hidden="1">
      <c r="A124" s="59"/>
      <c r="B124" s="14" t="s">
        <v>1081</v>
      </c>
      <c r="C124" s="70" t="str">
        <f t="shared" si="7"/>
        <v>โครงการพัฒนากฎหมาย สำนักงานการวิจัยแห่งชาติ</v>
      </c>
      <c r="D124" s="14" t="s">
        <v>768</v>
      </c>
      <c r="E124" s="14" t="s">
        <v>28</v>
      </c>
      <c r="F124" s="199">
        <v>2567</v>
      </c>
      <c r="G124" s="14" t="s">
        <v>989</v>
      </c>
      <c r="H124" s="14" t="s">
        <v>979</v>
      </c>
      <c r="I124" s="14" t="s">
        <v>327</v>
      </c>
      <c r="J124" s="14" t="s">
        <v>615</v>
      </c>
      <c r="K124" s="14" t="s">
        <v>441</v>
      </c>
      <c r="L124" s="14"/>
      <c r="M124" s="14"/>
      <c r="N124" s="14"/>
      <c r="O124" s="14" t="s">
        <v>442</v>
      </c>
      <c r="P124" s="14" t="s">
        <v>829</v>
      </c>
      <c r="Q124" s="14" t="s">
        <v>1082</v>
      </c>
      <c r="R124" s="59" t="str">
        <f t="shared" si="6"/>
        <v>220101V03F01</v>
      </c>
    </row>
    <row r="125" spans="1:18" hidden="1">
      <c r="A125" s="59"/>
      <c r="B125" s="59" t="s">
        <v>356</v>
      </c>
      <c r="C125" s="60" t="s">
        <v>357</v>
      </c>
      <c r="D125" s="61" t="s">
        <v>357</v>
      </c>
      <c r="E125" s="62" t="s">
        <v>28</v>
      </c>
      <c r="F125" s="63">
        <v>2563</v>
      </c>
      <c r="G125" s="62" t="s">
        <v>359</v>
      </c>
      <c r="H125" s="62" t="s">
        <v>359</v>
      </c>
      <c r="I125" s="62" t="s">
        <v>348</v>
      </c>
      <c r="J125" s="62" t="s">
        <v>349</v>
      </c>
      <c r="K125" s="62" t="s">
        <v>329</v>
      </c>
      <c r="L125" s="62"/>
      <c r="M125" s="62"/>
      <c r="N125" s="62"/>
      <c r="O125" s="62" t="s">
        <v>442</v>
      </c>
      <c r="P125" s="62" t="s">
        <v>918</v>
      </c>
      <c r="Q125" s="59"/>
      <c r="R125" s="59" t="str">
        <f t="shared" si="6"/>
        <v>220101V03F02</v>
      </c>
    </row>
    <row r="126" spans="1:18" hidden="1">
      <c r="A126" s="59"/>
      <c r="B126" s="59" t="s">
        <v>360</v>
      </c>
      <c r="C126" s="60" t="s">
        <v>803</v>
      </c>
      <c r="D126" s="61" t="s">
        <v>803</v>
      </c>
      <c r="E126" s="62" t="s">
        <v>28</v>
      </c>
      <c r="F126" s="63">
        <v>2563</v>
      </c>
      <c r="G126" s="62" t="s">
        <v>291</v>
      </c>
      <c r="H126" s="62" t="s">
        <v>138</v>
      </c>
      <c r="I126" s="62" t="s">
        <v>348</v>
      </c>
      <c r="J126" s="62" t="s">
        <v>349</v>
      </c>
      <c r="K126" s="62" t="s">
        <v>329</v>
      </c>
      <c r="L126" s="62"/>
      <c r="M126" s="62"/>
      <c r="N126" s="62"/>
      <c r="O126" s="62" t="s">
        <v>442</v>
      </c>
      <c r="P126" s="62" t="s">
        <v>918</v>
      </c>
      <c r="Q126" s="59"/>
      <c r="R126" s="59" t="str">
        <f t="shared" si="6"/>
        <v>220101V03F02</v>
      </c>
    </row>
    <row r="127" spans="1:18" hidden="1">
      <c r="A127" s="59"/>
      <c r="B127" s="59" t="s">
        <v>536</v>
      </c>
      <c r="C127" s="67" t="s">
        <v>537</v>
      </c>
      <c r="D127" s="68" t="s">
        <v>537</v>
      </c>
      <c r="E127" s="59" t="s">
        <v>28</v>
      </c>
      <c r="F127" s="66">
        <v>2564</v>
      </c>
      <c r="G127" s="59" t="s">
        <v>306</v>
      </c>
      <c r="H127" s="59" t="s">
        <v>237</v>
      </c>
      <c r="I127" s="59"/>
      <c r="J127" s="59" t="s">
        <v>196</v>
      </c>
      <c r="K127" s="59" t="s">
        <v>197</v>
      </c>
      <c r="L127" s="59"/>
      <c r="M127" s="59"/>
      <c r="N127" s="59"/>
      <c r="O127" s="59" t="s">
        <v>442</v>
      </c>
      <c r="P127" s="59" t="s">
        <v>918</v>
      </c>
      <c r="Q127" s="59"/>
      <c r="R127" s="59" t="str">
        <f t="shared" si="6"/>
        <v>220101V03F02</v>
      </c>
    </row>
    <row r="128" spans="1:18" hidden="1">
      <c r="A128" s="59"/>
      <c r="B128" s="59" t="s">
        <v>220</v>
      </c>
      <c r="C128" s="60" t="s">
        <v>221</v>
      </c>
      <c r="D128" s="61" t="s">
        <v>221</v>
      </c>
      <c r="E128" s="62" t="s">
        <v>28</v>
      </c>
      <c r="F128" s="63">
        <v>2562</v>
      </c>
      <c r="G128" s="62" t="s">
        <v>118</v>
      </c>
      <c r="H128" s="62" t="s">
        <v>82</v>
      </c>
      <c r="I128" s="62" t="s">
        <v>223</v>
      </c>
      <c r="J128" s="62" t="s">
        <v>224</v>
      </c>
      <c r="K128" s="62" t="s">
        <v>91</v>
      </c>
      <c r="L128" s="62"/>
      <c r="M128" s="62"/>
      <c r="N128" s="62"/>
      <c r="O128" s="62" t="s">
        <v>442</v>
      </c>
      <c r="P128" s="62" t="s">
        <v>917</v>
      </c>
      <c r="Q128" s="59"/>
      <c r="R128" s="59" t="str">
        <f t="shared" si="6"/>
        <v>220101V03F03</v>
      </c>
    </row>
    <row r="129" spans="1:18" hidden="1">
      <c r="A129" s="59"/>
      <c r="B129" s="59" t="s">
        <v>380</v>
      </c>
      <c r="C129" s="60" t="s">
        <v>381</v>
      </c>
      <c r="D129" s="61" t="s">
        <v>381</v>
      </c>
      <c r="E129" s="62" t="s">
        <v>28</v>
      </c>
      <c r="F129" s="63">
        <v>2563</v>
      </c>
      <c r="G129" s="62" t="s">
        <v>257</v>
      </c>
      <c r="H129" s="62" t="s">
        <v>138</v>
      </c>
      <c r="I129" s="62" t="s">
        <v>223</v>
      </c>
      <c r="J129" s="62" t="s">
        <v>224</v>
      </c>
      <c r="K129" s="62" t="s">
        <v>91</v>
      </c>
      <c r="L129" s="62"/>
      <c r="M129" s="62"/>
      <c r="N129" s="62"/>
      <c r="O129" s="62" t="s">
        <v>442</v>
      </c>
      <c r="P129" s="62" t="s">
        <v>917</v>
      </c>
      <c r="Q129" s="59"/>
      <c r="R129" s="59" t="str">
        <f t="shared" si="6"/>
        <v>220101V03F03</v>
      </c>
    </row>
    <row r="130" spans="1:18" hidden="1">
      <c r="A130" s="59"/>
      <c r="B130" s="59" t="s">
        <v>60</v>
      </c>
      <c r="C130" s="60" t="s">
        <v>61</v>
      </c>
      <c r="D130" s="61" t="s">
        <v>61</v>
      </c>
      <c r="E130" s="62" t="s">
        <v>62</v>
      </c>
      <c r="F130" s="63">
        <v>2561</v>
      </c>
      <c r="G130" s="62" t="s">
        <v>64</v>
      </c>
      <c r="H130" s="62" t="s">
        <v>43</v>
      </c>
      <c r="I130" s="62" t="s">
        <v>57</v>
      </c>
      <c r="J130" s="62" t="s">
        <v>58</v>
      </c>
      <c r="K130" s="62" t="s">
        <v>59</v>
      </c>
      <c r="L130" s="62"/>
      <c r="M130" s="62"/>
      <c r="N130" s="62"/>
      <c r="O130" s="62" t="s">
        <v>474</v>
      </c>
      <c r="P130" s="62" t="s">
        <v>916</v>
      </c>
      <c r="Q130" s="59"/>
      <c r="R130" s="59" t="str">
        <f t="shared" si="6"/>
        <v>220101V04F01</v>
      </c>
    </row>
    <row r="131" spans="1:18" hidden="1">
      <c r="A131" s="59"/>
      <c r="B131" s="59" t="s">
        <v>102</v>
      </c>
      <c r="C131" s="60" t="s">
        <v>103</v>
      </c>
      <c r="D131" s="61" t="s">
        <v>103</v>
      </c>
      <c r="E131" s="62" t="s">
        <v>28</v>
      </c>
      <c r="F131" s="63">
        <v>2561</v>
      </c>
      <c r="G131" s="62" t="s">
        <v>33</v>
      </c>
      <c r="H131" s="62" t="s">
        <v>34</v>
      </c>
      <c r="I131" s="62" t="s">
        <v>105</v>
      </c>
      <c r="J131" s="62" t="s">
        <v>106</v>
      </c>
      <c r="K131" s="62" t="s">
        <v>37</v>
      </c>
      <c r="L131" s="62"/>
      <c r="M131" s="62"/>
      <c r="N131" s="62"/>
      <c r="O131" s="62" t="s">
        <v>474</v>
      </c>
      <c r="P131" s="62" t="s">
        <v>916</v>
      </c>
      <c r="Q131" s="59"/>
      <c r="R131" s="59" t="str">
        <f t="shared" si="6"/>
        <v>220101V04F01</v>
      </c>
    </row>
    <row r="132" spans="1:18" s="12" customFormat="1" hidden="1">
      <c r="A132" s="14"/>
      <c r="B132" s="59" t="s">
        <v>168</v>
      </c>
      <c r="C132" s="60" t="s">
        <v>169</v>
      </c>
      <c r="D132" s="61" t="s">
        <v>169</v>
      </c>
      <c r="E132" s="62" t="s">
        <v>28</v>
      </c>
      <c r="F132" s="63">
        <v>2562</v>
      </c>
      <c r="G132" s="62" t="s">
        <v>50</v>
      </c>
      <c r="H132" s="62" t="s">
        <v>82</v>
      </c>
      <c r="I132" s="62" t="s">
        <v>112</v>
      </c>
      <c r="J132" s="62" t="s">
        <v>113</v>
      </c>
      <c r="K132" s="62" t="s">
        <v>114</v>
      </c>
      <c r="L132" s="62"/>
      <c r="M132" s="62"/>
      <c r="N132" s="62"/>
      <c r="O132" s="62" t="s">
        <v>474</v>
      </c>
      <c r="P132" s="62" t="s">
        <v>916</v>
      </c>
      <c r="Q132" s="59"/>
      <c r="R132" s="59" t="str">
        <f t="shared" ref="R132:R163" si="8">IF(LEN(P132=11),_xlfn.CONCAT(O132,"F",RIGHT(P132,2)),P132)</f>
        <v>220101V04F01</v>
      </c>
    </row>
    <row r="133" spans="1:18" s="12" customFormat="1" hidden="1">
      <c r="A133" s="14"/>
      <c r="B133" s="59" t="s">
        <v>259</v>
      </c>
      <c r="C133" s="60" t="s">
        <v>260</v>
      </c>
      <c r="D133" s="61" t="s">
        <v>260</v>
      </c>
      <c r="E133" s="62" t="s">
        <v>28</v>
      </c>
      <c r="F133" s="63">
        <v>2563</v>
      </c>
      <c r="G133" s="62" t="s">
        <v>257</v>
      </c>
      <c r="H133" s="62" t="s">
        <v>138</v>
      </c>
      <c r="I133" s="62" t="s">
        <v>105</v>
      </c>
      <c r="J133" s="62" t="s">
        <v>258</v>
      </c>
      <c r="K133" s="62" t="s">
        <v>131</v>
      </c>
      <c r="L133" s="62"/>
      <c r="M133" s="62"/>
      <c r="N133" s="62"/>
      <c r="O133" s="62" t="s">
        <v>474</v>
      </c>
      <c r="P133" s="62" t="s">
        <v>916</v>
      </c>
      <c r="Q133" s="59"/>
      <c r="R133" s="59" t="str">
        <f t="shared" si="8"/>
        <v>220101V04F01</v>
      </c>
    </row>
    <row r="134" spans="1:18" s="12" customFormat="1" hidden="1">
      <c r="A134" s="14"/>
      <c r="B134" s="59" t="s">
        <v>320</v>
      </c>
      <c r="C134" s="67" t="s">
        <v>26</v>
      </c>
      <c r="D134" s="68" t="s">
        <v>26</v>
      </c>
      <c r="E134" s="59" t="s">
        <v>28</v>
      </c>
      <c r="F134" s="66">
        <v>2563</v>
      </c>
      <c r="G134" s="59" t="s">
        <v>257</v>
      </c>
      <c r="H134" s="59" t="s">
        <v>138</v>
      </c>
      <c r="I134" s="59" t="s">
        <v>35</v>
      </c>
      <c r="J134" s="59" t="s">
        <v>36</v>
      </c>
      <c r="K134" s="59" t="s">
        <v>37</v>
      </c>
      <c r="L134" s="59"/>
      <c r="M134" s="59"/>
      <c r="N134" s="59"/>
      <c r="O134" s="59" t="s">
        <v>474</v>
      </c>
      <c r="P134" s="59" t="s">
        <v>916</v>
      </c>
      <c r="Q134" s="59"/>
      <c r="R134" s="59" t="str">
        <f t="shared" si="8"/>
        <v>220101V04F01</v>
      </c>
    </row>
    <row r="135" spans="1:18" s="12" customFormat="1" hidden="1">
      <c r="A135" s="14"/>
      <c r="B135" s="196" t="s">
        <v>1003</v>
      </c>
      <c r="C135" s="70" t="str">
        <f>HYPERLINK(Q135,D135)</f>
        <v>โครงการพัฒนากฎหมายและระเบียบเกี่ยวกับหลักเกณฑ์และแนวทางการเสนอเรื่อง ต่อคณะรัฐมนตรีและยกระดับศักยภาพบุคลากรของสำนักเลขาธิการคณะรัฐมนตรี รวมถึง การสร้างความรู้ความเข้าใจกับส่วนราชการและหน่วยงานอื่น ๆ ที่เกี่ยวข้อง</v>
      </c>
      <c r="D135" s="14" t="s">
        <v>1004</v>
      </c>
      <c r="E135" s="14" t="s">
        <v>28</v>
      </c>
      <c r="F135" s="199">
        <v>2567</v>
      </c>
      <c r="G135" s="14" t="s">
        <v>989</v>
      </c>
      <c r="H135" s="14" t="s">
        <v>979</v>
      </c>
      <c r="I135" s="14" t="s">
        <v>112</v>
      </c>
      <c r="J135" s="14" t="s">
        <v>218</v>
      </c>
      <c r="K135" s="14" t="s">
        <v>114</v>
      </c>
      <c r="L135" s="14" t="s">
        <v>990</v>
      </c>
      <c r="M135" s="14" t="s">
        <v>474</v>
      </c>
      <c r="N135" s="14" t="s">
        <v>854</v>
      </c>
      <c r="O135" s="81" t="s">
        <v>474</v>
      </c>
      <c r="P135" s="81" t="s">
        <v>916</v>
      </c>
      <c r="Q135" s="196" t="s">
        <v>1005</v>
      </c>
      <c r="R135" s="197" t="str">
        <f t="shared" si="8"/>
        <v>220101V04F01</v>
      </c>
    </row>
    <row r="136" spans="1:18" s="12" customFormat="1" hidden="1">
      <c r="A136" s="14"/>
      <c r="B136" s="14" t="s">
        <v>1043</v>
      </c>
      <c r="C136" s="70" t="str">
        <f>HYPERLINK(Q136,D136)</f>
        <v>โครงการศึกษาค้นคว้าด้านการวิจัิยและพัฒนาในวงงานศาลรัฐธรรมนูญของไทยและต่างประเทศ</v>
      </c>
      <c r="D136" s="14" t="s">
        <v>1044</v>
      </c>
      <c r="E136" s="14" t="s">
        <v>28</v>
      </c>
      <c r="F136" s="199">
        <v>2567</v>
      </c>
      <c r="G136" s="14" t="s">
        <v>1045</v>
      </c>
      <c r="H136" s="14" t="s">
        <v>1046</v>
      </c>
      <c r="I136" s="14"/>
      <c r="J136" s="14" t="s">
        <v>196</v>
      </c>
      <c r="K136" s="14" t="s">
        <v>197</v>
      </c>
      <c r="L136" s="14"/>
      <c r="M136" s="14"/>
      <c r="N136" s="14"/>
      <c r="O136" s="14" t="s">
        <v>474</v>
      </c>
      <c r="P136" s="14" t="s">
        <v>916</v>
      </c>
      <c r="Q136" s="14" t="s">
        <v>1047</v>
      </c>
      <c r="R136" s="59" t="str">
        <f t="shared" si="8"/>
        <v>220101V04F01</v>
      </c>
    </row>
    <row r="137" spans="1:18" s="12" customFormat="1" hidden="1">
      <c r="A137" s="14"/>
      <c r="B137" s="59" t="s">
        <v>65</v>
      </c>
      <c r="C137" s="60" t="s">
        <v>66</v>
      </c>
      <c r="D137" s="61" t="s">
        <v>66</v>
      </c>
      <c r="E137" s="62" t="s">
        <v>28</v>
      </c>
      <c r="F137" s="63">
        <v>2561</v>
      </c>
      <c r="G137" s="62" t="s">
        <v>64</v>
      </c>
      <c r="H137" s="62" t="s">
        <v>68</v>
      </c>
      <c r="I137" s="62" t="s">
        <v>57</v>
      </c>
      <c r="J137" s="62" t="s">
        <v>58</v>
      </c>
      <c r="K137" s="62" t="s">
        <v>59</v>
      </c>
      <c r="L137" s="62"/>
      <c r="M137" s="62"/>
      <c r="N137" s="62"/>
      <c r="O137" s="62" t="s">
        <v>474</v>
      </c>
      <c r="P137" s="62" t="s">
        <v>854</v>
      </c>
      <c r="Q137" s="59"/>
      <c r="R137" s="59" t="str">
        <f t="shared" si="8"/>
        <v>220101V04F02</v>
      </c>
    </row>
    <row r="138" spans="1:18" s="12" customFormat="1" hidden="1">
      <c r="A138" s="14"/>
      <c r="B138" s="59" t="s">
        <v>185</v>
      </c>
      <c r="C138" s="60" t="s">
        <v>802</v>
      </c>
      <c r="D138" s="61" t="s">
        <v>802</v>
      </c>
      <c r="E138" s="62" t="s">
        <v>28</v>
      </c>
      <c r="F138" s="63">
        <v>2561</v>
      </c>
      <c r="G138" s="62" t="s">
        <v>33</v>
      </c>
      <c r="H138" s="62" t="s">
        <v>68</v>
      </c>
      <c r="I138" s="62" t="s">
        <v>189</v>
      </c>
      <c r="J138" s="62" t="s">
        <v>190</v>
      </c>
      <c r="K138" s="62" t="s">
        <v>131</v>
      </c>
      <c r="L138" s="62"/>
      <c r="M138" s="62"/>
      <c r="N138" s="62"/>
      <c r="O138" s="62" t="s">
        <v>474</v>
      </c>
      <c r="P138" s="62" t="s">
        <v>854</v>
      </c>
      <c r="Q138" s="59"/>
      <c r="R138" s="59" t="str">
        <f t="shared" si="8"/>
        <v>220101V04F02</v>
      </c>
    </row>
    <row r="139" spans="1:18" s="12" customFormat="1" hidden="1">
      <c r="A139" s="14"/>
      <c r="B139" s="59" t="s">
        <v>140</v>
      </c>
      <c r="C139" s="60" t="s">
        <v>141</v>
      </c>
      <c r="D139" s="61" t="s">
        <v>141</v>
      </c>
      <c r="E139" s="62" t="s">
        <v>28</v>
      </c>
      <c r="F139" s="63">
        <v>2562</v>
      </c>
      <c r="G139" s="62" t="s">
        <v>118</v>
      </c>
      <c r="H139" s="62" t="s">
        <v>82</v>
      </c>
      <c r="I139" s="62" t="s">
        <v>143</v>
      </c>
      <c r="J139" s="62" t="s">
        <v>144</v>
      </c>
      <c r="K139" s="62" t="s">
        <v>145</v>
      </c>
      <c r="L139" s="62"/>
      <c r="M139" s="62"/>
      <c r="N139" s="62"/>
      <c r="O139" s="62" t="s">
        <v>474</v>
      </c>
      <c r="P139" s="62" t="s">
        <v>854</v>
      </c>
      <c r="Q139" s="59"/>
      <c r="R139" s="59" t="str">
        <f t="shared" si="8"/>
        <v>220101V04F02</v>
      </c>
    </row>
    <row r="140" spans="1:18" s="12" customFormat="1" hidden="1">
      <c r="A140" s="14"/>
      <c r="B140" s="59" t="s">
        <v>158</v>
      </c>
      <c r="C140" s="60" t="s">
        <v>159</v>
      </c>
      <c r="D140" s="61" t="s">
        <v>159</v>
      </c>
      <c r="E140" s="62" t="s">
        <v>28</v>
      </c>
      <c r="F140" s="63">
        <v>2562</v>
      </c>
      <c r="G140" s="62" t="s">
        <v>118</v>
      </c>
      <c r="H140" s="62" t="s">
        <v>82</v>
      </c>
      <c r="I140" s="62" t="s">
        <v>112</v>
      </c>
      <c r="J140" s="62" t="s">
        <v>113</v>
      </c>
      <c r="K140" s="62" t="s">
        <v>114</v>
      </c>
      <c r="L140" s="62"/>
      <c r="M140" s="62"/>
      <c r="N140" s="62"/>
      <c r="O140" s="62" t="s">
        <v>474</v>
      </c>
      <c r="P140" s="62" t="s">
        <v>854</v>
      </c>
      <c r="Q140" s="59"/>
      <c r="R140" s="59" t="str">
        <f t="shared" si="8"/>
        <v>220101V04F02</v>
      </c>
    </row>
    <row r="141" spans="1:18" s="12" customFormat="1" hidden="1">
      <c r="A141" s="14"/>
      <c r="B141" s="59" t="s">
        <v>164</v>
      </c>
      <c r="C141" s="67" t="s">
        <v>165</v>
      </c>
      <c r="D141" s="68" t="s">
        <v>165</v>
      </c>
      <c r="E141" s="59" t="s">
        <v>28</v>
      </c>
      <c r="F141" s="66">
        <v>2562</v>
      </c>
      <c r="G141" s="59" t="s">
        <v>167</v>
      </c>
      <c r="H141" s="59" t="s">
        <v>51</v>
      </c>
      <c r="I141" s="59" t="s">
        <v>112</v>
      </c>
      <c r="J141" s="59" t="s">
        <v>113</v>
      </c>
      <c r="K141" s="59" t="s">
        <v>114</v>
      </c>
      <c r="L141" s="59"/>
      <c r="M141" s="59"/>
      <c r="N141" s="59"/>
      <c r="O141" s="59" t="s">
        <v>474</v>
      </c>
      <c r="P141" s="59" t="s">
        <v>854</v>
      </c>
      <c r="Q141" s="59"/>
      <c r="R141" s="59" t="str">
        <f t="shared" si="8"/>
        <v>220101V04F02</v>
      </c>
    </row>
    <row r="142" spans="1:18" s="12" customFormat="1" hidden="1">
      <c r="A142" s="14"/>
      <c r="B142" s="59" t="s">
        <v>174</v>
      </c>
      <c r="C142" s="60" t="s">
        <v>175</v>
      </c>
      <c r="D142" s="61" t="s">
        <v>175</v>
      </c>
      <c r="E142" s="62" t="s">
        <v>28</v>
      </c>
      <c r="F142" s="63">
        <v>2562</v>
      </c>
      <c r="G142" s="62" t="s">
        <v>118</v>
      </c>
      <c r="H142" s="62" t="s">
        <v>51</v>
      </c>
      <c r="I142" s="62" t="s">
        <v>112</v>
      </c>
      <c r="J142" s="62" t="s">
        <v>113</v>
      </c>
      <c r="K142" s="62" t="s">
        <v>114</v>
      </c>
      <c r="L142" s="62"/>
      <c r="M142" s="62"/>
      <c r="N142" s="62"/>
      <c r="O142" s="62" t="s">
        <v>474</v>
      </c>
      <c r="P142" s="62" t="s">
        <v>854</v>
      </c>
      <c r="Q142" s="59"/>
      <c r="R142" s="59" t="str">
        <f t="shared" si="8"/>
        <v>220101V04F02</v>
      </c>
    </row>
    <row r="143" spans="1:18" s="12" customFormat="1" hidden="1">
      <c r="A143" s="14"/>
      <c r="B143" s="59" t="s">
        <v>250</v>
      </c>
      <c r="C143" s="67" t="s">
        <v>251</v>
      </c>
      <c r="D143" s="68" t="s">
        <v>251</v>
      </c>
      <c r="E143" s="59" t="s">
        <v>28</v>
      </c>
      <c r="F143" s="66">
        <v>2562</v>
      </c>
      <c r="G143" s="59" t="s">
        <v>118</v>
      </c>
      <c r="H143" s="59" t="s">
        <v>82</v>
      </c>
      <c r="I143" s="59" t="s">
        <v>181</v>
      </c>
      <c r="J143" s="59" t="s">
        <v>249</v>
      </c>
      <c r="K143" s="59" t="s">
        <v>183</v>
      </c>
      <c r="L143" s="59"/>
      <c r="M143" s="59"/>
      <c r="N143" s="59"/>
      <c r="O143" s="59" t="s">
        <v>474</v>
      </c>
      <c r="P143" s="59" t="s">
        <v>854</v>
      </c>
      <c r="Q143" s="59"/>
      <c r="R143" s="59" t="str">
        <f t="shared" si="8"/>
        <v>220101V04F02</v>
      </c>
    </row>
    <row r="144" spans="1:18" s="12" customFormat="1" hidden="1">
      <c r="A144" s="14"/>
      <c r="B144" s="59" t="s">
        <v>334</v>
      </c>
      <c r="C144" s="60" t="s">
        <v>335</v>
      </c>
      <c r="D144" s="61" t="s">
        <v>335</v>
      </c>
      <c r="E144" s="62" t="s">
        <v>28</v>
      </c>
      <c r="F144" s="63">
        <v>2563</v>
      </c>
      <c r="G144" s="62" t="s">
        <v>257</v>
      </c>
      <c r="H144" s="62" t="s">
        <v>138</v>
      </c>
      <c r="I144" s="62" t="s">
        <v>83</v>
      </c>
      <c r="J144" s="62" t="s">
        <v>84</v>
      </c>
      <c r="K144" s="62" t="s">
        <v>85</v>
      </c>
      <c r="L144" s="62"/>
      <c r="M144" s="62"/>
      <c r="N144" s="62"/>
      <c r="O144" s="62" t="s">
        <v>474</v>
      </c>
      <c r="P144" s="62" t="s">
        <v>854</v>
      </c>
      <c r="Q144" s="59"/>
      <c r="R144" s="59" t="str">
        <f t="shared" si="8"/>
        <v>220101V04F02</v>
      </c>
    </row>
    <row r="145" spans="1:23" s="12" customFormat="1" hidden="1">
      <c r="A145" s="14"/>
      <c r="B145" s="59" t="s">
        <v>344</v>
      </c>
      <c r="C145" s="60" t="s">
        <v>345</v>
      </c>
      <c r="D145" s="61" t="s">
        <v>345</v>
      </c>
      <c r="E145" s="62" t="s">
        <v>28</v>
      </c>
      <c r="F145" s="63">
        <v>2563</v>
      </c>
      <c r="G145" s="62" t="s">
        <v>257</v>
      </c>
      <c r="H145" s="62" t="s">
        <v>347</v>
      </c>
      <c r="I145" s="62" t="s">
        <v>348</v>
      </c>
      <c r="J145" s="62" t="s">
        <v>349</v>
      </c>
      <c r="K145" s="62" t="s">
        <v>329</v>
      </c>
      <c r="L145" s="62"/>
      <c r="M145" s="62"/>
      <c r="N145" s="62"/>
      <c r="O145" s="62" t="s">
        <v>474</v>
      </c>
      <c r="P145" s="62" t="s">
        <v>854</v>
      </c>
      <c r="Q145" s="59"/>
      <c r="R145" s="59" t="str">
        <f t="shared" si="8"/>
        <v>220101V04F02</v>
      </c>
    </row>
    <row r="146" spans="1:23" s="12" customFormat="1" hidden="1">
      <c r="A146" s="14"/>
      <c r="B146" s="59" t="s">
        <v>403</v>
      </c>
      <c r="C146" s="67" t="s">
        <v>404</v>
      </c>
      <c r="D146" s="68" t="s">
        <v>404</v>
      </c>
      <c r="E146" s="59" t="s">
        <v>28</v>
      </c>
      <c r="F146" s="66">
        <v>2563</v>
      </c>
      <c r="G146" s="59" t="s">
        <v>359</v>
      </c>
      <c r="H146" s="59" t="s">
        <v>406</v>
      </c>
      <c r="I146" s="59" t="s">
        <v>407</v>
      </c>
      <c r="J146" s="59" t="s">
        <v>232</v>
      </c>
      <c r="K146" s="59" t="s">
        <v>131</v>
      </c>
      <c r="L146" s="59"/>
      <c r="M146" s="59"/>
      <c r="N146" s="59"/>
      <c r="O146" s="59" t="s">
        <v>474</v>
      </c>
      <c r="P146" s="59" t="s">
        <v>854</v>
      </c>
      <c r="Q146" s="59"/>
      <c r="R146" s="59" t="str">
        <f t="shared" si="8"/>
        <v>220101V04F02</v>
      </c>
    </row>
    <row r="147" spans="1:23" s="12" customFormat="1" hidden="1">
      <c r="A147" s="14"/>
      <c r="B147" s="59" t="s">
        <v>425</v>
      </c>
      <c r="C147" s="67" t="s">
        <v>426</v>
      </c>
      <c r="D147" s="68" t="s">
        <v>426</v>
      </c>
      <c r="E147" s="59" t="s">
        <v>28</v>
      </c>
      <c r="F147" s="66">
        <v>2563</v>
      </c>
      <c r="G147" s="59" t="s">
        <v>316</v>
      </c>
      <c r="H147" s="59" t="s">
        <v>51</v>
      </c>
      <c r="I147" s="59" t="s">
        <v>428</v>
      </c>
      <c r="J147" s="59" t="s">
        <v>190</v>
      </c>
      <c r="K147" s="59" t="s">
        <v>131</v>
      </c>
      <c r="L147" s="59"/>
      <c r="M147" s="59"/>
      <c r="N147" s="59"/>
      <c r="O147" s="59" t="s">
        <v>474</v>
      </c>
      <c r="P147" s="59" t="s">
        <v>854</v>
      </c>
      <c r="Q147" s="59"/>
      <c r="R147" s="59" t="str">
        <f t="shared" si="8"/>
        <v>220101V04F02</v>
      </c>
    </row>
    <row r="148" spans="1:23" s="12" customFormat="1" hidden="1">
      <c r="A148" s="14"/>
      <c r="B148" s="59" t="s">
        <v>563</v>
      </c>
      <c r="C148" s="67" t="s">
        <v>564</v>
      </c>
      <c r="D148" s="68" t="s">
        <v>564</v>
      </c>
      <c r="E148" s="59" t="s">
        <v>28</v>
      </c>
      <c r="F148" s="66">
        <v>2564</v>
      </c>
      <c r="G148" s="59" t="s">
        <v>306</v>
      </c>
      <c r="H148" s="59" t="s">
        <v>237</v>
      </c>
      <c r="I148" s="59" t="s">
        <v>566</v>
      </c>
      <c r="J148" s="59" t="s">
        <v>224</v>
      </c>
      <c r="K148" s="59" t="s">
        <v>91</v>
      </c>
      <c r="L148" s="59"/>
      <c r="M148" s="59"/>
      <c r="N148" s="59"/>
      <c r="O148" s="59" t="s">
        <v>474</v>
      </c>
      <c r="P148" s="59" t="s">
        <v>854</v>
      </c>
      <c r="Q148" s="59"/>
      <c r="R148" s="59" t="str">
        <f t="shared" si="8"/>
        <v>220101V04F02</v>
      </c>
    </row>
    <row r="149" spans="1:23" s="12" customFormat="1" hidden="1">
      <c r="A149" s="14"/>
      <c r="B149" s="59" t="s">
        <v>624</v>
      </c>
      <c r="C149" s="67" t="s">
        <v>625</v>
      </c>
      <c r="D149" s="68" t="s">
        <v>625</v>
      </c>
      <c r="E149" s="59" t="s">
        <v>28</v>
      </c>
      <c r="F149" s="66">
        <v>2564</v>
      </c>
      <c r="G149" s="59" t="s">
        <v>306</v>
      </c>
      <c r="H149" s="59" t="s">
        <v>237</v>
      </c>
      <c r="I149" s="59" t="s">
        <v>123</v>
      </c>
      <c r="J149" s="59" t="s">
        <v>124</v>
      </c>
      <c r="K149" s="59" t="s">
        <v>114</v>
      </c>
      <c r="L149" s="59" t="s">
        <v>488</v>
      </c>
      <c r="M149" s="59"/>
      <c r="N149" s="59"/>
      <c r="O149" s="59" t="s">
        <v>474</v>
      </c>
      <c r="P149" s="59" t="s">
        <v>854</v>
      </c>
      <c r="Q149" s="59"/>
      <c r="R149" s="59" t="str">
        <f t="shared" si="8"/>
        <v>220101V04F02</v>
      </c>
    </row>
    <row r="150" spans="1:23" s="12" customFormat="1" hidden="1">
      <c r="A150" s="14"/>
      <c r="B150" s="59" t="s">
        <v>627</v>
      </c>
      <c r="C150" s="67" t="s">
        <v>628</v>
      </c>
      <c r="D150" s="68" t="s">
        <v>628</v>
      </c>
      <c r="E150" s="59" t="s">
        <v>28</v>
      </c>
      <c r="F150" s="66">
        <v>2564</v>
      </c>
      <c r="G150" s="59" t="s">
        <v>554</v>
      </c>
      <c r="H150" s="59" t="s">
        <v>555</v>
      </c>
      <c r="I150" s="59" t="s">
        <v>630</v>
      </c>
      <c r="J150" s="59" t="s">
        <v>631</v>
      </c>
      <c r="K150" s="59" t="s">
        <v>37</v>
      </c>
      <c r="L150" s="59" t="s">
        <v>488</v>
      </c>
      <c r="M150" s="59"/>
      <c r="N150" s="59"/>
      <c r="O150" s="59" t="s">
        <v>474</v>
      </c>
      <c r="P150" s="59" t="s">
        <v>854</v>
      </c>
      <c r="Q150" s="59"/>
      <c r="R150" s="59" t="str">
        <f t="shared" si="8"/>
        <v>220101V04F02</v>
      </c>
    </row>
    <row r="151" spans="1:23" s="12" customFormat="1" hidden="1">
      <c r="A151" s="14"/>
      <c r="B151" s="59" t="s">
        <v>703</v>
      </c>
      <c r="C151" s="67" t="s">
        <v>704</v>
      </c>
      <c r="D151" s="68" t="s">
        <v>704</v>
      </c>
      <c r="E151" s="59" t="s">
        <v>28</v>
      </c>
      <c r="F151" s="66">
        <v>2564</v>
      </c>
      <c r="G151" s="59" t="s">
        <v>237</v>
      </c>
      <c r="H151" s="59" t="s">
        <v>706</v>
      </c>
      <c r="I151" s="59" t="s">
        <v>560</v>
      </c>
      <c r="J151" s="59" t="s">
        <v>328</v>
      </c>
      <c r="K151" s="59" t="s">
        <v>329</v>
      </c>
      <c r="L151" s="59"/>
      <c r="M151" s="59"/>
      <c r="N151" s="59"/>
      <c r="O151" s="59" t="s">
        <v>474</v>
      </c>
      <c r="P151" s="59" t="s">
        <v>854</v>
      </c>
      <c r="Q151" s="59"/>
      <c r="R151" s="59" t="str">
        <f t="shared" si="8"/>
        <v>220101V04F02</v>
      </c>
    </row>
    <row r="152" spans="1:23" s="12" customFormat="1" hidden="1">
      <c r="A152" s="14"/>
      <c r="B152" s="59" t="s">
        <v>703</v>
      </c>
      <c r="C152" s="70" t="str">
        <f t="shared" ref="C152:C161" si="9">HYPERLINK(Q152,D152)</f>
        <v>โครงการสร้างการรับรู้การประเมินผลสัมฤทธิ์ของกฎหมาย ผ่านเครื่องมือการประเมินผลการบังคับใช้กฎหมาย (Law Enforcement Indicators: LEI)</v>
      </c>
      <c r="D152" s="59" t="s">
        <v>704</v>
      </c>
      <c r="E152" s="59" t="s">
        <v>28</v>
      </c>
      <c r="F152" s="71">
        <v>2565</v>
      </c>
      <c r="G152" s="59" t="s">
        <v>237</v>
      </c>
      <c r="H152" s="59" t="s">
        <v>706</v>
      </c>
      <c r="I152" s="59" t="s">
        <v>560</v>
      </c>
      <c r="J152" s="59" t="s">
        <v>328</v>
      </c>
      <c r="K152" s="59" t="s">
        <v>329</v>
      </c>
      <c r="L152" s="59"/>
      <c r="M152" s="59"/>
      <c r="N152" s="59"/>
      <c r="O152" s="59" t="s">
        <v>474</v>
      </c>
      <c r="P152" s="59" t="s">
        <v>854</v>
      </c>
      <c r="Q152" s="59" t="s">
        <v>869</v>
      </c>
      <c r="R152" s="59" t="str">
        <f t="shared" si="8"/>
        <v>220101V04F02</v>
      </c>
    </row>
    <row r="153" spans="1:23" s="12" customFormat="1" hidden="1">
      <c r="A153" s="14"/>
      <c r="B153" s="59" t="s">
        <v>712</v>
      </c>
      <c r="C153" s="70" t="str">
        <f t="shared" si="9"/>
        <v>[2565] โครงการพัฒนากฎหมายและกลไกกำกับดูแลธุรกิจดิจิทัล</v>
      </c>
      <c r="D153" s="59" t="s">
        <v>713</v>
      </c>
      <c r="E153" s="59" t="s">
        <v>28</v>
      </c>
      <c r="F153" s="71">
        <v>2565</v>
      </c>
      <c r="G153" s="59" t="s">
        <v>448</v>
      </c>
      <c r="H153" s="59" t="s">
        <v>34</v>
      </c>
      <c r="I153" s="59" t="s">
        <v>566</v>
      </c>
      <c r="J153" s="59" t="s">
        <v>224</v>
      </c>
      <c r="K153" s="59" t="s">
        <v>91</v>
      </c>
      <c r="L153" s="59"/>
      <c r="M153" s="59"/>
      <c r="N153" s="59"/>
      <c r="O153" s="59" t="s">
        <v>474</v>
      </c>
      <c r="P153" s="59" t="s">
        <v>854</v>
      </c>
      <c r="Q153" s="59" t="s">
        <v>865</v>
      </c>
      <c r="R153" s="59" t="str">
        <f t="shared" si="8"/>
        <v>220101V04F02</v>
      </c>
    </row>
    <row r="154" spans="1:23" s="12" customFormat="1" hidden="1">
      <c r="A154" s="14"/>
      <c r="B154" s="14" t="s">
        <v>938</v>
      </c>
      <c r="C154" s="70" t="str">
        <f t="shared" si="9"/>
        <v>โครงการศึกษาและทบทวนกฎและระเบียบด้านศุลกากร</v>
      </c>
      <c r="D154" s="14" t="s">
        <v>939</v>
      </c>
      <c r="E154" s="14" t="s">
        <v>28</v>
      </c>
      <c r="F154" s="199">
        <v>2566</v>
      </c>
      <c r="G154" s="14" t="s">
        <v>514</v>
      </c>
      <c r="H154" s="14" t="s">
        <v>643</v>
      </c>
      <c r="I154" s="14" t="s">
        <v>211</v>
      </c>
      <c r="J154" s="14" t="s">
        <v>190</v>
      </c>
      <c r="K154" s="14" t="s">
        <v>131</v>
      </c>
      <c r="L154" s="14"/>
      <c r="M154" s="14"/>
      <c r="N154" s="14"/>
      <c r="O154" s="14" t="s">
        <v>474</v>
      </c>
      <c r="P154" s="14" t="s">
        <v>854</v>
      </c>
      <c r="Q154" s="14" t="s">
        <v>940</v>
      </c>
      <c r="R154" s="59" t="str">
        <f t="shared" si="8"/>
        <v>220101V04F02</v>
      </c>
    </row>
    <row r="155" spans="1:23" s="12" customFormat="1" hidden="1">
      <c r="A155" s="14"/>
      <c r="B155" s="14" t="s">
        <v>941</v>
      </c>
      <c r="C155" s="70" t="str">
        <f t="shared" si="9"/>
        <v>โครงการศึกษา ทบทวน หลักเกณฑ์ ระเบียบปฏิบัติและกฎหมายที่เกี่ยวข้องกับการใช้สิทธิประโยชน์ทางภาษีอากร ด้านคลังสินค้าทัณฑ์บนและเขตปลอดอากร ให้มีความชัดเจน ทันสมัย เป็นไปได้ในทางปฏิบัติและสอดคล้องกับสถานการณ์ปัจจุบัน</v>
      </c>
      <c r="D155" s="14" t="s">
        <v>942</v>
      </c>
      <c r="E155" s="14" t="s">
        <v>28</v>
      </c>
      <c r="F155" s="199">
        <v>2566</v>
      </c>
      <c r="G155" s="14" t="s">
        <v>514</v>
      </c>
      <c r="H155" s="14" t="s">
        <v>643</v>
      </c>
      <c r="I155" s="14" t="s">
        <v>943</v>
      </c>
      <c r="J155" s="14" t="s">
        <v>190</v>
      </c>
      <c r="K155" s="14" t="s">
        <v>131</v>
      </c>
      <c r="L155" s="14"/>
      <c r="M155" s="14"/>
      <c r="N155" s="14"/>
      <c r="O155" s="14" t="s">
        <v>474</v>
      </c>
      <c r="P155" s="14" t="s">
        <v>854</v>
      </c>
      <c r="Q155" s="14" t="s">
        <v>944</v>
      </c>
      <c r="R155" s="59" t="str">
        <f t="shared" si="8"/>
        <v>220101V04F02</v>
      </c>
    </row>
    <row r="156" spans="1:23" hidden="1">
      <c r="A156" s="59"/>
      <c r="B156" s="14" t="s">
        <v>945</v>
      </c>
      <c r="C156" s="70" t="str">
        <f t="shared" si="9"/>
        <v>โครงการศึกษา ทบทวน ระเบียบปฏิบัติ และมาตรการที่เกี่ยวข้องกับการปฏิบัติพิธีการศุลกากร</v>
      </c>
      <c r="D156" s="14" t="s">
        <v>946</v>
      </c>
      <c r="E156" s="14" t="s">
        <v>28</v>
      </c>
      <c r="F156" s="199">
        <v>2566</v>
      </c>
      <c r="G156" s="14" t="s">
        <v>514</v>
      </c>
      <c r="H156" s="14" t="s">
        <v>643</v>
      </c>
      <c r="I156" s="14" t="s">
        <v>947</v>
      </c>
      <c r="J156" s="14" t="s">
        <v>190</v>
      </c>
      <c r="K156" s="14" t="s">
        <v>131</v>
      </c>
      <c r="L156" s="14"/>
      <c r="M156" s="14"/>
      <c r="N156" s="14"/>
      <c r="O156" s="14" t="s">
        <v>474</v>
      </c>
      <c r="P156" s="14" t="s">
        <v>854</v>
      </c>
      <c r="Q156" s="14" t="s">
        <v>948</v>
      </c>
      <c r="R156" s="59" t="str">
        <f t="shared" si="8"/>
        <v>220101V04F02</v>
      </c>
      <c r="S156" s="168" t="s">
        <v>645</v>
      </c>
      <c r="T156" s="168" t="s">
        <v>646</v>
      </c>
      <c r="U156" s="72"/>
    </row>
    <row r="157" spans="1:23" hidden="1">
      <c r="A157" s="59"/>
      <c r="B157" s="14" t="s">
        <v>963</v>
      </c>
      <c r="C157" s="70" t="str">
        <f t="shared" si="9"/>
        <v>ค่าใช้จ่ายในการขับเคลื่อนแผนการปฏิรูปกฎหมาย มุ่งสู่ผลสัมฤทธิ์อย่างเป็นรูปธรรม</v>
      </c>
      <c r="D157" s="14" t="s">
        <v>783</v>
      </c>
      <c r="E157" s="14" t="s">
        <v>28</v>
      </c>
      <c r="F157" s="199">
        <v>2566</v>
      </c>
      <c r="G157" s="14" t="s">
        <v>514</v>
      </c>
      <c r="H157" s="14" t="s">
        <v>643</v>
      </c>
      <c r="I157" s="14" t="s">
        <v>785</v>
      </c>
      <c r="J157" s="14" t="s">
        <v>786</v>
      </c>
      <c r="K157" s="14" t="s">
        <v>114</v>
      </c>
      <c r="L157" s="14"/>
      <c r="M157" s="14"/>
      <c r="N157" s="14"/>
      <c r="O157" s="14" t="s">
        <v>474</v>
      </c>
      <c r="P157" s="14" t="s">
        <v>854</v>
      </c>
      <c r="Q157" s="14" t="s">
        <v>964</v>
      </c>
      <c r="R157" s="59" t="str">
        <f t="shared" si="8"/>
        <v>220101V04F02</v>
      </c>
      <c r="S157" s="168" t="s">
        <v>645</v>
      </c>
      <c r="T157" s="168" t="s">
        <v>646</v>
      </c>
      <c r="U157" s="72"/>
    </row>
    <row r="158" spans="1:23" hidden="1">
      <c r="A158" s="59"/>
      <c r="B158" s="14" t="s">
        <v>965</v>
      </c>
      <c r="C158" s="70" t="str">
        <f t="shared" si="9"/>
        <v>กิจกรรมการพัฒนากฎหมายของกระทรวงศึกษาธิการ ประจำปีงบประมาณ พ.ศ. 2566</v>
      </c>
      <c r="D158" s="14" t="s">
        <v>966</v>
      </c>
      <c r="E158" s="14" t="s">
        <v>28</v>
      </c>
      <c r="F158" s="199">
        <v>2566</v>
      </c>
      <c r="G158" s="14" t="s">
        <v>514</v>
      </c>
      <c r="H158" s="14" t="s">
        <v>643</v>
      </c>
      <c r="I158" s="14" t="s">
        <v>181</v>
      </c>
      <c r="J158" s="14" t="s">
        <v>182</v>
      </c>
      <c r="K158" s="14" t="s">
        <v>183</v>
      </c>
      <c r="L158" s="14"/>
      <c r="M158" s="14"/>
      <c r="N158" s="14"/>
      <c r="O158" s="14" t="s">
        <v>474</v>
      </c>
      <c r="P158" s="14" t="s">
        <v>854</v>
      </c>
      <c r="Q158" s="14" t="s">
        <v>967</v>
      </c>
      <c r="R158" s="59" t="str">
        <f t="shared" si="8"/>
        <v>220101V04F02</v>
      </c>
      <c r="S158" s="168" t="s">
        <v>645</v>
      </c>
      <c r="T158" s="168" t="s">
        <v>998</v>
      </c>
      <c r="U158" s="72"/>
    </row>
    <row r="159" spans="1:23" hidden="1">
      <c r="A159" s="59"/>
      <c r="B159" s="14" t="s">
        <v>968</v>
      </c>
      <c r="C159" s="70" t="str">
        <f t="shared" si="9"/>
        <v>โครงการ “บูรณาการองค์ความรู้และพัฒนาศักยภาพด้านวิชาการและรัฐธรรมนูญ” (จัดพิมพ์และเผยแพร่สื่อสิ่งพิมพ์ทางวิชาการของสำนักงานศาลรัฐธรรมนูญ)</v>
      </c>
      <c r="D159" s="14" t="s">
        <v>969</v>
      </c>
      <c r="E159" s="14" t="s">
        <v>28</v>
      </c>
      <c r="F159" s="199">
        <v>2566</v>
      </c>
      <c r="G159" s="14" t="s">
        <v>514</v>
      </c>
      <c r="H159" s="14" t="s">
        <v>643</v>
      </c>
      <c r="I159" s="14"/>
      <c r="J159" s="14" t="s">
        <v>196</v>
      </c>
      <c r="K159" s="14" t="s">
        <v>197</v>
      </c>
      <c r="L159" s="14"/>
      <c r="M159" s="14"/>
      <c r="N159" s="14"/>
      <c r="O159" s="14" t="s">
        <v>474</v>
      </c>
      <c r="P159" s="14" t="s">
        <v>854</v>
      </c>
      <c r="Q159" s="14" t="s">
        <v>970</v>
      </c>
      <c r="R159" s="59" t="str">
        <f t="shared" si="8"/>
        <v>220101V04F02</v>
      </c>
      <c r="S159" s="168" t="s">
        <v>661</v>
      </c>
      <c r="T159" s="168" t="s">
        <v>662</v>
      </c>
      <c r="U159" s="72"/>
    </row>
    <row r="160" spans="1:23" hidden="1">
      <c r="A160" s="59"/>
      <c r="B160" s="14" t="s">
        <v>1032</v>
      </c>
      <c r="C160" s="70" t="str">
        <f t="shared" si="9"/>
        <v>การสร้างองค์ความรู้ทางด้านคดีรัฐธรรมนูญและด้านวิชาการเพื่อสนับสนุนการพิจารณาวินิจฉัยคดีของศาลรัฐธรรมนูญและการสร้างความมั่นคงต่อการปกครองระบอบประชาธิปไตยอันมีพระมหากษัตริย์ทรงเป็นประมุข</v>
      </c>
      <c r="D160" s="14" t="s">
        <v>1033</v>
      </c>
      <c r="E160" s="14" t="s">
        <v>28</v>
      </c>
      <c r="F160" s="199">
        <v>2567</v>
      </c>
      <c r="G160" s="14" t="s">
        <v>989</v>
      </c>
      <c r="H160" s="14" t="s">
        <v>979</v>
      </c>
      <c r="I160" s="14"/>
      <c r="J160" s="14" t="s">
        <v>196</v>
      </c>
      <c r="K160" s="14" t="s">
        <v>197</v>
      </c>
      <c r="L160" s="14"/>
      <c r="M160" s="14"/>
      <c r="N160" s="14"/>
      <c r="O160" s="14" t="s">
        <v>474</v>
      </c>
      <c r="P160" s="14" t="s">
        <v>854</v>
      </c>
      <c r="Q160" s="14" t="s">
        <v>1034</v>
      </c>
      <c r="R160" s="59" t="str">
        <f t="shared" si="8"/>
        <v>220101V04F02</v>
      </c>
      <c r="S160" s="168" t="s">
        <v>665</v>
      </c>
      <c r="T160" s="168" t="s">
        <v>666</v>
      </c>
      <c r="U160" s="72"/>
      <c r="W160" s="57" t="s">
        <v>1146</v>
      </c>
    </row>
    <row r="161" spans="1:23" hidden="1">
      <c r="A161" s="59"/>
      <c r="B161" s="14" t="s">
        <v>1040</v>
      </c>
      <c r="C161" s="70" t="str">
        <f t="shared" si="9"/>
        <v>โครงการ “การจัดทําบรรทัดฐานคําวินิจฉัยศาลรัฐธรรมนูญ”</v>
      </c>
      <c r="D161" s="14" t="s">
        <v>1041</v>
      </c>
      <c r="E161" s="14" t="s">
        <v>28</v>
      </c>
      <c r="F161" s="199">
        <v>2567</v>
      </c>
      <c r="G161" s="14" t="s">
        <v>989</v>
      </c>
      <c r="H161" s="14" t="s">
        <v>979</v>
      </c>
      <c r="I161" s="14"/>
      <c r="J161" s="14" t="s">
        <v>196</v>
      </c>
      <c r="K161" s="14" t="s">
        <v>197</v>
      </c>
      <c r="L161" s="14"/>
      <c r="M161" s="14"/>
      <c r="N161" s="14"/>
      <c r="O161" s="14" t="s">
        <v>474</v>
      </c>
      <c r="P161" s="14" t="s">
        <v>854</v>
      </c>
      <c r="Q161" s="14" t="s">
        <v>1042</v>
      </c>
      <c r="R161" s="59" t="str">
        <f t="shared" si="8"/>
        <v>220101V04F02</v>
      </c>
      <c r="S161" s="168" t="s">
        <v>665</v>
      </c>
      <c r="T161" s="168" t="s">
        <v>1012</v>
      </c>
      <c r="U161" s="72"/>
      <c r="W161" s="57" t="s">
        <v>1133</v>
      </c>
    </row>
    <row r="162" spans="1:23" hidden="1">
      <c r="A162" s="59"/>
      <c r="B162" s="59" t="s">
        <v>323</v>
      </c>
      <c r="C162" s="67" t="s">
        <v>324</v>
      </c>
      <c r="D162" s="68" t="s">
        <v>324</v>
      </c>
      <c r="E162" s="59" t="s">
        <v>28</v>
      </c>
      <c r="F162" s="66">
        <v>2563</v>
      </c>
      <c r="G162" s="59" t="s">
        <v>326</v>
      </c>
      <c r="H162" s="59" t="s">
        <v>138</v>
      </c>
      <c r="I162" s="59" t="s">
        <v>327</v>
      </c>
      <c r="J162" s="59" t="s">
        <v>328</v>
      </c>
      <c r="K162" s="59" t="s">
        <v>329</v>
      </c>
      <c r="L162" s="59"/>
      <c r="M162" s="59"/>
      <c r="N162" s="59"/>
      <c r="O162" s="59" t="s">
        <v>474</v>
      </c>
      <c r="P162" s="59" t="s">
        <v>837</v>
      </c>
      <c r="Q162" s="59"/>
      <c r="R162" s="59" t="str">
        <f t="shared" si="8"/>
        <v>220101V04F03</v>
      </c>
      <c r="S162" s="12" t="s">
        <v>1016</v>
      </c>
      <c r="T162" s="12" t="s">
        <v>1017</v>
      </c>
    </row>
    <row r="163" spans="1:23" hidden="1">
      <c r="A163" s="59"/>
      <c r="B163" s="59" t="s">
        <v>605</v>
      </c>
      <c r="C163" s="67" t="s">
        <v>606</v>
      </c>
      <c r="D163" s="68" t="s">
        <v>606</v>
      </c>
      <c r="E163" s="59" t="s">
        <v>28</v>
      </c>
      <c r="F163" s="66">
        <v>2564</v>
      </c>
      <c r="G163" s="59" t="s">
        <v>306</v>
      </c>
      <c r="H163" s="59" t="s">
        <v>237</v>
      </c>
      <c r="I163" s="59" t="s">
        <v>608</v>
      </c>
      <c r="J163" s="59" t="s">
        <v>609</v>
      </c>
      <c r="K163" s="59" t="s">
        <v>441</v>
      </c>
      <c r="L163" s="59"/>
      <c r="M163" s="59"/>
      <c r="N163" s="59"/>
      <c r="O163" s="59" t="s">
        <v>474</v>
      </c>
      <c r="P163" s="59" t="s">
        <v>837</v>
      </c>
      <c r="Q163" s="59"/>
      <c r="R163" s="59" t="str">
        <f t="shared" si="8"/>
        <v>220101V04F03</v>
      </c>
      <c r="S163" s="12" t="s">
        <v>1016</v>
      </c>
      <c r="T163" s="12" t="s">
        <v>1021</v>
      </c>
    </row>
    <row r="164" spans="1:23" hidden="1">
      <c r="A164" s="59"/>
      <c r="B164" s="59" t="s">
        <v>718</v>
      </c>
      <c r="C164" s="70" t="str">
        <f>HYPERLINK(Q164,D164)</f>
        <v>โครงการพัฒนาและปรับปรุงกฎหมายที่เอื้อต่อการเป็นมหาวิทยาลัยในกำกับ (กองกลาง)</v>
      </c>
      <c r="D164" s="59" t="s">
        <v>719</v>
      </c>
      <c r="E164" s="59" t="s">
        <v>28</v>
      </c>
      <c r="F164" s="71">
        <v>2565</v>
      </c>
      <c r="G164" s="59" t="s">
        <v>448</v>
      </c>
      <c r="H164" s="59" t="s">
        <v>34</v>
      </c>
      <c r="I164" s="59" t="s">
        <v>608</v>
      </c>
      <c r="J164" s="59" t="s">
        <v>609</v>
      </c>
      <c r="K164" s="59" t="s">
        <v>441</v>
      </c>
      <c r="L164" s="59"/>
      <c r="M164" s="59"/>
      <c r="N164" s="59"/>
      <c r="O164" s="59" t="s">
        <v>474</v>
      </c>
      <c r="P164" s="59" t="s">
        <v>837</v>
      </c>
      <c r="Q164" s="59" t="s">
        <v>863</v>
      </c>
      <c r="R164" s="59" t="str">
        <f t="shared" ref="R164:R197" si="10">IF(LEN(P164=11),_xlfn.CONCAT(O164,"F",RIGHT(P164,2)),P164)</f>
        <v>220101V04F03</v>
      </c>
      <c r="S164" s="12" t="s">
        <v>1024</v>
      </c>
      <c r="T164" s="12" t="s">
        <v>1025</v>
      </c>
    </row>
    <row r="165" spans="1:23" hidden="1">
      <c r="A165" s="59"/>
      <c r="B165" s="59" t="s">
        <v>779</v>
      </c>
      <c r="C165" s="70" t="str">
        <f>HYPERLINK(Q165,D165)</f>
        <v>โครงการพัฒนาระบบแจ้งเตือนในระบบกลางด้านกฎหมาย</v>
      </c>
      <c r="D165" s="59" t="s">
        <v>471</v>
      </c>
      <c r="E165" s="59" t="s">
        <v>28</v>
      </c>
      <c r="F165" s="71">
        <v>2565</v>
      </c>
      <c r="G165" s="59" t="s">
        <v>448</v>
      </c>
      <c r="H165" s="59" t="s">
        <v>555</v>
      </c>
      <c r="I165" s="59" t="s">
        <v>112</v>
      </c>
      <c r="J165" s="59" t="s">
        <v>113</v>
      </c>
      <c r="K165" s="59" t="s">
        <v>114</v>
      </c>
      <c r="L165" s="59"/>
      <c r="M165" s="59"/>
      <c r="N165" s="59"/>
      <c r="O165" s="59" t="s">
        <v>474</v>
      </c>
      <c r="P165" s="59" t="s">
        <v>837</v>
      </c>
      <c r="Q165" s="59" t="s">
        <v>836</v>
      </c>
      <c r="R165" s="59" t="str">
        <f t="shared" si="10"/>
        <v>220101V04F03</v>
      </c>
      <c r="S165" s="12" t="s">
        <v>1024</v>
      </c>
      <c r="T165" s="12" t="s">
        <v>1025</v>
      </c>
    </row>
    <row r="166" spans="1:23" hidden="1">
      <c r="A166" s="59"/>
      <c r="B166" s="14" t="s">
        <v>1018</v>
      </c>
      <c r="C166" s="70" t="str">
        <f>HYPERLINK(Q166,D166)</f>
        <v>โครงการเผยแพร่ประชาสัมพันธ์ศาลรัฐธรรมนูญและสํานักงานศาลรัฐธรรมนูญ (วารสารศาลรัฐธรรมนูญ)</v>
      </c>
      <c r="D166" s="14" t="s">
        <v>1019</v>
      </c>
      <c r="E166" s="14" t="s">
        <v>28</v>
      </c>
      <c r="F166" s="199">
        <v>2567</v>
      </c>
      <c r="G166" s="14" t="s">
        <v>989</v>
      </c>
      <c r="H166" s="14" t="s">
        <v>979</v>
      </c>
      <c r="I166" s="14"/>
      <c r="J166" s="14" t="s">
        <v>196</v>
      </c>
      <c r="K166" s="14" t="s">
        <v>197</v>
      </c>
      <c r="L166" s="14"/>
      <c r="M166" s="14"/>
      <c r="N166" s="14"/>
      <c r="O166" s="14" t="s">
        <v>474</v>
      </c>
      <c r="P166" s="14" t="s">
        <v>837</v>
      </c>
      <c r="Q166" s="14" t="s">
        <v>1020</v>
      </c>
      <c r="R166" s="59" t="str">
        <f t="shared" si="10"/>
        <v>220101V04F03</v>
      </c>
      <c r="S166" s="12" t="s">
        <v>1030</v>
      </c>
      <c r="T166" s="12" t="s">
        <v>1031</v>
      </c>
    </row>
    <row r="167" spans="1:23" hidden="1">
      <c r="A167" s="59"/>
      <c r="B167" s="14" t="s">
        <v>1049</v>
      </c>
      <c r="C167" s="70" t="str">
        <f>HYPERLINK(Q167,D167)</f>
        <v>โครงการจัดพิมพ์และเผยแพร่สื่อสิ่งพิมพ์ทางวิชาการของสำนักงานศาลรัฐธรรมนูญ</v>
      </c>
      <c r="D167" s="14" t="s">
        <v>1050</v>
      </c>
      <c r="E167" s="14" t="s">
        <v>28</v>
      </c>
      <c r="F167" s="199">
        <v>2567</v>
      </c>
      <c r="G167" s="14" t="s">
        <v>989</v>
      </c>
      <c r="H167" s="14" t="s">
        <v>979</v>
      </c>
      <c r="I167" s="14"/>
      <c r="J167" s="14" t="s">
        <v>196</v>
      </c>
      <c r="K167" s="14" t="s">
        <v>197</v>
      </c>
      <c r="L167" s="14"/>
      <c r="M167" s="14"/>
      <c r="N167" s="14"/>
      <c r="O167" s="14" t="s">
        <v>474</v>
      </c>
      <c r="P167" s="14" t="s">
        <v>837</v>
      </c>
      <c r="Q167" s="14" t="s">
        <v>1051</v>
      </c>
      <c r="R167" s="59" t="str">
        <f t="shared" si="10"/>
        <v>220101V04F03</v>
      </c>
      <c r="S167" s="12" t="s">
        <v>1016</v>
      </c>
      <c r="T167" s="12" t="s">
        <v>1035</v>
      </c>
    </row>
    <row r="168" spans="1:23" hidden="1">
      <c r="A168" s="59"/>
      <c r="B168" s="59" t="s">
        <v>70</v>
      </c>
      <c r="C168" s="60" t="s">
        <v>71</v>
      </c>
      <c r="D168" s="61" t="s">
        <v>71</v>
      </c>
      <c r="E168" s="62" t="s">
        <v>28</v>
      </c>
      <c r="F168" s="63">
        <v>2561</v>
      </c>
      <c r="G168" s="62" t="s">
        <v>74</v>
      </c>
      <c r="H168" s="62" t="s">
        <v>75</v>
      </c>
      <c r="I168" s="62" t="s">
        <v>76</v>
      </c>
      <c r="J168" s="62" t="s">
        <v>77</v>
      </c>
      <c r="K168" s="62" t="s">
        <v>59</v>
      </c>
      <c r="L168" s="62"/>
      <c r="M168" s="62"/>
      <c r="N168" s="62"/>
      <c r="O168" s="62" t="s">
        <v>474</v>
      </c>
      <c r="P168" s="62" t="s">
        <v>845</v>
      </c>
      <c r="Q168" s="59"/>
      <c r="R168" s="59" t="str">
        <f t="shared" si="10"/>
        <v>220101V04F04</v>
      </c>
      <c r="S168" s="12" t="s">
        <v>1038</v>
      </c>
      <c r="T168" s="12" t="s">
        <v>1039</v>
      </c>
    </row>
    <row r="169" spans="1:23" hidden="1">
      <c r="A169" s="59"/>
      <c r="B169" s="59" t="s">
        <v>199</v>
      </c>
      <c r="C169" s="60" t="s">
        <v>200</v>
      </c>
      <c r="D169" s="61" t="s">
        <v>200</v>
      </c>
      <c r="E169" s="62" t="s">
        <v>28</v>
      </c>
      <c r="F169" s="63">
        <v>2562</v>
      </c>
      <c r="G169" s="62" t="s">
        <v>118</v>
      </c>
      <c r="H169" s="62" t="s">
        <v>34</v>
      </c>
      <c r="I169" s="62" t="s">
        <v>202</v>
      </c>
      <c r="J169" s="62" t="s">
        <v>203</v>
      </c>
      <c r="K169" s="62" t="s">
        <v>114</v>
      </c>
      <c r="L169" s="62"/>
      <c r="M169" s="62"/>
      <c r="N169" s="62"/>
      <c r="O169" s="62" t="s">
        <v>474</v>
      </c>
      <c r="P169" s="62" t="s">
        <v>845</v>
      </c>
      <c r="Q169" s="59"/>
      <c r="R169" s="59" t="str">
        <f t="shared" si="10"/>
        <v>220101V04F04</v>
      </c>
      <c r="S169" s="12" t="s">
        <v>1016</v>
      </c>
      <c r="T169" s="12" t="s">
        <v>1035</v>
      </c>
    </row>
    <row r="170" spans="1:23" hidden="1">
      <c r="A170" s="59"/>
      <c r="B170" s="59" t="s">
        <v>611</v>
      </c>
      <c r="C170" s="67" t="s">
        <v>612</v>
      </c>
      <c r="D170" s="68" t="s">
        <v>612</v>
      </c>
      <c r="E170" s="59" t="s">
        <v>28</v>
      </c>
      <c r="F170" s="66">
        <v>2564</v>
      </c>
      <c r="G170" s="59" t="s">
        <v>306</v>
      </c>
      <c r="H170" s="59" t="s">
        <v>237</v>
      </c>
      <c r="I170" s="59" t="s">
        <v>614</v>
      </c>
      <c r="J170" s="59" t="s">
        <v>615</v>
      </c>
      <c r="K170" s="59" t="s">
        <v>441</v>
      </c>
      <c r="L170" s="59"/>
      <c r="M170" s="59"/>
      <c r="N170" s="59"/>
      <c r="O170" s="59" t="s">
        <v>474</v>
      </c>
      <c r="P170" s="59" t="s">
        <v>845</v>
      </c>
      <c r="Q170" s="59"/>
      <c r="R170" s="59" t="str">
        <f t="shared" si="10"/>
        <v>220101V04F04</v>
      </c>
      <c r="S170" s="12" t="s">
        <v>1016</v>
      </c>
      <c r="T170" s="12" t="s">
        <v>1048</v>
      </c>
    </row>
    <row r="171" spans="1:23" hidden="1">
      <c r="A171" s="59"/>
      <c r="B171" s="59" t="s">
        <v>763</v>
      </c>
      <c r="C171" s="70" t="str">
        <f t="shared" ref="C171:C187" si="11">HYPERLINK(Q171,D171)</f>
        <v>โครงการการประชุมด้านการบังคับคดีร่วมกับหน่วยงานด้านการบังคับคดีแพ่งของประเทศสมาชิกอาเซียน และประเทศคู่เจรจา</v>
      </c>
      <c r="D171" s="59" t="s">
        <v>764</v>
      </c>
      <c r="E171" s="59" t="s">
        <v>28</v>
      </c>
      <c r="F171" s="71">
        <v>2565</v>
      </c>
      <c r="G171" s="59" t="s">
        <v>674</v>
      </c>
      <c r="H171" s="59" t="s">
        <v>674</v>
      </c>
      <c r="I171" s="59" t="s">
        <v>327</v>
      </c>
      <c r="J171" s="59" t="s">
        <v>690</v>
      </c>
      <c r="K171" s="59" t="s">
        <v>329</v>
      </c>
      <c r="L171" s="59"/>
      <c r="M171" s="59"/>
      <c r="N171" s="59"/>
      <c r="O171" s="59" t="s">
        <v>474</v>
      </c>
      <c r="P171" s="59" t="s">
        <v>845</v>
      </c>
      <c r="Q171" s="59" t="s">
        <v>844</v>
      </c>
      <c r="R171" s="59" t="str">
        <f t="shared" si="10"/>
        <v>220101V04F04</v>
      </c>
      <c r="S171" s="12" t="s">
        <v>1016</v>
      </c>
      <c r="T171" s="12" t="s">
        <v>1021</v>
      </c>
    </row>
    <row r="172" spans="1:23">
      <c r="A172" s="59"/>
      <c r="B172" s="196" t="s">
        <v>1006</v>
      </c>
      <c r="C172" s="70" t="str">
        <f t="shared" si="11"/>
        <v>โครงการจัดทำนโยบายการแข่งขันทางการค้าของประเทศไทย เพื่อการส่งเสริมการแข่งขันทางการค้าที่เสรีและเป็นธรรม และการป้องกันหรือขจัดการกีดกันหรือการผูกขาด</v>
      </c>
      <c r="D172" s="14" t="s">
        <v>1007</v>
      </c>
      <c r="E172" s="14" t="s">
        <v>28</v>
      </c>
      <c r="F172" s="199">
        <v>2567</v>
      </c>
      <c r="G172" s="14" t="s">
        <v>989</v>
      </c>
      <c r="H172" s="14" t="s">
        <v>979</v>
      </c>
      <c r="I172" s="14" t="s">
        <v>1008</v>
      </c>
      <c r="J172" s="14" t="s">
        <v>1009</v>
      </c>
      <c r="K172" s="14" t="s">
        <v>1010</v>
      </c>
      <c r="L172" s="14" t="s">
        <v>990</v>
      </c>
      <c r="M172" s="14" t="s">
        <v>474</v>
      </c>
      <c r="N172" s="14" t="s">
        <v>975</v>
      </c>
      <c r="O172" s="81" t="s">
        <v>474</v>
      </c>
      <c r="P172" s="81" t="s">
        <v>845</v>
      </c>
      <c r="Q172" s="196" t="s">
        <v>1011</v>
      </c>
      <c r="R172" s="197" t="str">
        <f t="shared" si="10"/>
        <v>220101V04F04</v>
      </c>
      <c r="S172" s="12" t="s">
        <v>1030</v>
      </c>
      <c r="T172" s="12" t="s">
        <v>1056</v>
      </c>
    </row>
    <row r="173" spans="1:23" hidden="1">
      <c r="A173" s="59"/>
      <c r="B173" s="14" t="s">
        <v>1013</v>
      </c>
      <c r="C173" s="70" t="str">
        <f t="shared" si="11"/>
        <v>โครงการศึกษา ทบทวน ระเบียบปฏิบัติ และมาตรการที่เกี่ยวข้องกับการปฏิบัติพิธีการศุลกากร ประจำปีงบประมาณ พ.ศ. 2567</v>
      </c>
      <c r="D173" s="14" t="s">
        <v>1014</v>
      </c>
      <c r="E173" s="14" t="s">
        <v>28</v>
      </c>
      <c r="F173" s="199">
        <v>2567</v>
      </c>
      <c r="G173" s="14" t="s">
        <v>989</v>
      </c>
      <c r="H173" s="14" t="s">
        <v>979</v>
      </c>
      <c r="I173" s="14" t="s">
        <v>947</v>
      </c>
      <c r="J173" s="14" t="s">
        <v>190</v>
      </c>
      <c r="K173" s="14" t="s">
        <v>131</v>
      </c>
      <c r="L173" s="14"/>
      <c r="M173" s="14"/>
      <c r="N173" s="14"/>
      <c r="O173" s="14" t="s">
        <v>474</v>
      </c>
      <c r="P173" s="14" t="s">
        <v>845</v>
      </c>
      <c r="Q173" s="14" t="s">
        <v>1015</v>
      </c>
      <c r="R173" s="59" t="str">
        <f t="shared" si="10"/>
        <v>220101V04F04</v>
      </c>
      <c r="S173" s="12" t="s">
        <v>1024</v>
      </c>
      <c r="T173" s="12" t="s">
        <v>1025</v>
      </c>
    </row>
    <row r="174" spans="1:23" hidden="1">
      <c r="A174" s="59"/>
      <c r="B174" s="14" t="s">
        <v>1089</v>
      </c>
      <c r="C174" s="70" t="str">
        <f t="shared" si="11"/>
        <v>โครงการจัดทำร่างพระราชบัญญัติส่งเสริมการศึกษาพิเศษ พ.ศ. …</v>
      </c>
      <c r="D174" s="14" t="s">
        <v>1090</v>
      </c>
      <c r="E174" s="14" t="s">
        <v>28</v>
      </c>
      <c r="F174" s="199">
        <v>2567</v>
      </c>
      <c r="G174" s="14" t="s">
        <v>1091</v>
      </c>
      <c r="H174" s="14" t="s">
        <v>979</v>
      </c>
      <c r="I174" s="14" t="s">
        <v>1092</v>
      </c>
      <c r="J174" s="14" t="s">
        <v>699</v>
      </c>
      <c r="K174" s="14" t="s">
        <v>183</v>
      </c>
      <c r="L174" s="14"/>
      <c r="M174" s="14"/>
      <c r="N174" s="14"/>
      <c r="O174" s="14" t="s">
        <v>474</v>
      </c>
      <c r="P174" s="14" t="s">
        <v>845</v>
      </c>
      <c r="Q174" s="14" t="s">
        <v>1093</v>
      </c>
      <c r="R174" s="59" t="str">
        <f t="shared" si="10"/>
        <v>220101V04F04</v>
      </c>
      <c r="S174" s="12" t="s">
        <v>1038</v>
      </c>
      <c r="T174" s="12" t="s">
        <v>1039</v>
      </c>
    </row>
    <row r="175" spans="1:23" hidden="1">
      <c r="A175" s="59"/>
      <c r="B175" s="14" t="s">
        <v>1094</v>
      </c>
      <c r="C175" s="70" t="str">
        <f t="shared" si="11"/>
        <v>การพัฒนากฎหมายของกระทรวงคมนาคม</v>
      </c>
      <c r="D175" s="14" t="s">
        <v>26</v>
      </c>
      <c r="E175" s="14" t="s">
        <v>28</v>
      </c>
      <c r="F175" s="199">
        <v>2567</v>
      </c>
      <c r="G175" s="14" t="s">
        <v>989</v>
      </c>
      <c r="H175" s="14" t="s">
        <v>979</v>
      </c>
      <c r="I175" s="14" t="s">
        <v>35</v>
      </c>
      <c r="J175" s="14" t="s">
        <v>36</v>
      </c>
      <c r="K175" s="14" t="s">
        <v>37</v>
      </c>
      <c r="L175" s="14"/>
      <c r="M175" s="14"/>
      <c r="N175" s="14"/>
      <c r="O175" s="14" t="s">
        <v>474</v>
      </c>
      <c r="P175" s="14" t="s">
        <v>845</v>
      </c>
      <c r="Q175" s="14" t="s">
        <v>1095</v>
      </c>
      <c r="R175" s="59" t="str">
        <f t="shared" si="10"/>
        <v>220101V04F04</v>
      </c>
      <c r="S175" s="12" t="s">
        <v>1024</v>
      </c>
      <c r="T175" s="12" t="s">
        <v>1025</v>
      </c>
    </row>
    <row r="176" spans="1:23" hidden="1">
      <c r="A176" s="59"/>
      <c r="B176" s="14" t="s">
        <v>1096</v>
      </c>
      <c r="C176" s="70" t="str">
        <f t="shared" si="11"/>
        <v>โครงการศึกษาการจัดการความปลอดภัยด้านการจราจรสำหรับงานก่อสร้างและบำรุงทาง</v>
      </c>
      <c r="D176" s="14" t="s">
        <v>1097</v>
      </c>
      <c r="E176" s="14" t="s">
        <v>28</v>
      </c>
      <c r="F176" s="199">
        <v>2567</v>
      </c>
      <c r="G176" s="14" t="s">
        <v>989</v>
      </c>
      <c r="H176" s="14" t="s">
        <v>979</v>
      </c>
      <c r="I176" s="14" t="s">
        <v>281</v>
      </c>
      <c r="J176" s="14" t="s">
        <v>1098</v>
      </c>
      <c r="K176" s="14" t="s">
        <v>59</v>
      </c>
      <c r="L176" s="14"/>
      <c r="M176" s="14"/>
      <c r="N176" s="14"/>
      <c r="O176" s="14" t="s">
        <v>474</v>
      </c>
      <c r="P176" s="14" t="s">
        <v>845</v>
      </c>
      <c r="Q176" s="14" t="s">
        <v>1099</v>
      </c>
      <c r="R176" s="59" t="str">
        <f t="shared" si="10"/>
        <v>220101V04F04</v>
      </c>
      <c r="S176" s="12" t="s">
        <v>1030</v>
      </c>
      <c r="T176" s="12" t="s">
        <v>1056</v>
      </c>
    </row>
    <row r="177" spans="1:20" hidden="1">
      <c r="A177" s="59"/>
      <c r="B177" s="14" t="s">
        <v>1100</v>
      </c>
      <c r="C177" s="70" t="str">
        <f t="shared" si="11"/>
        <v>โครงการศึกษาปัญหากรณีกรมโรงงานอุตสาหกรรมอนุญาตให้ขยายโรงงานจำพวกที่ 3 ที่ใช้ประโยชน์ในที่ดินมาก่อนผังเมืองรวมใช้บังคับ</v>
      </c>
      <c r="D177" s="14" t="s">
        <v>1101</v>
      </c>
      <c r="E177" s="14" t="s">
        <v>28</v>
      </c>
      <c r="F177" s="199">
        <v>2567</v>
      </c>
      <c r="G177" s="14" t="s">
        <v>989</v>
      </c>
      <c r="H177" s="14" t="s">
        <v>979</v>
      </c>
      <c r="I177" s="14" t="s">
        <v>281</v>
      </c>
      <c r="J177" s="14" t="s">
        <v>1098</v>
      </c>
      <c r="K177" s="14" t="s">
        <v>59</v>
      </c>
      <c r="L177" s="14"/>
      <c r="M177" s="14"/>
      <c r="N177" s="14"/>
      <c r="O177" s="14" t="s">
        <v>474</v>
      </c>
      <c r="P177" s="14" t="s">
        <v>845</v>
      </c>
      <c r="Q177" s="14" t="s">
        <v>1102</v>
      </c>
      <c r="R177" s="59" t="str">
        <f t="shared" si="10"/>
        <v>220101V04F04</v>
      </c>
      <c r="S177" s="12" t="s">
        <v>1030</v>
      </c>
      <c r="T177" s="12" t="s">
        <v>1056</v>
      </c>
    </row>
    <row r="178" spans="1:20" hidden="1">
      <c r="A178" s="59"/>
      <c r="B178" s="14" t="s">
        <v>1103</v>
      </c>
      <c r="C178" s="70" t="str">
        <f t="shared" si="11"/>
        <v>โครงการศึกษาปัญหากรณีปัญหาการบริหารจัดการประปาหมู่บ้าน</v>
      </c>
      <c r="D178" s="14" t="s">
        <v>1104</v>
      </c>
      <c r="E178" s="14" t="s">
        <v>28</v>
      </c>
      <c r="F178" s="199">
        <v>2567</v>
      </c>
      <c r="G178" s="14" t="s">
        <v>989</v>
      </c>
      <c r="H178" s="14" t="s">
        <v>979</v>
      </c>
      <c r="I178" s="14" t="s">
        <v>281</v>
      </c>
      <c r="J178" s="14" t="s">
        <v>1098</v>
      </c>
      <c r="K178" s="14" t="s">
        <v>59</v>
      </c>
      <c r="L178" s="14"/>
      <c r="M178" s="14"/>
      <c r="N178" s="14"/>
      <c r="O178" s="14" t="s">
        <v>474</v>
      </c>
      <c r="P178" s="14" t="s">
        <v>845</v>
      </c>
      <c r="Q178" s="14" t="s">
        <v>1105</v>
      </c>
      <c r="R178" s="59" t="str">
        <f t="shared" si="10"/>
        <v>220101V04F04</v>
      </c>
      <c r="S178" s="12" t="s">
        <v>1024</v>
      </c>
      <c r="T178" s="12" t="s">
        <v>1025</v>
      </c>
    </row>
    <row r="179" spans="1:20" hidden="1">
      <c r="A179" s="59"/>
      <c r="B179" s="14" t="s">
        <v>1106</v>
      </c>
      <c r="C179" s="70" t="str">
        <f t="shared" si="11"/>
        <v>โครงการศึกษาปัญหาผลกระทบจากการประกอบกิจการเหมืองแร่ กรณีศึกษา การอนุญาตประทานบัตรการทำเหมืองแร่โพแทช</v>
      </c>
      <c r="D179" s="14" t="s">
        <v>1107</v>
      </c>
      <c r="E179" s="14" t="s">
        <v>28</v>
      </c>
      <c r="F179" s="199">
        <v>2567</v>
      </c>
      <c r="G179" s="14" t="s">
        <v>989</v>
      </c>
      <c r="H179" s="14" t="s">
        <v>979</v>
      </c>
      <c r="I179" s="14" t="s">
        <v>281</v>
      </c>
      <c r="J179" s="14" t="s">
        <v>1098</v>
      </c>
      <c r="K179" s="14" t="s">
        <v>59</v>
      </c>
      <c r="L179" s="14"/>
      <c r="M179" s="14"/>
      <c r="N179" s="14"/>
      <c r="O179" s="14" t="s">
        <v>474</v>
      </c>
      <c r="P179" s="14" t="s">
        <v>845</v>
      </c>
      <c r="Q179" s="14" t="s">
        <v>1108</v>
      </c>
      <c r="R179" s="59" t="str">
        <f t="shared" si="10"/>
        <v>220101V04F04</v>
      </c>
      <c r="S179" s="12" t="s">
        <v>1030</v>
      </c>
      <c r="T179" s="12" t="s">
        <v>1056</v>
      </c>
    </row>
    <row r="180" spans="1:20" hidden="1">
      <c r="A180" s="59"/>
      <c r="B180" s="14" t="s">
        <v>1109</v>
      </c>
      <c r="C180" s="70" t="str">
        <f t="shared" si="11"/>
        <v>โครงการศึกษาปัญหาความเดือดร้อนจากสถานบริการหรือสถานประกอบการที่เปิดให้บริการในลักษณะที่คล้ายกับสถานบริการ กรณีศึกษา การอนุญาตให้ประกอบกิจการ</v>
      </c>
      <c r="D180" s="14" t="s">
        <v>1110</v>
      </c>
      <c r="E180" s="14" t="s">
        <v>28</v>
      </c>
      <c r="F180" s="199">
        <v>2567</v>
      </c>
      <c r="G180" s="14" t="s">
        <v>989</v>
      </c>
      <c r="H180" s="14" t="s">
        <v>979</v>
      </c>
      <c r="I180" s="14" t="s">
        <v>281</v>
      </c>
      <c r="J180" s="14" t="s">
        <v>1098</v>
      </c>
      <c r="K180" s="14" t="s">
        <v>59</v>
      </c>
      <c r="L180" s="14"/>
      <c r="M180" s="14"/>
      <c r="N180" s="14"/>
      <c r="O180" s="14" t="s">
        <v>474</v>
      </c>
      <c r="P180" s="14" t="s">
        <v>845</v>
      </c>
      <c r="Q180" s="14" t="s">
        <v>1111</v>
      </c>
      <c r="R180" s="59" t="str">
        <f t="shared" si="10"/>
        <v>220101V04F04</v>
      </c>
      <c r="S180" s="12" t="s">
        <v>1030</v>
      </c>
      <c r="T180" s="12" t="s">
        <v>1056</v>
      </c>
    </row>
    <row r="181" spans="1:20" hidden="1">
      <c r="A181" s="59"/>
      <c r="B181" s="14" t="s">
        <v>1112</v>
      </c>
      <c r="C181" s="70" t="str">
        <f t="shared" si="11"/>
        <v>โครงการศึกษาปัญหาความเดือดร้อนของประชาชนกลุ่มเปราะบางในการเข้าถึงสิทธิรักษาพยาบาล ศึกษากรณี กลุ่มเปราะบางที่มีความเสี่ยงสูงกว่าบุคคลทั่วไปในกลุ่มผู้สูงอายุ ผู้ทุพพลภาพ และผู้ป่วยติดเตียงในกรุงเทพมหานคร</v>
      </c>
      <c r="D181" s="14" t="s">
        <v>1113</v>
      </c>
      <c r="E181" s="14" t="s">
        <v>28</v>
      </c>
      <c r="F181" s="199">
        <v>2567</v>
      </c>
      <c r="G181" s="14" t="s">
        <v>989</v>
      </c>
      <c r="H181" s="14" t="s">
        <v>979</v>
      </c>
      <c r="I181" s="14" t="s">
        <v>281</v>
      </c>
      <c r="J181" s="14" t="s">
        <v>1098</v>
      </c>
      <c r="K181" s="14" t="s">
        <v>59</v>
      </c>
      <c r="L181" s="14"/>
      <c r="M181" s="14"/>
      <c r="N181" s="14"/>
      <c r="O181" s="14" t="s">
        <v>474</v>
      </c>
      <c r="P181" s="14" t="s">
        <v>845</v>
      </c>
      <c r="Q181" s="14" t="s">
        <v>1114</v>
      </c>
      <c r="R181" s="59" t="str">
        <f t="shared" si="10"/>
        <v>220101V04F04</v>
      </c>
      <c r="S181" s="12" t="s">
        <v>1024</v>
      </c>
      <c r="T181" s="12" t="s">
        <v>1025</v>
      </c>
    </row>
    <row r="182" spans="1:20" hidden="1">
      <c r="A182" s="59"/>
      <c r="B182" s="14" t="s">
        <v>1115</v>
      </c>
      <c r="C182" s="70" t="str">
        <f t="shared" si="11"/>
        <v>โครงการศึกษาการดำเนินการให้มีสาธารณูปโภคขั้นพื้นฐานที่จำเป็นต่อการดำรงชีวิตบนเกาะหลีเป๊ะอย่างยั่งยืน</v>
      </c>
      <c r="D182" s="14" t="s">
        <v>1116</v>
      </c>
      <c r="E182" s="14" t="s">
        <v>28</v>
      </c>
      <c r="F182" s="199">
        <v>2567</v>
      </c>
      <c r="G182" s="14" t="s">
        <v>989</v>
      </c>
      <c r="H182" s="14" t="s">
        <v>979</v>
      </c>
      <c r="I182" s="14" t="s">
        <v>281</v>
      </c>
      <c r="J182" s="14" t="s">
        <v>1098</v>
      </c>
      <c r="K182" s="14" t="s">
        <v>59</v>
      </c>
      <c r="L182" s="14"/>
      <c r="M182" s="14"/>
      <c r="N182" s="14"/>
      <c r="O182" s="14" t="s">
        <v>474</v>
      </c>
      <c r="P182" s="14" t="s">
        <v>845</v>
      </c>
      <c r="Q182" s="14" t="s">
        <v>1117</v>
      </c>
      <c r="R182" s="59" t="str">
        <f t="shared" si="10"/>
        <v>220101V04F04</v>
      </c>
      <c r="S182" s="12" t="s">
        <v>1038</v>
      </c>
      <c r="T182" s="12" t="s">
        <v>1039</v>
      </c>
    </row>
    <row r="183" spans="1:20" hidden="1">
      <c r="A183" s="59"/>
      <c r="B183" s="14" t="s">
        <v>1118</v>
      </c>
      <c r="C183" s="70" t="str">
        <f t="shared" si="11"/>
        <v>โครงการศึกษาปัญหากฎหมายที่เกี่ยวข้องกับตัวแทนอำพรางของคนต่างด้าว ศึกษากรณีการถือครอง  หรือครอบครองที่ดินหรืออสังหาริมทรัพย์</v>
      </c>
      <c r="D183" s="14" t="s">
        <v>1119</v>
      </c>
      <c r="E183" s="14" t="s">
        <v>28</v>
      </c>
      <c r="F183" s="199">
        <v>2567</v>
      </c>
      <c r="G183" s="14" t="s">
        <v>989</v>
      </c>
      <c r="H183" s="14" t="s">
        <v>979</v>
      </c>
      <c r="I183" s="14" t="s">
        <v>281</v>
      </c>
      <c r="J183" s="14" t="s">
        <v>1098</v>
      </c>
      <c r="K183" s="14" t="s">
        <v>59</v>
      </c>
      <c r="L183" s="14"/>
      <c r="M183" s="14"/>
      <c r="N183" s="14"/>
      <c r="O183" s="14" t="s">
        <v>474</v>
      </c>
      <c r="P183" s="14" t="s">
        <v>845</v>
      </c>
      <c r="Q183" s="14" t="s">
        <v>1120</v>
      </c>
      <c r="R183" s="59" t="str">
        <f t="shared" si="10"/>
        <v>220101V04F04</v>
      </c>
      <c r="S183" s="12" t="s">
        <v>1038</v>
      </c>
      <c r="T183" s="12" t="s">
        <v>1039</v>
      </c>
    </row>
    <row r="184" spans="1:20" hidden="1">
      <c r="A184" s="59"/>
      <c r="B184" s="14" t="s">
        <v>1121</v>
      </c>
      <c r="C184" s="70" t="str">
        <f t="shared" si="11"/>
        <v>แนวทางการคุ้มครองและมาตรการเยียวยาผู้บริโภคแบบบูรณาการ เพื่อจัดทำรายงานการแสวงหาข้อเท็จจริง</v>
      </c>
      <c r="D184" s="14" t="s">
        <v>1122</v>
      </c>
      <c r="E184" s="14" t="s">
        <v>28</v>
      </c>
      <c r="F184" s="199">
        <v>2567</v>
      </c>
      <c r="G184" s="14" t="s">
        <v>989</v>
      </c>
      <c r="H184" s="14" t="s">
        <v>979</v>
      </c>
      <c r="I184" s="14" t="s">
        <v>281</v>
      </c>
      <c r="J184" s="14" t="s">
        <v>1098</v>
      </c>
      <c r="K184" s="14" t="s">
        <v>59</v>
      </c>
      <c r="L184" s="14"/>
      <c r="M184" s="14"/>
      <c r="N184" s="14"/>
      <c r="O184" s="14" t="s">
        <v>474</v>
      </c>
      <c r="P184" s="14" t="s">
        <v>845</v>
      </c>
      <c r="Q184" s="14" t="s">
        <v>1123</v>
      </c>
      <c r="R184" s="59" t="str">
        <f t="shared" si="10"/>
        <v>220101V04F04</v>
      </c>
      <c r="S184" s="12" t="s">
        <v>1016</v>
      </c>
      <c r="T184" s="12" t="s">
        <v>1017</v>
      </c>
    </row>
    <row r="185" spans="1:20" hidden="1">
      <c r="A185" s="59"/>
      <c r="B185" s="14" t="s">
        <v>1124</v>
      </c>
      <c r="C185" s="70" t="str">
        <f t="shared" si="11"/>
        <v>โครงการการบูรณาการเพื่อพัฒนาเมืองอัจฉริยะ (Smart City)</v>
      </c>
      <c r="D185" s="14" t="s">
        <v>1125</v>
      </c>
      <c r="E185" s="14" t="s">
        <v>28</v>
      </c>
      <c r="F185" s="199">
        <v>2567</v>
      </c>
      <c r="G185" s="14" t="s">
        <v>989</v>
      </c>
      <c r="H185" s="14" t="s">
        <v>979</v>
      </c>
      <c r="I185" s="14" t="s">
        <v>281</v>
      </c>
      <c r="J185" s="14" t="s">
        <v>1098</v>
      </c>
      <c r="K185" s="14" t="s">
        <v>59</v>
      </c>
      <c r="L185" s="14"/>
      <c r="M185" s="14"/>
      <c r="N185" s="14"/>
      <c r="O185" s="14" t="s">
        <v>474</v>
      </c>
      <c r="P185" s="14" t="s">
        <v>845</v>
      </c>
      <c r="Q185" s="14" t="s">
        <v>1126</v>
      </c>
      <c r="R185" s="59" t="str">
        <f t="shared" si="10"/>
        <v>220101V04F04</v>
      </c>
      <c r="S185" s="12" t="s">
        <v>1016</v>
      </c>
      <c r="T185" s="12" t="s">
        <v>1017</v>
      </c>
    </row>
    <row r="186" spans="1:20" hidden="1">
      <c r="A186" s="59"/>
      <c r="B186" s="14" t="s">
        <v>1127</v>
      </c>
      <c r="C186" s="70" t="str">
        <f t="shared" si="11"/>
        <v>โครงการบูรณาการเพื่อการแก้ไขปัญหาที่ดินเชิงระบบพื้นที่เกาะช้าง</v>
      </c>
      <c r="D186" s="14" t="s">
        <v>1128</v>
      </c>
      <c r="E186" s="14" t="s">
        <v>28</v>
      </c>
      <c r="F186" s="199">
        <v>2567</v>
      </c>
      <c r="G186" s="14" t="s">
        <v>989</v>
      </c>
      <c r="H186" s="14" t="s">
        <v>979</v>
      </c>
      <c r="I186" s="14" t="s">
        <v>281</v>
      </c>
      <c r="J186" s="14" t="s">
        <v>1098</v>
      </c>
      <c r="K186" s="14" t="s">
        <v>59</v>
      </c>
      <c r="L186" s="14"/>
      <c r="M186" s="14"/>
      <c r="N186" s="14"/>
      <c r="O186" s="14" t="s">
        <v>474</v>
      </c>
      <c r="P186" s="14" t="s">
        <v>845</v>
      </c>
      <c r="Q186" s="14" t="s">
        <v>1129</v>
      </c>
      <c r="R186" s="59" t="str">
        <f t="shared" si="10"/>
        <v>220101V04F04</v>
      </c>
      <c r="S186" s="12" t="s">
        <v>1016</v>
      </c>
      <c r="T186" s="12" t="s">
        <v>1017</v>
      </c>
    </row>
    <row r="187" spans="1:20" hidden="1">
      <c r="A187" s="59"/>
      <c r="B187" s="14" t="s">
        <v>1130</v>
      </c>
      <c r="C187" s="70" t="str">
        <f t="shared" si="11"/>
        <v>แผนงานพัฒนา/ปรับปรุงข้อกฎหมาย ระเบียบ และข้อบังคับต่างๆ ให้รองรับต่อการเปลี่ยนแปลงและความท้าทาย</v>
      </c>
      <c r="D187" s="14" t="s">
        <v>1131</v>
      </c>
      <c r="E187" s="14" t="s">
        <v>28</v>
      </c>
      <c r="F187" s="199">
        <v>2567</v>
      </c>
      <c r="G187" s="14" t="s">
        <v>1045</v>
      </c>
      <c r="H187" s="14" t="s">
        <v>401</v>
      </c>
      <c r="I187" s="14" t="s">
        <v>35</v>
      </c>
      <c r="J187" s="14" t="s">
        <v>292</v>
      </c>
      <c r="K187" s="14" t="s">
        <v>85</v>
      </c>
      <c r="L187" s="14"/>
      <c r="M187" s="14"/>
      <c r="N187" s="14"/>
      <c r="O187" s="14" t="s">
        <v>474</v>
      </c>
      <c r="P187" s="14" t="s">
        <v>845</v>
      </c>
      <c r="Q187" s="14" t="s">
        <v>1132</v>
      </c>
      <c r="R187" s="59" t="str">
        <f t="shared" si="10"/>
        <v>220101V04F04</v>
      </c>
      <c r="S187" s="12" t="s">
        <v>1016</v>
      </c>
      <c r="T187" s="12" t="s">
        <v>1017</v>
      </c>
    </row>
    <row r="188" spans="1:20" hidden="1">
      <c r="A188" s="59"/>
      <c r="B188" s="59" t="s">
        <v>132</v>
      </c>
      <c r="C188" s="67" t="s">
        <v>133</v>
      </c>
      <c r="D188" s="68" t="s">
        <v>133</v>
      </c>
      <c r="E188" s="59" t="s">
        <v>28</v>
      </c>
      <c r="F188" s="66">
        <v>2562</v>
      </c>
      <c r="G188" s="59" t="s">
        <v>118</v>
      </c>
      <c r="H188" s="59" t="s">
        <v>82</v>
      </c>
      <c r="I188" s="59" t="s">
        <v>98</v>
      </c>
      <c r="J188" s="59" t="s">
        <v>99</v>
      </c>
      <c r="K188" s="59" t="s">
        <v>100</v>
      </c>
      <c r="L188" s="59"/>
      <c r="M188" s="59"/>
      <c r="N188" s="59"/>
      <c r="O188" s="59" t="s">
        <v>474</v>
      </c>
      <c r="P188" s="59" t="s">
        <v>857</v>
      </c>
      <c r="Q188" s="59"/>
      <c r="R188" s="59" t="str">
        <f t="shared" si="10"/>
        <v>220101V04F05</v>
      </c>
      <c r="S188" s="12" t="s">
        <v>1016</v>
      </c>
      <c r="T188" s="12" t="s">
        <v>1017</v>
      </c>
    </row>
    <row r="189" spans="1:20" hidden="1">
      <c r="A189" s="59"/>
      <c r="B189" s="59" t="s">
        <v>192</v>
      </c>
      <c r="C189" s="60" t="s">
        <v>193</v>
      </c>
      <c r="D189" s="61" t="s">
        <v>193</v>
      </c>
      <c r="E189" s="62" t="s">
        <v>28</v>
      </c>
      <c r="F189" s="63">
        <v>2562</v>
      </c>
      <c r="G189" s="62" t="s">
        <v>43</v>
      </c>
      <c r="H189" s="62" t="s">
        <v>195</v>
      </c>
      <c r="I189" s="62"/>
      <c r="J189" s="62" t="s">
        <v>196</v>
      </c>
      <c r="K189" s="62" t="s">
        <v>197</v>
      </c>
      <c r="L189" s="62"/>
      <c r="M189" s="62"/>
      <c r="N189" s="62"/>
      <c r="O189" s="62" t="s">
        <v>474</v>
      </c>
      <c r="P189" s="62" t="s">
        <v>857</v>
      </c>
      <c r="Q189" s="59"/>
      <c r="R189" s="59" t="str">
        <f t="shared" si="10"/>
        <v>220101V04F05</v>
      </c>
      <c r="S189" s="12" t="s">
        <v>1016</v>
      </c>
      <c r="T189" s="12" t="s">
        <v>1017</v>
      </c>
    </row>
    <row r="190" spans="1:20" hidden="1">
      <c r="A190" s="59"/>
      <c r="B190" s="59" t="s">
        <v>415</v>
      </c>
      <c r="C190" s="67" t="s">
        <v>416</v>
      </c>
      <c r="D190" s="68" t="s">
        <v>416</v>
      </c>
      <c r="E190" s="59" t="s">
        <v>28</v>
      </c>
      <c r="F190" s="66">
        <v>2563</v>
      </c>
      <c r="G190" s="59" t="s">
        <v>257</v>
      </c>
      <c r="H190" s="59" t="s">
        <v>138</v>
      </c>
      <c r="I190" s="59"/>
      <c r="J190" s="59" t="s">
        <v>196</v>
      </c>
      <c r="K190" s="59" t="s">
        <v>197</v>
      </c>
      <c r="L190" s="59"/>
      <c r="M190" s="59"/>
      <c r="N190" s="59"/>
      <c r="O190" s="59" t="s">
        <v>474</v>
      </c>
      <c r="P190" s="59" t="s">
        <v>857</v>
      </c>
      <c r="Q190" s="59"/>
      <c r="R190" s="59" t="str">
        <f t="shared" si="10"/>
        <v>220101V04F05</v>
      </c>
      <c r="S190" s="12" t="s">
        <v>1016</v>
      </c>
      <c r="T190" s="12" t="s">
        <v>1017</v>
      </c>
    </row>
    <row r="191" spans="1:20" hidden="1">
      <c r="A191" s="59"/>
      <c r="B191" s="59" t="s">
        <v>540</v>
      </c>
      <c r="C191" s="67" t="s">
        <v>541</v>
      </c>
      <c r="D191" s="68" t="s">
        <v>541</v>
      </c>
      <c r="E191" s="59" t="s">
        <v>28</v>
      </c>
      <c r="F191" s="66">
        <v>2564</v>
      </c>
      <c r="G191" s="59" t="s">
        <v>306</v>
      </c>
      <c r="H191" s="59" t="s">
        <v>237</v>
      </c>
      <c r="I191" s="59" t="s">
        <v>98</v>
      </c>
      <c r="J191" s="59" t="s">
        <v>99</v>
      </c>
      <c r="K191" s="59" t="s">
        <v>100</v>
      </c>
      <c r="L191" s="59"/>
      <c r="M191" s="59"/>
      <c r="N191" s="59"/>
      <c r="O191" s="59" t="s">
        <v>474</v>
      </c>
      <c r="P191" s="59" t="s">
        <v>857</v>
      </c>
      <c r="Q191" s="59"/>
      <c r="R191" s="59" t="str">
        <f t="shared" si="10"/>
        <v>220101V04F05</v>
      </c>
      <c r="S191" s="12" t="s">
        <v>1016</v>
      </c>
      <c r="T191" s="12" t="s">
        <v>1017</v>
      </c>
    </row>
    <row r="192" spans="1:20" hidden="1">
      <c r="A192" s="59"/>
      <c r="B192" s="59" t="s">
        <v>543</v>
      </c>
      <c r="C192" s="67" t="s">
        <v>544</v>
      </c>
      <c r="D192" s="68" t="s">
        <v>544</v>
      </c>
      <c r="E192" s="59" t="s">
        <v>28</v>
      </c>
      <c r="F192" s="66">
        <v>2564</v>
      </c>
      <c r="G192" s="59" t="s">
        <v>306</v>
      </c>
      <c r="H192" s="59" t="s">
        <v>237</v>
      </c>
      <c r="I192" s="59" t="s">
        <v>98</v>
      </c>
      <c r="J192" s="59" t="s">
        <v>99</v>
      </c>
      <c r="K192" s="59" t="s">
        <v>100</v>
      </c>
      <c r="L192" s="59"/>
      <c r="M192" s="59"/>
      <c r="N192" s="59"/>
      <c r="O192" s="59" t="s">
        <v>474</v>
      </c>
      <c r="P192" s="59" t="s">
        <v>857</v>
      </c>
      <c r="Q192" s="59"/>
      <c r="R192" s="59" t="str">
        <f t="shared" si="10"/>
        <v>220101V04F05</v>
      </c>
      <c r="S192" s="12" t="s">
        <v>1016</v>
      </c>
      <c r="T192" s="12" t="s">
        <v>1017</v>
      </c>
    </row>
    <row r="193" spans="1:20" hidden="1">
      <c r="A193" s="59"/>
      <c r="B193" s="59" t="s">
        <v>695</v>
      </c>
      <c r="C193" s="67" t="s">
        <v>696</v>
      </c>
      <c r="D193" s="68" t="s">
        <v>696</v>
      </c>
      <c r="E193" s="59" t="s">
        <v>28</v>
      </c>
      <c r="F193" s="66">
        <v>2564</v>
      </c>
      <c r="G193" s="59" t="s">
        <v>600</v>
      </c>
      <c r="H193" s="59" t="s">
        <v>237</v>
      </c>
      <c r="I193" s="59" t="s">
        <v>698</v>
      </c>
      <c r="J193" s="59" t="s">
        <v>699</v>
      </c>
      <c r="K193" s="59" t="s">
        <v>183</v>
      </c>
      <c r="L193" s="59"/>
      <c r="M193" s="59"/>
      <c r="N193" s="59"/>
      <c r="O193" s="59" t="s">
        <v>474</v>
      </c>
      <c r="P193" s="59" t="s">
        <v>857</v>
      </c>
      <c r="Q193" s="59"/>
      <c r="R193" s="59" t="str">
        <f t="shared" si="10"/>
        <v>220101V04F05</v>
      </c>
      <c r="S193" s="12" t="s">
        <v>1016</v>
      </c>
      <c r="T193" s="12" t="s">
        <v>1017</v>
      </c>
    </row>
    <row r="194" spans="1:20" hidden="1">
      <c r="A194" s="59"/>
      <c r="B194" s="59" t="s">
        <v>724</v>
      </c>
      <c r="C194" s="70" t="str">
        <f t="shared" ref="C194:C200" si="12">HYPERLINK(Q194,D194)</f>
        <v>การฝึกอบรมหลักสูตรอบรมด้านการร่างกฎหมายเป็นการเฉพาะเพื่อพัฒนาบุคคลาการด้านการร่างกฎหมายของรัฐ</v>
      </c>
      <c r="D194" s="59" t="s">
        <v>393</v>
      </c>
      <c r="E194" s="59" t="s">
        <v>28</v>
      </c>
      <c r="F194" s="71">
        <v>2565</v>
      </c>
      <c r="G194" s="59" t="s">
        <v>448</v>
      </c>
      <c r="H194" s="59" t="s">
        <v>34</v>
      </c>
      <c r="I194" s="59" t="s">
        <v>112</v>
      </c>
      <c r="J194" s="59" t="s">
        <v>113</v>
      </c>
      <c r="K194" s="59" t="s">
        <v>114</v>
      </c>
      <c r="L194" s="59"/>
      <c r="M194" s="59"/>
      <c r="N194" s="59"/>
      <c r="O194" s="59" t="s">
        <v>474</v>
      </c>
      <c r="P194" s="59" t="s">
        <v>857</v>
      </c>
      <c r="Q194" s="59" t="s">
        <v>861</v>
      </c>
      <c r="R194" s="59" t="str">
        <f t="shared" si="10"/>
        <v>220101V04F05</v>
      </c>
      <c r="S194" s="12" t="s">
        <v>1016</v>
      </c>
      <c r="T194" s="12" t="s">
        <v>1017</v>
      </c>
    </row>
    <row r="195" spans="1:20" hidden="1">
      <c r="A195" s="59"/>
      <c r="B195" s="59" t="s">
        <v>729</v>
      </c>
      <c r="C195" s="70" t="str">
        <f t="shared" si="12"/>
        <v>โครงการ “บูรณาการองค์ความรู้และพัฒนาศักยภาพด้านวิชาการและรัฐธรรมนูญ”</v>
      </c>
      <c r="D195" s="59" t="s">
        <v>730</v>
      </c>
      <c r="E195" s="59" t="s">
        <v>28</v>
      </c>
      <c r="F195" s="71">
        <v>2565</v>
      </c>
      <c r="G195" s="59" t="s">
        <v>448</v>
      </c>
      <c r="H195" s="59" t="s">
        <v>34</v>
      </c>
      <c r="I195" s="59"/>
      <c r="J195" s="59" t="s">
        <v>196</v>
      </c>
      <c r="K195" s="59" t="s">
        <v>197</v>
      </c>
      <c r="L195" s="59"/>
      <c r="M195" s="59"/>
      <c r="N195" s="59"/>
      <c r="O195" s="59" t="s">
        <v>474</v>
      </c>
      <c r="P195" s="59" t="s">
        <v>857</v>
      </c>
      <c r="Q195" s="59" t="s">
        <v>859</v>
      </c>
      <c r="R195" s="59" t="str">
        <f t="shared" si="10"/>
        <v>220101V04F05</v>
      </c>
      <c r="S195" s="12" t="s">
        <v>1016</v>
      </c>
      <c r="T195" s="12" t="s">
        <v>1017</v>
      </c>
    </row>
    <row r="196" spans="1:20" hidden="1">
      <c r="A196" s="59"/>
      <c r="B196" s="59" t="s">
        <v>736</v>
      </c>
      <c r="C196" s="70" t="str">
        <f t="shared" si="12"/>
        <v>โครงการอบรมผ่านระบบออนไลน์หลักสูตร “ผู้ทำหน้าที่นักจิตวิทยาหรือนักสังคมสงเคราะห์ตามประมวลกฎหมายวิธีพิจารณาความอาญา”</v>
      </c>
      <c r="D196" s="59" t="s">
        <v>737</v>
      </c>
      <c r="E196" s="59" t="s">
        <v>28</v>
      </c>
      <c r="F196" s="71">
        <v>2565</v>
      </c>
      <c r="G196" s="59" t="s">
        <v>723</v>
      </c>
      <c r="H196" s="59" t="s">
        <v>34</v>
      </c>
      <c r="I196" s="59" t="s">
        <v>35</v>
      </c>
      <c r="J196" s="59" t="s">
        <v>349</v>
      </c>
      <c r="K196" s="59" t="s">
        <v>329</v>
      </c>
      <c r="L196" s="59"/>
      <c r="M196" s="59"/>
      <c r="N196" s="59"/>
      <c r="O196" s="59" t="s">
        <v>474</v>
      </c>
      <c r="P196" s="59" t="s">
        <v>857</v>
      </c>
      <c r="Q196" s="59" t="s">
        <v>856</v>
      </c>
      <c r="R196" s="59" t="str">
        <f t="shared" si="10"/>
        <v>220101V04F05</v>
      </c>
      <c r="S196" s="12" t="s">
        <v>1016</v>
      </c>
      <c r="T196" s="12" t="s">
        <v>1017</v>
      </c>
    </row>
    <row r="197" spans="1:20" hidden="1">
      <c r="A197" s="59"/>
      <c r="B197" s="14" t="s">
        <v>974</v>
      </c>
      <c r="C197" s="70" t="str">
        <f t="shared" si="12"/>
        <v>การพัฒนากฎหมายของกระทรวงคมนาคม</v>
      </c>
      <c r="D197" s="14" t="s">
        <v>26</v>
      </c>
      <c r="E197" s="14" t="s">
        <v>28</v>
      </c>
      <c r="F197" s="199">
        <v>2566</v>
      </c>
      <c r="G197" s="14" t="s">
        <v>514</v>
      </c>
      <c r="H197" s="14" t="s">
        <v>643</v>
      </c>
      <c r="I197" s="14" t="s">
        <v>35</v>
      </c>
      <c r="J197" s="14" t="s">
        <v>36</v>
      </c>
      <c r="K197" s="14" t="s">
        <v>37</v>
      </c>
      <c r="L197" s="14"/>
      <c r="M197" s="14"/>
      <c r="N197" s="14"/>
      <c r="O197" s="14" t="s">
        <v>474</v>
      </c>
      <c r="P197" s="14" t="s">
        <v>975</v>
      </c>
      <c r="Q197" s="14" t="s">
        <v>976</v>
      </c>
      <c r="R197" s="59" t="str">
        <f t="shared" si="10"/>
        <v>220101V04F06</v>
      </c>
      <c r="S197" s="12" t="s">
        <v>1016</v>
      </c>
      <c r="T197" s="12" t="s">
        <v>1017</v>
      </c>
    </row>
    <row r="198" spans="1:20" hidden="1">
      <c r="A198" s="165" t="s">
        <v>1625</v>
      </c>
      <c r="B198" s="165" t="s">
        <v>1634</v>
      </c>
      <c r="C198" s="70" t="str">
        <f t="shared" si="12"/>
        <v>โครงการ “การเผยแพร่เกี่ยวกับการปฏิบัติตามกฎหมายที่ประชาชนควรทราบในพื้นที่ภาคตะวันออกเฉียงเหนือ”</v>
      </c>
      <c r="D198" s="165" t="s">
        <v>1614</v>
      </c>
      <c r="E198" s="165" t="s">
        <v>28</v>
      </c>
      <c r="F198" s="200">
        <v>2569</v>
      </c>
      <c r="G198" s="165" t="s">
        <v>1629</v>
      </c>
      <c r="H198" s="165" t="s">
        <v>1630</v>
      </c>
      <c r="I198" s="165" t="s">
        <v>1635</v>
      </c>
      <c r="J198" s="165" t="s">
        <v>1142</v>
      </c>
      <c r="K198" s="165" t="s">
        <v>441</v>
      </c>
      <c r="L198" s="165" t="s">
        <v>1632</v>
      </c>
      <c r="M198" s="198"/>
      <c r="N198" s="198"/>
      <c r="O198" s="165" t="s">
        <v>1016</v>
      </c>
      <c r="P198" s="165" t="s">
        <v>1021</v>
      </c>
      <c r="Q198" s="165" t="s">
        <v>1613</v>
      </c>
      <c r="R198" s="59"/>
    </row>
    <row r="199" spans="1:20" hidden="1">
      <c r="A199" s="165" t="s">
        <v>1623</v>
      </c>
      <c r="B199" s="165" t="s">
        <v>1628</v>
      </c>
      <c r="C199" s="70" t="str">
        <f t="shared" si="12"/>
        <v>โครงการขับเคลื่อนและเตรียมความพร้อมประเทศไทยสู่การเข้าเป็นภาคีอนุสัญญาสหประชาชาติว่าด้วยสัญญาซื้อขายสินค้าระหว่างประเทศ</v>
      </c>
      <c r="D199" s="165" t="s">
        <v>1627</v>
      </c>
      <c r="E199" s="165" t="s">
        <v>28</v>
      </c>
      <c r="F199" s="200">
        <v>2569</v>
      </c>
      <c r="G199" s="165" t="s">
        <v>1629</v>
      </c>
      <c r="H199" s="165" t="s">
        <v>1630</v>
      </c>
      <c r="I199" s="165" t="s">
        <v>1631</v>
      </c>
      <c r="J199" s="165" t="s">
        <v>349</v>
      </c>
      <c r="K199" s="165" t="s">
        <v>329</v>
      </c>
      <c r="L199" s="165" t="s">
        <v>1632</v>
      </c>
      <c r="M199" s="198"/>
      <c r="N199" s="198"/>
      <c r="O199" s="165" t="s">
        <v>1016</v>
      </c>
      <c r="P199" s="165" t="s">
        <v>1017</v>
      </c>
      <c r="Q199" s="165" t="s">
        <v>1626</v>
      </c>
      <c r="R199" s="59"/>
    </row>
    <row r="200" spans="1:20" hidden="1">
      <c r="A200" s="165" t="s">
        <v>1612</v>
      </c>
      <c r="B200" s="165" t="s">
        <v>1633</v>
      </c>
      <c r="C200" s="70" t="str">
        <f t="shared" si="12"/>
        <v>โครงการพัฒนาและขับเคลื่อนกฎหมายด้านส่งเสริมสุขภาพและอนามัยสิ่งแวดล้อม</v>
      </c>
      <c r="D200" s="165" t="s">
        <v>446</v>
      </c>
      <c r="E200" s="165" t="s">
        <v>28</v>
      </c>
      <c r="F200" s="200">
        <v>2569</v>
      </c>
      <c r="G200" s="165" t="s">
        <v>1629</v>
      </c>
      <c r="H200" s="165" t="s">
        <v>1630</v>
      </c>
      <c r="I200" s="165" t="s">
        <v>1061</v>
      </c>
      <c r="J200" s="165" t="s">
        <v>450</v>
      </c>
      <c r="K200" s="165" t="s">
        <v>145</v>
      </c>
      <c r="L200" s="165" t="s">
        <v>1632</v>
      </c>
      <c r="M200" s="198"/>
      <c r="N200" s="198"/>
      <c r="O200" s="165" t="s">
        <v>1016</v>
      </c>
      <c r="P200" s="165" t="s">
        <v>1017</v>
      </c>
      <c r="Q200" s="165" t="s">
        <v>1624</v>
      </c>
      <c r="R200" s="59"/>
    </row>
  </sheetData>
  <autoFilter ref="B3:R200" xr:uid="{00000000-0009-0000-0000-000009000000}">
    <filterColumn colId="12">
      <filters>
        <filter val="220101V04F06"/>
      </filters>
    </filterColumn>
    <sortState xmlns:xlrd2="http://schemas.microsoft.com/office/spreadsheetml/2017/richdata2" ref="B6:R187">
      <sortCondition ref="R3:R200"/>
    </sortState>
  </autoFilter>
  <hyperlinks>
    <hyperlink ref="C70" r:id="rId1" display="https://emenscr.nesdc.go.th/viewer/view.html?id=5b1e390fea79507e38d7c66a&amp;username=mot02021" xr:uid="{00000000-0004-0000-0900-000000000000}"/>
    <hyperlink ref="C72" r:id="rId2" display="https://emenscr.nesdc.go.th/viewer/view.html?id=5b1f36527587e67e2e720f09&amp;username=mod02021" xr:uid="{00000000-0004-0000-0900-000001000000}"/>
    <hyperlink ref="C54" r:id="rId3" display="https://emenscr.nesdc.go.th/viewer/view.html?id=5b20d3e5916f477e3991ee25&amp;username=nbtc20011" xr:uid="{00000000-0004-0000-0900-000002000000}"/>
    <hyperlink ref="C130" r:id="rId4" display="https://emenscr.nesdc.go.th/viewer/view.html?id=5b20de79bdb2d17e2f9a1950&amp;username=nbtc20011" xr:uid="{00000000-0004-0000-0900-000003000000}"/>
    <hyperlink ref="C137" r:id="rId5" display="https://emenscr.nesdc.go.th/viewer/view.html?id=5b20e85e7587e67e2e721214&amp;username=nbtc20011" xr:uid="{00000000-0004-0000-0900-000004000000}"/>
    <hyperlink ref="C168" r:id="rId6" display="https://emenscr.nesdc.go.th/viewer/view.html?id=5b210e3abdb2d17e2f9a1a1f&amp;username=ago00061" xr:uid="{00000000-0004-0000-0900-000005000000}"/>
    <hyperlink ref="C7" r:id="rId7" display="https://emenscr.nesdc.go.th/viewer/view.html?id=5b223bcaea79507e38d7cafd&amp;username=mol05051" xr:uid="{00000000-0004-0000-0900-000006000000}"/>
    <hyperlink ref="C90" r:id="rId8" display="https://emenscr.nesdc.go.th/viewer/view.html?id=5b3302e57eb59a406681faaa&amp;username=mdes0202011" xr:uid="{00000000-0004-0000-0900-000007000000}"/>
    <hyperlink ref="C55" r:id="rId9" display="https://emenscr.nesdc.go.th/viewer/view.html?id=5b3ddabbf4fd79254b8e688f&amp;username=moac02311" xr:uid="{00000000-0004-0000-0900-000008000000}"/>
    <hyperlink ref="C131" r:id="rId10" display="https://emenscr.nesdc.go.th/viewer/view.html?id=5b48659fe667fe2554d28aa2&amp;username=mrta0141" xr:uid="{00000000-0004-0000-0900-000009000000}"/>
    <hyperlink ref="C14" r:id="rId11" display="https://emenscr.nesdc.go.th/viewer/view.html?id=5b5bf7c0c61e2c5581ba6e33&amp;username=krisdika09011" xr:uid="{00000000-0004-0000-0900-00000A000000}"/>
    <hyperlink ref="C15" r:id="rId12" display="https://emenscr.nesdc.go.th/viewer/view.html?id=5b5c221d083755558528959d&amp;username=krisdika09011" xr:uid="{00000000-0004-0000-0900-00000B000000}"/>
    <hyperlink ref="C71" r:id="rId13" display="https://emenscr.nesdc.go.th/viewer/view.html?id=5bcbe270ead9a205b323d591&amp;username=oic11101" xr:uid="{00000000-0004-0000-0900-00000C000000}"/>
    <hyperlink ref="C188" r:id="rId14" display="https://emenscr.nesdc.go.th/viewer/view.html?id=5bd6e065b0bb8f05b8702551&amp;username=moac02311" xr:uid="{00000000-0004-0000-0900-00000D000000}"/>
    <hyperlink ref="C44" r:id="rId15" display="https://emenscr.nesdc.go.th/viewer/view.html?id=5bd6e8bab0bb8f05b8702558&amp;username=moac02311" xr:uid="{00000000-0004-0000-0900-00000E000000}"/>
    <hyperlink ref="C139" r:id="rId16" display="https://emenscr.nesdc.go.th/viewer/view.html?id=5c21ec0372f0df1755ee57c3&amp;username=moph10111" xr:uid="{00000000-0004-0000-0900-00000F000000}"/>
    <hyperlink ref="C4" r:id="rId17" display="https://emenscr.nesdc.go.th/viewer/view.html?id=5c3edb68cb132e1271844eec&amp;username=krisdika09011" xr:uid="{00000000-0004-0000-0900-000010000000}"/>
    <hyperlink ref="C95" r:id="rId18" display="https://emenscr.nesdc.go.th/viewer/view.html?id=5c3edff73e494c126bbc3aaa&amp;username=krisdika09011" xr:uid="{00000000-0004-0000-0900-000011000000}"/>
    <hyperlink ref="C96" r:id="rId19" display="https://emenscr.nesdc.go.th/viewer/view.html?id=5c3ef36a3077fc1a4f00cb9b&amp;username=krisdika09011" xr:uid="{00000000-0004-0000-0900-000012000000}"/>
    <hyperlink ref="C45" r:id="rId20" display="https://emenscr.nesdc.go.th/viewer/view.html?id=5c3fee0eebcf983fa4daddea&amp;username=krisdika09011" xr:uid="{00000000-0004-0000-0900-000013000000}"/>
    <hyperlink ref="C140" r:id="rId21" display="https://emenscr.nesdc.go.th/viewer/view.html?id=5c3ff29e9f92c5435fd1802c&amp;username=krisdika09011" xr:uid="{00000000-0004-0000-0900-000014000000}"/>
    <hyperlink ref="C97" r:id="rId22" display="https://emenscr.nesdc.go.th/viewer/view.html?id=5c3ff6817839a14357b51da1&amp;username=krisdika09011" xr:uid="{00000000-0004-0000-0900-000015000000}"/>
    <hyperlink ref="C141" r:id="rId23" display="https://emenscr.nesdc.go.th/viewer/view.html?id=5c3ffa329f92c5435fd18030&amp;username=krisdika09011" xr:uid="{00000000-0004-0000-0900-000016000000}"/>
    <hyperlink ref="C132" r:id="rId24" display="https://emenscr.nesdc.go.th/viewer/view.html?id=5c52a95a4819522ef1ca2bef&amp;username=krisdika09011" xr:uid="{00000000-0004-0000-0900-000017000000}"/>
    <hyperlink ref="C73" r:id="rId25" display="https://emenscr.nesdc.go.th/viewer/view.html?id=5c52ae814819522ef1ca2bf9&amp;username=krisdika09011" xr:uid="{00000000-0004-0000-0900-000018000000}"/>
    <hyperlink ref="C142" r:id="rId26" display="https://emenscr.nesdc.go.th/viewer/view.html?id=5c52b6191248ca2ef6b77c38&amp;username=krisdika09011" xr:uid="{00000000-0004-0000-0900-000019000000}"/>
    <hyperlink ref="C56" r:id="rId27" display="https://emenscr.nesdc.go.th/viewer/view.html?id=5c76588c1248ca2ef6b7804a&amp;username=moe02091" xr:uid="{00000000-0004-0000-0900-00001A000000}"/>
    <hyperlink ref="C138" r:id="rId28" display="https://emenscr.nesdc.go.th/viewer/view.html?id=5c809eff4819522ef1ca3125&amp;username=mof05061" xr:uid="{00000000-0004-0000-0900-00001B000000}"/>
    <hyperlink ref="C189" r:id="rId29" display="https://emenscr.nesdc.go.th/viewer/view.html?id=5c909d17a6ce3a3febe8cf6e&amp;username=constitutionalcourt00101" xr:uid="{00000000-0004-0000-0900-00001C000000}"/>
    <hyperlink ref="C169" r:id="rId30" display="https://emenscr.nesdc.go.th/viewer/view.html?id=5cad99f7a6ce3a3febe8d258&amp;username=thaigov04041" xr:uid="{00000000-0004-0000-0900-00001D000000}"/>
    <hyperlink ref="C46" r:id="rId31" display="https://emenscr.nesdc.go.th/viewer/view.html?id=5cc2aebff78b133fe6b14f5b&amp;username=constitutionalcourt00101" xr:uid="{00000000-0004-0000-0900-00001E000000}"/>
    <hyperlink ref="C57" r:id="rId32" display="https://emenscr.nesdc.go.th/viewer/view.html?id=5cc67c5ba6ce3a3febe8d5a5&amp;username=mof05031" xr:uid="{00000000-0004-0000-0900-00001F000000}"/>
    <hyperlink ref="C128" r:id="rId33" display="https://emenscr.nesdc.go.th/viewer/view.html?id=5d41b166eda51e34714c82e1&amp;username=etda511041" xr:uid="{00000000-0004-0000-0900-000020000000}"/>
    <hyperlink ref="C69" r:id="rId34" display="https://emenscr.nesdc.go.th/viewer/view.html?id=5d4bdacf22ee611401079024&amp;username=sec261" xr:uid="{00000000-0004-0000-0900-000021000000}"/>
    <hyperlink ref="C74" r:id="rId35" display="https://emenscr.nesdc.go.th/viewer/view.html?id=5d4c06824aab8645b6269a4a&amp;username=mot04081" xr:uid="{00000000-0004-0000-0900-000022000000}"/>
    <hyperlink ref="C47" r:id="rId36" display="https://emenscr.nesdc.go.th/viewer/view.html?id=5d7f091dc9040805a0286657&amp;username=moc07021" xr:uid="{00000000-0004-0000-0900-000023000000}"/>
    <hyperlink ref="C143" r:id="rId37" display="https://emenscr.nesdc.go.th/viewer/view.html?id=5d80a76ac9040805a02867ff&amp;username=moe52051" xr:uid="{00000000-0004-0000-0900-000024000000}"/>
    <hyperlink ref="C75" r:id="rId38" display="https://emenscr.nesdc.go.th/viewer/view.html?id=5d8c8283c4ef7864894945b0&amp;username=mof08031" xr:uid="{00000000-0004-0000-0900-000025000000}"/>
    <hyperlink ref="C133" r:id="rId39" display="https://emenscr.nesdc.go.th/viewer/view.html?id=5d8d8eff9e2b4d2303cfd510&amp;username=mof08031" xr:uid="{00000000-0004-0000-0900-000026000000}"/>
    <hyperlink ref="C58" r:id="rId40" display="https://emenscr.nesdc.go.th/viewer/view.html?id=5d931c130fe8db04e62831be&amp;username=mof07131" xr:uid="{00000000-0004-0000-0900-000027000000}"/>
    <hyperlink ref="C8" r:id="rId41" display="https://emenscr.nesdc.go.th/viewer/view.html?id=5db1296a395adc146fd48287&amp;username=soc05031" xr:uid="{00000000-0004-0000-0900-000028000000}"/>
    <hyperlink ref="C16" r:id="rId42" display="https://emenscr.nesdc.go.th/viewer/view.html?id=5db8fd2addf85f0a3f403901&amp;username=mol04091" xr:uid="{00000000-0004-0000-0900-000029000000}"/>
    <hyperlink ref="C76" r:id="rId43" display="https://emenscr.nesdc.go.th/viewer/view.html?id=5dd6536a13f46e6ad55abba9&amp;username=mof05031" xr:uid="{00000000-0004-0000-0900-00002A000000}"/>
    <hyperlink ref="C59" r:id="rId44" display="https://emenscr.nesdc.go.th/viewer/view.html?id=5de0ee5cef4cb551e98699e4&amp;username=mol06021" xr:uid="{00000000-0004-0000-0900-00002B000000}"/>
    <hyperlink ref="C48" r:id="rId45" display="https://emenscr.nesdc.go.th/viewer/view.html?id=5df059f7ca32fb4ed4482d48&amp;username=moc07021" xr:uid="{00000000-0004-0000-0900-00002C000000}"/>
    <hyperlink ref="C77" r:id="rId46" display="https://emenscr.nesdc.go.th/viewer/view.html?id=5df20c5d11e6364ece801f93&amp;username=mot04081" xr:uid="{00000000-0004-0000-0900-00002D000000}"/>
    <hyperlink ref="C17" r:id="rId47" display="https://emenscr.nesdc.go.th/viewer/view.html?id=5e0067aeca0feb49b458bc2d&amp;username=moe02091" xr:uid="{00000000-0004-0000-0900-00002E000000}"/>
    <hyperlink ref="C134" r:id="rId48" display="https://emenscr.nesdc.go.th/viewer/view.html?id=5e0070d76f155549ab8fb5ac&amp;username=mot02021" xr:uid="{00000000-0004-0000-0900-00002F000000}"/>
    <hyperlink ref="C162" r:id="rId49" display="https://emenscr.nesdc.go.th/viewer/view.html?id=5e007b4a6f155549ab8fb5f5&amp;username=moj09011" xr:uid="{00000000-0004-0000-0900-000030000000}"/>
    <hyperlink ref="C144" r:id="rId50" display="https://emenscr.nesdc.go.th/viewer/view.html?id=5e01cdf36f155549ab8fb935&amp;username=mol05051" xr:uid="{00000000-0004-0000-0900-000031000000}"/>
    <hyperlink ref="C91" r:id="rId51" display="https://emenscr.nesdc.go.th/viewer/view.html?id=5e055adc5baa7b44654ddec6&amp;username=moj09011" xr:uid="{00000000-0004-0000-0900-000032000000}"/>
    <hyperlink ref="C60" r:id="rId52" display="https://emenscr.nesdc.go.th/viewer/view.html?id=5e05db69e82416445c17a549&amp;username=moac02311" xr:uid="{00000000-0004-0000-0900-000033000000}"/>
    <hyperlink ref="C145" r:id="rId53" display="https://emenscr.nesdc.go.th/viewer/view.html?id=5e0994e0b95b3d3e6d64f712&amp;username=moj020081" xr:uid="{00000000-0004-0000-0900-000034000000}"/>
    <hyperlink ref="C78" r:id="rId54" display="https://emenscr.nesdc.go.th/viewer/view.html?id=5e09b933fe8d2c3e610a0fe6&amp;username=moj020081" xr:uid="{00000000-0004-0000-0900-000035000000}"/>
    <hyperlink ref="C79" r:id="rId55" display="https://emenscr.nesdc.go.th/viewer/view.html?id=5e09bae8fe8d2c3e610a0fe8&amp;username=moj020081" xr:uid="{00000000-0004-0000-0900-000036000000}"/>
    <hyperlink ref="C125" r:id="rId56" display="https://emenscr.nesdc.go.th/viewer/view.html?id=5e0ab1e8fe8d2c3e610a1075&amp;username=moj020081" xr:uid="{00000000-0004-0000-0900-000037000000}"/>
    <hyperlink ref="C126" r:id="rId57" display="https://emenscr.nesdc.go.th/viewer/view.html?id=5e0ab46ea398d53e6c8ddf96&amp;username=moj020081" xr:uid="{00000000-0004-0000-0900-000038000000}"/>
    <hyperlink ref="C98" r:id="rId58" display="https://emenscr.nesdc.go.th/viewer/view.html?id=5e0ab665b95b3d3e6d64f7cf&amp;username=moj020081" xr:uid="{00000000-0004-0000-0900-000039000000}"/>
    <hyperlink ref="C99" r:id="rId59" display="https://emenscr.nesdc.go.th/viewer/view.html?id=5e0ab7e3a398d53e6c8ddf9a&amp;username=moj020081" xr:uid="{00000000-0004-0000-0900-00003A000000}"/>
    <hyperlink ref="C92" r:id="rId60" display="https://emenscr.nesdc.go.th/viewer/view.html?id=5e16a656d8552a2efba505d4&amp;username=opm03061" xr:uid="{00000000-0004-0000-0900-00003B000000}"/>
    <hyperlink ref="C93" r:id="rId61" display="https://emenscr.nesdc.go.th/viewer/view.html?id=5e216b43cd8dfd2ce9732dd5&amp;username=opm03061" xr:uid="{00000000-0004-0000-0900-00003C000000}"/>
    <hyperlink ref="C129" r:id="rId62" display="https://emenscr.nesdc.go.th/viewer/view.html?id=5e2aa7544f8c1b2f7a599a8d&amp;username=etda511041" xr:uid="{00000000-0004-0000-0900-00003D000000}"/>
    <hyperlink ref="C49" r:id="rId63" display="https://emenscr.nesdc.go.th/viewer/view.html?id=5e34006cb2dfdb3cfa21321d&amp;username=krisdika09011" xr:uid="{00000000-0004-0000-0900-00003E000000}"/>
    <hyperlink ref="C94" r:id="rId64" display="https://emenscr.nesdc.go.th/viewer/view.html?id=5e731de13ce0a92872301db4&amp;username=mof07131" xr:uid="{00000000-0004-0000-0900-00003F000000}"/>
    <hyperlink ref="C146" r:id="rId65" display="https://emenscr.nesdc.go.th/viewer/view.html?id=5e7c8ad1e4b4210e9804b63c&amp;username=sec241" xr:uid="{00000000-0004-0000-0900-000040000000}"/>
    <hyperlink ref="C9" r:id="rId66" display="https://emenscr.nesdc.go.th/viewer/view.html?id=5e93ee4a67208e7e19fc6995&amp;username=sec261" xr:uid="{00000000-0004-0000-0900-000041000000}"/>
    <hyperlink ref="C80" r:id="rId67" display="https://emenscr.nesdc.go.th/viewer/view.html?id=5e95760284b9997e0950ca5e&amp;username=nbtc20011" xr:uid="{00000000-0004-0000-0900-000042000000}"/>
    <hyperlink ref="C190" r:id="rId68" display="https://emenscr.nesdc.go.th/viewer/view.html?id=5ea42c3066f98a0e9511f705&amp;username=constitutionalcourt00101" xr:uid="{00000000-0004-0000-0900-000043000000}"/>
    <hyperlink ref="C81" r:id="rId69" display="https://emenscr.nesdc.go.th/viewer/view.html?id=5ebe16843bf31b0aeddb203b&amp;username=moph05131" xr:uid="{00000000-0004-0000-0900-000044000000}"/>
    <hyperlink ref="C147" r:id="rId70" display="https://emenscr.nesdc.go.th/viewer/view.html?id=5ed0b3b778f6067de1d3ef56&amp;username=mof05181" xr:uid="{00000000-0004-0000-0900-000045000000}"/>
    <hyperlink ref="C82" r:id="rId71" display="https://emenscr.nesdc.go.th/viewer/view.html?id=5ef1f4cc984a3d778cf2c8b4&amp;username=opm02041" xr:uid="{00000000-0004-0000-0900-000046000000}"/>
    <hyperlink ref="C100" r:id="rId72" display="https://emenscr.nesdc.go.th/viewer/view.html?id=5f23caebebcc2051a735c483&amp;username=cmu659351" xr:uid="{00000000-0004-0000-0900-000047000000}"/>
    <hyperlink ref="C61" r:id="rId73" display="https://emenscr.nesdc.go.th/viewer/view.html?id=5f48d703ea1f761eb9d57b99&amp;username=mof07131" xr:uid="{00000000-0004-0000-0900-000048000000}"/>
    <hyperlink ref="C50" r:id="rId74" display="https://emenscr.nesdc.go.th/viewer/view.html?id=5f7d83a96d1bfe67ef0f54fb&amp;username=mof08031" xr:uid="{00000000-0004-0000-0900-000049000000}"/>
    <hyperlink ref="C18" r:id="rId75" display="https://emenscr.nesdc.go.th/viewer/view.html?id=5f80209132384e0323fc6428&amp;username=mot04081" xr:uid="{00000000-0004-0000-0900-00004A000000}"/>
    <hyperlink ref="C19" r:id="rId76" display="https://emenscr.nesdc.go.th/viewer/view.html?id=5fabb650e708b36c432df980&amp;username=soc05011" xr:uid="{00000000-0004-0000-0900-00004B000000}"/>
    <hyperlink ref="C101" r:id="rId77" display="https://emenscr.nesdc.go.th/viewer/view.html?id=5fbc83199a014c2a732f7344&amp;username=parliament00211" xr:uid="{00000000-0004-0000-0900-00004C000000}"/>
    <hyperlink ref="C127" r:id="rId78" display="https://emenscr.nesdc.go.th/viewer/view.html?id=5fbe60c87232b72a71f77ecc&amp;username=constitutionalcourt00101" xr:uid="{00000000-0004-0000-0900-00004D000000}"/>
    <hyperlink ref="C191" r:id="rId79" display="https://emenscr.nesdc.go.th/viewer/view.html?id=5fc4abc67232b72a71f78237&amp;username=moac02311" xr:uid="{00000000-0004-0000-0900-00004E000000}"/>
    <hyperlink ref="C192" r:id="rId80" display="https://emenscr.nesdc.go.th/viewer/view.html?id=5fc4b8ff503b94399c9d86e7&amp;username=moac02311" xr:uid="{00000000-0004-0000-0900-00004F000000}"/>
    <hyperlink ref="C102" r:id="rId81" display="https://emenscr.nesdc.go.th/viewer/view.html?id=5fc9b73ca8d9686aa79eebec&amp;username=moj04081" xr:uid="{00000000-0004-0000-0900-000050000000}"/>
    <hyperlink ref="C103" r:id="rId82" display="https://emenscr.nesdc.go.th/viewer/view.html?id=5fcb4664d39fc0161d169584&amp;username=mol06021" xr:uid="{00000000-0004-0000-0900-000051000000}"/>
    <hyperlink ref="C83" r:id="rId83" display="https://emenscr.nesdc.go.th/viewer/view.html?id=5fcf1e4d557f3b161930c3e5&amp;username=moj09041" xr:uid="{00000000-0004-0000-0900-000052000000}"/>
    <hyperlink ref="C148" r:id="rId84" display="https://emenscr.nesdc.go.th/viewer/view.html?id=5fd9d52badb90d1b2adda24f&amp;username=etda511072" xr:uid="{00000000-0004-0000-0900-000053000000}"/>
    <hyperlink ref="C20" r:id="rId85" display="https://emenscr.nesdc.go.th/viewer/view.html?id=5fe01c3f8ae2fc1b311d220c&amp;username=moj020071" xr:uid="{00000000-0004-0000-0900-000054000000}"/>
    <hyperlink ref="C21" r:id="rId86" display="https://emenscr.nesdc.go.th/viewer/view.html?id=5fe306200573ae1b286326e5&amp;username=moe03041" xr:uid="{00000000-0004-0000-0900-000055000000}"/>
    <hyperlink ref="C104" r:id="rId87" display="https://emenscr.nesdc.go.th/viewer/view.html?id=5fe30bd28ae2fc1b311d272b&amp;username=moe03041" xr:uid="{00000000-0004-0000-0900-000056000000}"/>
    <hyperlink ref="C22" r:id="rId88" display="https://emenscr.nesdc.go.th/viewer/view.html?id=5fe57447937fc042b84c9a27&amp;username=moph10091" xr:uid="{00000000-0004-0000-0900-000057000000}"/>
    <hyperlink ref="C23" r:id="rId89" display="https://emenscr.nesdc.go.th/viewer/view.html?id=5fea976b937fc042b84c9f28&amp;username=krisdika09011" xr:uid="{00000000-0004-0000-0900-000058000000}"/>
    <hyperlink ref="C24" r:id="rId90" display="https://emenscr.nesdc.go.th/viewer/view.html?id=5feae7f48c931742b9801c72&amp;username=krisdika09011" xr:uid="{00000000-0004-0000-0900-000059000000}"/>
    <hyperlink ref="C163" r:id="rId91" display="https://emenscr.nesdc.go.th/viewer/view.html?id=5fec50fccd2fbc1fb9e72709&amp;username=yru0559011" xr:uid="{00000000-0004-0000-0900-00005A000000}"/>
    <hyperlink ref="C170" r:id="rId92" display="https://emenscr.nesdc.go.th/viewer/view.html?id=60000792fdee0f295412d6e0&amp;username=nrct00101" xr:uid="{00000000-0004-0000-0900-00005B000000}"/>
    <hyperlink ref="C149" r:id="rId93" display="https://emenscr.nesdc.go.th/viewer/view.html?id=60a5dbc988db5c2741c60dcb&amp;username=opm01061" xr:uid="{00000000-0004-0000-0900-00005C000000}"/>
    <hyperlink ref="C150" r:id="rId94" display="https://emenscr.nesdc.go.th/viewer/view.html?id=60af5ed65838526f2e0f1123&amp;username=caat181" xr:uid="{00000000-0004-0000-0900-00005D000000}"/>
    <hyperlink ref="C10" r:id="rId95" display="https://emenscr.nesdc.go.th/viewer/view.html?id=60d3040dd6b15e36c590445c&amp;username=erc1" xr:uid="{00000000-0004-0000-0900-00005E000000}"/>
    <hyperlink ref="C105" r:id="rId96" display="https://emenscr.nesdc.go.th/viewer/view.html?id=61246f2e914dee5ac289e73b&amp;username=moj05011" xr:uid="{00000000-0004-0000-0900-00005F000000}"/>
    <hyperlink ref="C106" r:id="rId97" display="https://emenscr.nesdc.go.th/viewer/view.html?id=612478accc739c5abb848271&amp;username=moj05011" xr:uid="{00000000-0004-0000-0900-000060000000}"/>
    <hyperlink ref="C193" r:id="rId98" display="https://emenscr.nesdc.go.th/viewer/view.html?id=612b32c41412285ac9f20dd2&amp;username=obec_regional_33_41" xr:uid="{00000000-0004-0000-0900-000061000000}"/>
    <hyperlink ref="C151" r:id="rId99" display="https://emenscr.nesdc.go.th/viewer/view.html?id=61780c7bab9df56e7ccbec6a&amp;username=moj09041" xr:uid="{00000000-0004-0000-0900-000062000000}"/>
    <hyperlink ref="C25" r:id="rId100" display="https://emenscr.nesdc.go.th/viewer/view.html?id=617813647bb4256e82a1c805&amp;username=moj09041" xr:uid="{00000000-0004-0000-0900-000063000000}"/>
    <hyperlink ref="C107" r:id="rId101" display="https://emenscr.nesdc.go.th/viewer/view.html?id=61b1b3f7f3473f0ca7a6c3fe&amp;username=moe03041" xr:uid="{00000000-0004-0000-0900-000064000000}"/>
  </hyperlinks>
  <pageMargins left="0.7" right="0.7" top="0.75" bottom="0.75" header="0.3" footer="0.3"/>
  <pageSetup paperSize="9" orientation="portrait" r:id="rId1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187"/>
  <sheetViews>
    <sheetView topLeftCell="B1" zoomScale="50" zoomScaleNormal="50" workbookViewId="0">
      <selection activeCell="R195" sqref="R195"/>
    </sheetView>
  </sheetViews>
  <sheetFormatPr defaultRowHeight="14.5"/>
  <cols>
    <col min="1" max="1" width="23" customWidth="1"/>
    <col min="2" max="2" width="90.81640625" customWidth="1"/>
    <col min="3" max="3" width="54" customWidth="1"/>
    <col min="4" max="5" width="20.1796875" customWidth="1"/>
    <col min="6" max="7" width="28.1796875" customWidth="1"/>
    <col min="8" max="8" width="27" customWidth="1"/>
    <col min="9" max="9" width="54" customWidth="1"/>
    <col min="10" max="10" width="50" customWidth="1"/>
    <col min="11" max="11" width="54" customWidth="1"/>
    <col min="12" max="12" width="35.81640625" bestFit="1" customWidth="1"/>
    <col min="13" max="13" width="14.81640625" bestFit="1" customWidth="1"/>
    <col min="14" max="14" width="35.81640625" customWidth="1"/>
    <col min="15" max="15" width="19.453125" customWidth="1"/>
    <col min="16" max="16" width="27.1796875" customWidth="1"/>
    <col min="17" max="17" width="14.453125" bestFit="1" customWidth="1"/>
    <col min="18" max="18" width="30.08984375" bestFit="1" customWidth="1"/>
    <col min="19" max="20" width="20.1796875" customWidth="1"/>
    <col min="21" max="21" width="16.453125" customWidth="1"/>
  </cols>
  <sheetData>
    <row r="1" spans="1:21" ht="23.5">
      <c r="A1" s="92" t="s">
        <v>1454</v>
      </c>
      <c r="B1" s="93" t="s">
        <v>1455</v>
      </c>
    </row>
    <row r="2" spans="1:21" ht="23.5">
      <c r="A2" s="12"/>
      <c r="B2" s="94" t="s">
        <v>1456</v>
      </c>
    </row>
    <row r="3" spans="1:21" ht="23.5">
      <c r="A3" s="12"/>
      <c r="B3" s="95" t="s">
        <v>1457</v>
      </c>
    </row>
    <row r="4" spans="1:21" ht="23.5">
      <c r="A4" s="12"/>
      <c r="B4" s="96" t="s">
        <v>1458</v>
      </c>
    </row>
    <row r="5" spans="1:21" ht="23.5">
      <c r="A5" s="12"/>
      <c r="B5" s="11" t="s">
        <v>1459</v>
      </c>
    </row>
    <row r="6" spans="1:21" ht="23.5">
      <c r="A6" s="83" t="s">
        <v>2</v>
      </c>
      <c r="B6" s="84" t="s">
        <v>3</v>
      </c>
      <c r="C6" s="85" t="s">
        <v>7</v>
      </c>
      <c r="D6" s="85" t="s">
        <v>808</v>
      </c>
      <c r="E6" s="86" t="s">
        <v>1149</v>
      </c>
      <c r="F6" s="84" t="s">
        <v>14</v>
      </c>
      <c r="G6" s="87" t="s">
        <v>1150</v>
      </c>
      <c r="H6" s="84" t="s">
        <v>15</v>
      </c>
      <c r="I6" s="84" t="s">
        <v>20</v>
      </c>
      <c r="J6" s="84" t="s">
        <v>19</v>
      </c>
      <c r="K6" s="84" t="s">
        <v>18</v>
      </c>
      <c r="L6" s="84" t="s">
        <v>21</v>
      </c>
      <c r="M6" s="87" t="s">
        <v>1151</v>
      </c>
      <c r="N6" s="88" t="s">
        <v>1152</v>
      </c>
      <c r="O6" s="84" t="s">
        <v>1153</v>
      </c>
      <c r="P6" s="89" t="s">
        <v>1154</v>
      </c>
      <c r="Q6" s="87" t="s">
        <v>1155</v>
      </c>
      <c r="R6" s="88" t="s">
        <v>1156</v>
      </c>
      <c r="S6" s="84" t="s">
        <v>1157</v>
      </c>
      <c r="T6" s="89" t="s">
        <v>1158</v>
      </c>
      <c r="U6" s="84" t="s">
        <v>814</v>
      </c>
    </row>
    <row r="7" spans="1:21">
      <c r="A7" s="90" t="s">
        <v>1159</v>
      </c>
      <c r="B7" s="79" t="s">
        <v>659</v>
      </c>
      <c r="C7" s="79" t="s">
        <v>28</v>
      </c>
      <c r="D7" s="79">
        <v>2566</v>
      </c>
      <c r="E7" s="79" t="s">
        <v>514</v>
      </c>
      <c r="F7" s="91">
        <v>243162</v>
      </c>
      <c r="G7" s="91" t="s">
        <v>643</v>
      </c>
      <c r="H7" s="91">
        <v>243526</v>
      </c>
      <c r="I7" s="79" t="s">
        <v>329</v>
      </c>
      <c r="J7" s="79" t="s">
        <v>349</v>
      </c>
      <c r="K7" s="79" t="s">
        <v>35</v>
      </c>
      <c r="L7" s="79" t="s">
        <v>1160</v>
      </c>
      <c r="M7" s="79" t="s">
        <v>1161</v>
      </c>
      <c r="N7" s="90" t="s">
        <v>1162</v>
      </c>
      <c r="O7" s="90" t="s">
        <v>662</v>
      </c>
      <c r="P7" s="97" t="s">
        <v>1039</v>
      </c>
      <c r="Q7" s="90"/>
      <c r="R7" s="79"/>
      <c r="S7" s="79"/>
      <c r="U7" s="79" t="s">
        <v>1163</v>
      </c>
    </row>
    <row r="8" spans="1:21">
      <c r="A8" s="90" t="s">
        <v>1164</v>
      </c>
      <c r="B8" s="79" t="s">
        <v>649</v>
      </c>
      <c r="C8" s="79" t="s">
        <v>28</v>
      </c>
      <c r="D8" s="79">
        <v>2566</v>
      </c>
      <c r="E8" s="79" t="s">
        <v>651</v>
      </c>
      <c r="F8" s="91">
        <v>243313</v>
      </c>
      <c r="G8" s="91" t="s">
        <v>652</v>
      </c>
      <c r="H8" s="91">
        <v>243618</v>
      </c>
      <c r="I8" s="79" t="s">
        <v>244</v>
      </c>
      <c r="J8" s="79" t="s">
        <v>653</v>
      </c>
      <c r="K8" s="79" t="s">
        <v>105</v>
      </c>
      <c r="L8" s="79" t="s">
        <v>1160</v>
      </c>
      <c r="M8" s="79" t="s">
        <v>1161</v>
      </c>
      <c r="N8" s="90" t="s">
        <v>1162</v>
      </c>
      <c r="O8" s="90" t="s">
        <v>646</v>
      </c>
      <c r="P8" s="97" t="s">
        <v>1056</v>
      </c>
      <c r="Q8" s="90"/>
      <c r="R8" s="79"/>
      <c r="S8" s="79"/>
      <c r="U8" s="79" t="s">
        <v>1165</v>
      </c>
    </row>
    <row r="9" spans="1:21">
      <c r="A9" s="90" t="s">
        <v>923</v>
      </c>
      <c r="B9" s="79" t="s">
        <v>924</v>
      </c>
      <c r="C9" s="79" t="s">
        <v>28</v>
      </c>
      <c r="D9" s="79">
        <v>2566</v>
      </c>
      <c r="E9" s="79" t="s">
        <v>514</v>
      </c>
      <c r="F9" s="91">
        <v>243162</v>
      </c>
      <c r="G9" s="91" t="s">
        <v>643</v>
      </c>
      <c r="H9" s="91">
        <v>243526</v>
      </c>
      <c r="I9" s="79" t="s">
        <v>37</v>
      </c>
      <c r="J9" s="79" t="s">
        <v>106</v>
      </c>
      <c r="K9" s="79" t="s">
        <v>105</v>
      </c>
      <c r="L9" s="79" t="s">
        <v>1166</v>
      </c>
      <c r="M9" s="79" t="s">
        <v>1161</v>
      </c>
      <c r="N9" s="90" t="s">
        <v>1162</v>
      </c>
      <c r="O9" s="90" t="s">
        <v>646</v>
      </c>
      <c r="P9" s="97" t="s">
        <v>1056</v>
      </c>
      <c r="Q9" s="90"/>
      <c r="R9" s="79"/>
      <c r="S9" s="79"/>
      <c r="U9" s="79" t="s">
        <v>1167</v>
      </c>
    </row>
    <row r="10" spans="1:21">
      <c r="A10" s="90" t="s">
        <v>926</v>
      </c>
      <c r="B10" s="79" t="s">
        <v>927</v>
      </c>
      <c r="C10" s="79" t="s">
        <v>28</v>
      </c>
      <c r="D10" s="79">
        <v>2566</v>
      </c>
      <c r="E10" s="79" t="s">
        <v>514</v>
      </c>
      <c r="F10" s="91">
        <v>243162</v>
      </c>
      <c r="G10" s="91" t="s">
        <v>643</v>
      </c>
      <c r="H10" s="91">
        <v>243526</v>
      </c>
      <c r="I10" s="79" t="s">
        <v>283</v>
      </c>
      <c r="J10" s="79" t="s">
        <v>535</v>
      </c>
      <c r="K10" s="79" t="s">
        <v>281</v>
      </c>
      <c r="L10" s="79" t="s">
        <v>1166</v>
      </c>
      <c r="M10" s="79" t="s">
        <v>1161</v>
      </c>
      <c r="N10" s="90" t="s">
        <v>1162</v>
      </c>
      <c r="O10" s="90" t="s">
        <v>1168</v>
      </c>
      <c r="P10" s="97" t="s">
        <v>1025</v>
      </c>
      <c r="Q10" s="90"/>
      <c r="R10" s="79"/>
      <c r="S10" s="79"/>
      <c r="U10" s="79" t="s">
        <v>1169</v>
      </c>
    </row>
    <row r="11" spans="1:21">
      <c r="A11" s="90" t="s">
        <v>929</v>
      </c>
      <c r="B11" s="79" t="s">
        <v>930</v>
      </c>
      <c r="C11" s="79" t="s">
        <v>28</v>
      </c>
      <c r="D11" s="79">
        <v>2566</v>
      </c>
      <c r="E11" s="79" t="s">
        <v>514</v>
      </c>
      <c r="F11" s="91">
        <v>243162</v>
      </c>
      <c r="G11" s="91" t="s">
        <v>643</v>
      </c>
      <c r="H11" s="91">
        <v>243526</v>
      </c>
      <c r="I11" s="79" t="s">
        <v>283</v>
      </c>
      <c r="J11" s="79" t="s">
        <v>535</v>
      </c>
      <c r="K11" s="79" t="s">
        <v>281</v>
      </c>
      <c r="L11" s="79" t="s">
        <v>1166</v>
      </c>
      <c r="M11" s="79" t="s">
        <v>1161</v>
      </c>
      <c r="N11" s="90" t="s">
        <v>1162</v>
      </c>
      <c r="O11" s="90" t="s">
        <v>1168</v>
      </c>
      <c r="P11" s="97" t="s">
        <v>1025</v>
      </c>
      <c r="Q11" s="90"/>
      <c r="R11" s="79"/>
      <c r="S11" s="79"/>
      <c r="U11" s="79" t="s">
        <v>1170</v>
      </c>
    </row>
    <row r="12" spans="1:21">
      <c r="A12" s="90" t="s">
        <v>932</v>
      </c>
      <c r="B12" s="79" t="s">
        <v>933</v>
      </c>
      <c r="C12" s="79" t="s">
        <v>28</v>
      </c>
      <c r="D12" s="79">
        <v>2566</v>
      </c>
      <c r="E12" s="79" t="s">
        <v>514</v>
      </c>
      <c r="F12" s="91">
        <v>243162</v>
      </c>
      <c r="G12" s="91" t="s">
        <v>643</v>
      </c>
      <c r="H12" s="91">
        <v>243526</v>
      </c>
      <c r="I12" s="79" t="s">
        <v>283</v>
      </c>
      <c r="J12" s="79" t="s">
        <v>535</v>
      </c>
      <c r="K12" s="79" t="s">
        <v>281</v>
      </c>
      <c r="L12" s="79" t="s">
        <v>1166</v>
      </c>
      <c r="M12" s="79" t="s">
        <v>1161</v>
      </c>
      <c r="N12" s="90" t="s">
        <v>1162</v>
      </c>
      <c r="O12" s="90" t="s">
        <v>1168</v>
      </c>
      <c r="P12" s="97" t="s">
        <v>1025</v>
      </c>
      <c r="Q12" s="90"/>
      <c r="R12" s="79"/>
      <c r="S12" s="79"/>
      <c r="U12" s="79" t="s">
        <v>1171</v>
      </c>
    </row>
    <row r="13" spans="1:21">
      <c r="A13" s="90" t="s">
        <v>935</v>
      </c>
      <c r="B13" s="79" t="s">
        <v>936</v>
      </c>
      <c r="C13" s="79" t="s">
        <v>28</v>
      </c>
      <c r="D13" s="79">
        <v>2566</v>
      </c>
      <c r="E13" s="79" t="s">
        <v>514</v>
      </c>
      <c r="F13" s="91">
        <v>243162</v>
      </c>
      <c r="G13" s="91" t="s">
        <v>643</v>
      </c>
      <c r="H13" s="91">
        <v>243526</v>
      </c>
      <c r="I13" s="79" t="s">
        <v>283</v>
      </c>
      <c r="J13" s="79" t="s">
        <v>535</v>
      </c>
      <c r="K13" s="79" t="s">
        <v>281</v>
      </c>
      <c r="L13" s="79" t="s">
        <v>1166</v>
      </c>
      <c r="M13" s="79" t="s">
        <v>1161</v>
      </c>
      <c r="N13" s="90" t="s">
        <v>1162</v>
      </c>
      <c r="O13" s="90" t="s">
        <v>1168</v>
      </c>
      <c r="P13" s="97" t="s">
        <v>1025</v>
      </c>
      <c r="Q13" s="90"/>
      <c r="R13" s="79"/>
      <c r="S13" s="79"/>
      <c r="U13" s="79" t="s">
        <v>1172</v>
      </c>
    </row>
    <row r="14" spans="1:21">
      <c r="A14" s="90" t="s">
        <v>938</v>
      </c>
      <c r="B14" s="79" t="s">
        <v>939</v>
      </c>
      <c r="C14" s="79" t="s">
        <v>28</v>
      </c>
      <c r="D14" s="79">
        <v>2566</v>
      </c>
      <c r="E14" s="79" t="s">
        <v>514</v>
      </c>
      <c r="F14" s="91">
        <v>243162</v>
      </c>
      <c r="G14" s="91" t="s">
        <v>643</v>
      </c>
      <c r="H14" s="91">
        <v>243526</v>
      </c>
      <c r="I14" s="79" t="s">
        <v>131</v>
      </c>
      <c r="J14" s="79" t="s">
        <v>190</v>
      </c>
      <c r="K14" s="79" t="s">
        <v>211</v>
      </c>
      <c r="L14" s="79" t="s">
        <v>1166</v>
      </c>
      <c r="M14" s="79" t="s">
        <v>1161</v>
      </c>
      <c r="N14" s="90" t="s">
        <v>1162</v>
      </c>
      <c r="O14" s="90" t="s">
        <v>666</v>
      </c>
      <c r="P14" s="97" t="s">
        <v>1035</v>
      </c>
      <c r="Q14" s="90"/>
      <c r="R14" s="79"/>
      <c r="S14" s="79"/>
      <c r="U14" s="79" t="s">
        <v>1173</v>
      </c>
    </row>
    <row r="15" spans="1:21">
      <c r="A15" s="90" t="s">
        <v>941</v>
      </c>
      <c r="B15" s="79" t="s">
        <v>942</v>
      </c>
      <c r="C15" s="79" t="s">
        <v>28</v>
      </c>
      <c r="D15" s="79">
        <v>2566</v>
      </c>
      <c r="E15" s="79" t="s">
        <v>514</v>
      </c>
      <c r="F15" s="91">
        <v>243162</v>
      </c>
      <c r="G15" s="91" t="s">
        <v>643</v>
      </c>
      <c r="H15" s="91">
        <v>243526</v>
      </c>
      <c r="I15" s="79" t="s">
        <v>131</v>
      </c>
      <c r="J15" s="79" t="s">
        <v>190</v>
      </c>
      <c r="K15" s="79" t="s">
        <v>943</v>
      </c>
      <c r="L15" s="79" t="s">
        <v>1166</v>
      </c>
      <c r="M15" s="79" t="s">
        <v>1161</v>
      </c>
      <c r="N15" s="90" t="s">
        <v>1162</v>
      </c>
      <c r="O15" s="90" t="s">
        <v>666</v>
      </c>
      <c r="P15" s="97" t="s">
        <v>1035</v>
      </c>
      <c r="Q15" s="90"/>
      <c r="R15" s="79"/>
      <c r="S15" s="79"/>
      <c r="U15" s="79" t="s">
        <v>1174</v>
      </c>
    </row>
    <row r="16" spans="1:21">
      <c r="A16" s="90" t="s">
        <v>945</v>
      </c>
      <c r="B16" s="79" t="s">
        <v>946</v>
      </c>
      <c r="C16" s="79" t="s">
        <v>28</v>
      </c>
      <c r="D16" s="79">
        <v>2566</v>
      </c>
      <c r="E16" s="79" t="s">
        <v>514</v>
      </c>
      <c r="F16" s="91">
        <v>243162</v>
      </c>
      <c r="G16" s="91" t="s">
        <v>643</v>
      </c>
      <c r="H16" s="91">
        <v>243526</v>
      </c>
      <c r="I16" s="79" t="s">
        <v>131</v>
      </c>
      <c r="J16" s="79" t="s">
        <v>190</v>
      </c>
      <c r="K16" s="79" t="s">
        <v>947</v>
      </c>
      <c r="L16" s="79" t="s">
        <v>1166</v>
      </c>
      <c r="M16" s="79" t="s">
        <v>1161</v>
      </c>
      <c r="N16" s="90" t="s">
        <v>1162</v>
      </c>
      <c r="O16" s="90" t="s">
        <v>666</v>
      </c>
      <c r="P16" s="97" t="s">
        <v>1035</v>
      </c>
      <c r="Q16" s="90"/>
      <c r="R16" s="79"/>
      <c r="S16" s="79"/>
      <c r="U16" s="79" t="s">
        <v>1175</v>
      </c>
    </row>
    <row r="17" spans="1:21">
      <c r="A17" s="90" t="s">
        <v>951</v>
      </c>
      <c r="B17" s="79" t="s">
        <v>768</v>
      </c>
      <c r="C17" s="79" t="s">
        <v>28</v>
      </c>
      <c r="D17" s="79">
        <v>2566</v>
      </c>
      <c r="E17" s="79" t="s">
        <v>514</v>
      </c>
      <c r="F17" s="91">
        <v>243162</v>
      </c>
      <c r="G17" s="91" t="s">
        <v>643</v>
      </c>
      <c r="H17" s="91">
        <v>243526</v>
      </c>
      <c r="I17" s="79" t="s">
        <v>441</v>
      </c>
      <c r="J17" s="79" t="s">
        <v>615</v>
      </c>
      <c r="K17" s="79" t="s">
        <v>327</v>
      </c>
      <c r="L17" s="79" t="s">
        <v>1166</v>
      </c>
      <c r="M17" s="79" t="s">
        <v>1161</v>
      </c>
      <c r="N17" s="90" t="s">
        <v>1162</v>
      </c>
      <c r="O17" s="90" t="s">
        <v>1168</v>
      </c>
      <c r="P17" s="97" t="s">
        <v>1025</v>
      </c>
      <c r="Q17" s="90"/>
      <c r="R17" s="79"/>
      <c r="S17" s="79"/>
      <c r="U17" s="79" t="s">
        <v>1176</v>
      </c>
    </row>
    <row r="18" spans="1:21">
      <c r="A18" s="90" t="s">
        <v>953</v>
      </c>
      <c r="B18" s="79" t="s">
        <v>954</v>
      </c>
      <c r="C18" s="79" t="s">
        <v>28</v>
      </c>
      <c r="D18" s="79">
        <v>2566</v>
      </c>
      <c r="E18" s="79" t="s">
        <v>955</v>
      </c>
      <c r="F18" s="91">
        <v>243254</v>
      </c>
      <c r="G18" s="91" t="s">
        <v>652</v>
      </c>
      <c r="H18" s="91">
        <v>243618</v>
      </c>
      <c r="I18" s="79" t="s">
        <v>85</v>
      </c>
      <c r="J18" s="79" t="s">
        <v>292</v>
      </c>
      <c r="K18" s="79" t="s">
        <v>35</v>
      </c>
      <c r="L18" s="79" t="s">
        <v>1166</v>
      </c>
      <c r="M18" s="79" t="s">
        <v>1161</v>
      </c>
      <c r="N18" s="90" t="s">
        <v>1162</v>
      </c>
      <c r="O18" s="90" t="s">
        <v>662</v>
      </c>
      <c r="P18" s="97" t="s">
        <v>1039</v>
      </c>
      <c r="Q18" s="90"/>
      <c r="R18" s="79"/>
      <c r="S18" s="79"/>
      <c r="U18" s="79" t="s">
        <v>1177</v>
      </c>
    </row>
    <row r="19" spans="1:21">
      <c r="A19" s="90" t="s">
        <v>960</v>
      </c>
      <c r="B19" s="79" t="s">
        <v>1178</v>
      </c>
      <c r="C19" s="79" t="s">
        <v>28</v>
      </c>
      <c r="D19" s="79">
        <v>2566</v>
      </c>
      <c r="E19" s="79" t="s">
        <v>514</v>
      </c>
      <c r="F19" s="91">
        <v>243162</v>
      </c>
      <c r="G19" s="91" t="s">
        <v>643</v>
      </c>
      <c r="H19" s="91">
        <v>243526</v>
      </c>
      <c r="I19" s="79" t="s">
        <v>131</v>
      </c>
      <c r="J19" s="79" t="s">
        <v>267</v>
      </c>
      <c r="K19" s="79" t="s">
        <v>266</v>
      </c>
      <c r="L19" s="79" t="s">
        <v>1166</v>
      </c>
      <c r="M19" s="79" t="s">
        <v>1161</v>
      </c>
      <c r="N19" s="90" t="s">
        <v>1162</v>
      </c>
      <c r="O19" s="90" t="s">
        <v>677</v>
      </c>
      <c r="P19" s="97" t="s">
        <v>1179</v>
      </c>
      <c r="Q19" s="90"/>
      <c r="R19" s="79"/>
      <c r="S19" s="79"/>
      <c r="U19" s="79" t="s">
        <v>1180</v>
      </c>
    </row>
    <row r="20" spans="1:21">
      <c r="A20" s="90" t="s">
        <v>957</v>
      </c>
      <c r="B20" s="79" t="s">
        <v>958</v>
      </c>
      <c r="C20" s="79" t="s">
        <v>28</v>
      </c>
      <c r="D20" s="79">
        <v>2566</v>
      </c>
      <c r="E20" s="79" t="s">
        <v>514</v>
      </c>
      <c r="F20" s="91">
        <v>243162</v>
      </c>
      <c r="G20" s="91" t="s">
        <v>643</v>
      </c>
      <c r="H20" s="91">
        <v>243526</v>
      </c>
      <c r="I20" s="79" t="s">
        <v>131</v>
      </c>
      <c r="J20" s="79" t="s">
        <v>267</v>
      </c>
      <c r="K20" s="79" t="s">
        <v>266</v>
      </c>
      <c r="L20" s="79" t="s">
        <v>1166</v>
      </c>
      <c r="M20" s="79" t="s">
        <v>1161</v>
      </c>
      <c r="N20" s="90" t="s">
        <v>1162</v>
      </c>
      <c r="O20" s="90" t="s">
        <v>677</v>
      </c>
      <c r="P20" s="97" t="s">
        <v>1179</v>
      </c>
      <c r="Q20" s="90"/>
      <c r="R20" s="79"/>
      <c r="S20" s="79"/>
      <c r="U20" s="79" t="s">
        <v>1181</v>
      </c>
    </row>
    <row r="21" spans="1:21">
      <c r="A21" s="90" t="s">
        <v>963</v>
      </c>
      <c r="B21" s="79" t="s">
        <v>783</v>
      </c>
      <c r="C21" s="79" t="s">
        <v>28</v>
      </c>
      <c r="D21" s="79">
        <v>2566</v>
      </c>
      <c r="E21" s="79" t="s">
        <v>514</v>
      </c>
      <c r="F21" s="91">
        <v>243162</v>
      </c>
      <c r="G21" s="91" t="s">
        <v>643</v>
      </c>
      <c r="H21" s="91">
        <v>243526</v>
      </c>
      <c r="I21" s="79" t="s">
        <v>114</v>
      </c>
      <c r="J21" s="79" t="s">
        <v>786</v>
      </c>
      <c r="K21" s="79" t="s">
        <v>785</v>
      </c>
      <c r="L21" s="79" t="s">
        <v>1166</v>
      </c>
      <c r="M21" s="79" t="s">
        <v>1161</v>
      </c>
      <c r="N21" s="90" t="s">
        <v>1162</v>
      </c>
      <c r="O21" s="90" t="s">
        <v>666</v>
      </c>
      <c r="P21" s="97" t="s">
        <v>1035</v>
      </c>
      <c r="Q21" s="90"/>
      <c r="R21" s="79"/>
      <c r="S21" s="79"/>
      <c r="U21" s="79" t="s">
        <v>1182</v>
      </c>
    </row>
    <row r="22" spans="1:21">
      <c r="A22" s="90" t="s">
        <v>977</v>
      </c>
      <c r="B22" s="79" t="s">
        <v>978</v>
      </c>
      <c r="C22" s="79" t="s">
        <v>28</v>
      </c>
      <c r="D22" s="79">
        <v>2566</v>
      </c>
      <c r="E22" s="79" t="s">
        <v>514</v>
      </c>
      <c r="F22" s="91">
        <v>243162</v>
      </c>
      <c r="G22" s="91" t="s">
        <v>979</v>
      </c>
      <c r="H22" s="91">
        <v>243891</v>
      </c>
      <c r="I22" s="79" t="s">
        <v>131</v>
      </c>
      <c r="J22" s="79" t="s">
        <v>258</v>
      </c>
      <c r="K22" s="79" t="s">
        <v>105</v>
      </c>
      <c r="L22" s="79" t="s">
        <v>1166</v>
      </c>
      <c r="M22" s="79" t="s">
        <v>1161</v>
      </c>
      <c r="N22" s="90" t="s">
        <v>1162</v>
      </c>
      <c r="O22" s="90" t="s">
        <v>662</v>
      </c>
      <c r="P22" s="97" t="s">
        <v>1039</v>
      </c>
      <c r="Q22" s="90"/>
      <c r="R22" s="79"/>
      <c r="S22" s="79"/>
      <c r="U22" s="79" t="s">
        <v>1183</v>
      </c>
    </row>
    <row r="23" spans="1:21">
      <c r="A23" s="90" t="s">
        <v>981</v>
      </c>
      <c r="B23" s="79" t="s">
        <v>982</v>
      </c>
      <c r="C23" s="79" t="s">
        <v>28</v>
      </c>
      <c r="D23" s="79">
        <v>2566</v>
      </c>
      <c r="E23" s="79" t="s">
        <v>514</v>
      </c>
      <c r="F23" s="91">
        <v>243162</v>
      </c>
      <c r="G23" s="91" t="s">
        <v>643</v>
      </c>
      <c r="H23" s="91">
        <v>243526</v>
      </c>
      <c r="I23" s="79" t="s">
        <v>183</v>
      </c>
      <c r="J23" s="79" t="s">
        <v>577</v>
      </c>
      <c r="K23" s="79" t="s">
        <v>576</v>
      </c>
      <c r="L23" s="79" t="s">
        <v>1166</v>
      </c>
      <c r="M23" s="79" t="s">
        <v>1161</v>
      </c>
      <c r="N23" s="90" t="s">
        <v>1162</v>
      </c>
      <c r="O23" s="90" t="s">
        <v>1168</v>
      </c>
      <c r="P23" s="97" t="s">
        <v>1025</v>
      </c>
      <c r="Q23" s="90"/>
      <c r="R23" s="79"/>
      <c r="S23" s="79"/>
      <c r="U23" s="79" t="s">
        <v>1184</v>
      </c>
    </row>
    <row r="24" spans="1:21">
      <c r="A24" s="90" t="s">
        <v>971</v>
      </c>
      <c r="B24" s="79" t="s">
        <v>972</v>
      </c>
      <c r="C24" s="79" t="s">
        <v>28</v>
      </c>
      <c r="D24" s="79">
        <v>2566</v>
      </c>
      <c r="E24" s="79" t="s">
        <v>514</v>
      </c>
      <c r="F24" s="91">
        <v>243162</v>
      </c>
      <c r="G24" s="91" t="s">
        <v>643</v>
      </c>
      <c r="H24" s="91">
        <v>243526</v>
      </c>
      <c r="I24" s="79" t="s">
        <v>197</v>
      </c>
      <c r="J24" s="79" t="s">
        <v>196</v>
      </c>
      <c r="K24" s="79"/>
      <c r="L24" s="79" t="s">
        <v>1166</v>
      </c>
      <c r="M24" s="79" t="s">
        <v>1161</v>
      </c>
      <c r="N24" s="90" t="s">
        <v>1162</v>
      </c>
      <c r="O24" s="90" t="s">
        <v>1185</v>
      </c>
      <c r="P24" s="97" t="s">
        <v>1021</v>
      </c>
      <c r="Q24" s="90"/>
      <c r="R24" s="79"/>
      <c r="S24" s="79"/>
      <c r="U24" s="79" t="s">
        <v>1186</v>
      </c>
    </row>
    <row r="25" spans="1:21">
      <c r="A25" s="90" t="s">
        <v>974</v>
      </c>
      <c r="B25" s="79" t="s">
        <v>26</v>
      </c>
      <c r="C25" s="79" t="s">
        <v>28</v>
      </c>
      <c r="D25" s="79">
        <v>2566</v>
      </c>
      <c r="E25" s="79" t="s">
        <v>514</v>
      </c>
      <c r="F25" s="91">
        <v>243162</v>
      </c>
      <c r="G25" s="91" t="s">
        <v>643</v>
      </c>
      <c r="H25" s="91">
        <v>243526</v>
      </c>
      <c r="I25" s="79" t="s">
        <v>37</v>
      </c>
      <c r="J25" s="79" t="s">
        <v>36</v>
      </c>
      <c r="K25" s="79" t="s">
        <v>35</v>
      </c>
      <c r="L25" s="79" t="s">
        <v>1166</v>
      </c>
      <c r="M25" s="79" t="s">
        <v>1161</v>
      </c>
      <c r="N25" s="90" t="s">
        <v>1162</v>
      </c>
      <c r="O25" s="90" t="s">
        <v>1012</v>
      </c>
      <c r="P25" s="97" t="s">
        <v>1017</v>
      </c>
      <c r="Q25" s="90"/>
      <c r="R25" s="79"/>
      <c r="S25" s="79"/>
      <c r="U25" s="79" t="s">
        <v>1187</v>
      </c>
    </row>
    <row r="26" spans="1:21">
      <c r="A26" s="90" t="s">
        <v>984</v>
      </c>
      <c r="B26" s="79" t="s">
        <v>1188</v>
      </c>
      <c r="C26" s="79" t="s">
        <v>28</v>
      </c>
      <c r="D26" s="79">
        <v>2566</v>
      </c>
      <c r="E26" s="79" t="s">
        <v>514</v>
      </c>
      <c r="F26" s="91">
        <v>243162</v>
      </c>
      <c r="G26" s="91" t="s">
        <v>643</v>
      </c>
      <c r="H26" s="91">
        <v>243526</v>
      </c>
      <c r="I26" s="79" t="s">
        <v>329</v>
      </c>
      <c r="J26" s="79" t="s">
        <v>328</v>
      </c>
      <c r="K26" s="79" t="s">
        <v>560</v>
      </c>
      <c r="L26" s="79" t="s">
        <v>1166</v>
      </c>
      <c r="M26" s="79" t="s">
        <v>1161</v>
      </c>
      <c r="N26" s="90" t="s">
        <v>1162</v>
      </c>
      <c r="O26" s="90" t="s">
        <v>1185</v>
      </c>
      <c r="P26" s="97" t="s">
        <v>1021</v>
      </c>
      <c r="Q26" s="90"/>
      <c r="R26" s="79"/>
      <c r="S26" s="79"/>
      <c r="U26" s="79" t="s">
        <v>1189</v>
      </c>
    </row>
    <row r="27" spans="1:21">
      <c r="A27" s="90" t="s">
        <v>968</v>
      </c>
      <c r="B27" s="79" t="s">
        <v>969</v>
      </c>
      <c r="C27" s="79" t="s">
        <v>28</v>
      </c>
      <c r="D27" s="79">
        <v>2566</v>
      </c>
      <c r="E27" s="79" t="s">
        <v>514</v>
      </c>
      <c r="F27" s="91">
        <v>243162</v>
      </c>
      <c r="G27" s="91" t="s">
        <v>643</v>
      </c>
      <c r="H27" s="91">
        <v>243526</v>
      </c>
      <c r="I27" s="79" t="s">
        <v>197</v>
      </c>
      <c r="J27" s="79" t="s">
        <v>196</v>
      </c>
      <c r="K27" s="79"/>
      <c r="L27" s="79" t="s">
        <v>1166</v>
      </c>
      <c r="M27" s="79" t="s">
        <v>1161</v>
      </c>
      <c r="N27" s="90" t="s">
        <v>1162</v>
      </c>
      <c r="O27" s="90" t="s">
        <v>666</v>
      </c>
      <c r="P27" s="97" t="s">
        <v>1035</v>
      </c>
      <c r="Q27" s="90"/>
      <c r="R27" s="79"/>
      <c r="S27" s="79"/>
      <c r="U27" s="79" t="s">
        <v>1190</v>
      </c>
    </row>
    <row r="28" spans="1:21">
      <c r="A28" s="90" t="s">
        <v>1191</v>
      </c>
      <c r="B28" s="79" t="s">
        <v>1192</v>
      </c>
      <c r="C28" s="79" t="s">
        <v>28</v>
      </c>
      <c r="D28" s="79">
        <v>2567</v>
      </c>
      <c r="E28" s="79" t="s">
        <v>1065</v>
      </c>
      <c r="F28" s="91">
        <v>243739</v>
      </c>
      <c r="G28" s="91" t="s">
        <v>979</v>
      </c>
      <c r="H28" s="91">
        <v>243891</v>
      </c>
      <c r="I28" s="79" t="s">
        <v>59</v>
      </c>
      <c r="J28" s="79" t="s">
        <v>77</v>
      </c>
      <c r="K28" s="79" t="s">
        <v>76</v>
      </c>
      <c r="L28" s="79" t="s">
        <v>1193</v>
      </c>
      <c r="M28" s="79" t="s">
        <v>1161</v>
      </c>
      <c r="N28" s="79" t="s">
        <v>1162</v>
      </c>
      <c r="O28" s="79" t="s">
        <v>1048</v>
      </c>
      <c r="P28" s="97" t="s">
        <v>1048</v>
      </c>
      <c r="Q28" s="79"/>
      <c r="R28" s="79"/>
      <c r="S28" s="79"/>
      <c r="U28" s="79" t="s">
        <v>1194</v>
      </c>
    </row>
    <row r="29" spans="1:21">
      <c r="A29" s="90" t="s">
        <v>1060</v>
      </c>
      <c r="B29" s="79" t="s">
        <v>1001</v>
      </c>
      <c r="C29" s="79" t="s">
        <v>28</v>
      </c>
      <c r="D29" s="79">
        <v>2567</v>
      </c>
      <c r="E29" s="79" t="s">
        <v>989</v>
      </c>
      <c r="F29" s="91">
        <v>243527</v>
      </c>
      <c r="G29" s="91" t="s">
        <v>979</v>
      </c>
      <c r="H29" s="91">
        <v>243891</v>
      </c>
      <c r="I29" s="79" t="s">
        <v>145</v>
      </c>
      <c r="J29" s="79" t="s">
        <v>450</v>
      </c>
      <c r="K29" s="79" t="s">
        <v>1061</v>
      </c>
      <c r="L29" s="79" t="s">
        <v>1193</v>
      </c>
      <c r="M29" s="79" t="s">
        <v>1161</v>
      </c>
      <c r="N29" s="79" t="s">
        <v>1162</v>
      </c>
      <c r="O29" s="79" t="s">
        <v>1039</v>
      </c>
      <c r="P29" s="97" t="s">
        <v>1039</v>
      </c>
      <c r="Q29" s="79"/>
      <c r="R29" s="79"/>
      <c r="S29" s="79"/>
      <c r="U29" s="79" t="s">
        <v>1195</v>
      </c>
    </row>
    <row r="30" spans="1:21">
      <c r="A30" s="90" t="s">
        <v>1052</v>
      </c>
      <c r="B30" s="79" t="s">
        <v>1196</v>
      </c>
      <c r="C30" s="79" t="s">
        <v>28</v>
      </c>
      <c r="D30" s="79">
        <v>2567</v>
      </c>
      <c r="E30" s="79" t="s">
        <v>989</v>
      </c>
      <c r="F30" s="91">
        <v>243527</v>
      </c>
      <c r="G30" s="91" t="s">
        <v>979</v>
      </c>
      <c r="H30" s="91">
        <v>243891</v>
      </c>
      <c r="I30" s="79" t="s">
        <v>145</v>
      </c>
      <c r="J30" s="79" t="s">
        <v>450</v>
      </c>
      <c r="K30" s="79" t="s">
        <v>1054</v>
      </c>
      <c r="L30" s="79" t="s">
        <v>1193</v>
      </c>
      <c r="M30" s="79" t="s">
        <v>1161</v>
      </c>
      <c r="N30" s="79" t="s">
        <v>1162</v>
      </c>
      <c r="O30" s="79" t="s">
        <v>1056</v>
      </c>
      <c r="P30" s="97" t="s">
        <v>1056</v>
      </c>
      <c r="Q30" s="79"/>
      <c r="R30" s="79"/>
      <c r="S30" s="79"/>
      <c r="U30" s="79" t="s">
        <v>1197</v>
      </c>
    </row>
    <row r="31" spans="1:21">
      <c r="A31" s="90" t="s">
        <v>1198</v>
      </c>
      <c r="B31" s="79" t="s">
        <v>1007</v>
      </c>
      <c r="C31" s="79" t="s">
        <v>28</v>
      </c>
      <c r="D31" s="79">
        <v>2567</v>
      </c>
      <c r="E31" s="79" t="s">
        <v>1199</v>
      </c>
      <c r="F31" s="91">
        <v>243800</v>
      </c>
      <c r="G31" s="91" t="s">
        <v>1200</v>
      </c>
      <c r="H31" s="91">
        <v>244165</v>
      </c>
      <c r="I31" s="79" t="s">
        <v>1010</v>
      </c>
      <c r="J31" s="79" t="s">
        <v>1009</v>
      </c>
      <c r="K31" s="79" t="s">
        <v>1008</v>
      </c>
      <c r="L31" s="79" t="s">
        <v>1201</v>
      </c>
      <c r="M31" s="79" t="s">
        <v>1161</v>
      </c>
      <c r="N31" s="79" t="s">
        <v>1162</v>
      </c>
      <c r="O31" s="79" t="s">
        <v>1012</v>
      </c>
      <c r="P31" s="97" t="s">
        <v>1017</v>
      </c>
      <c r="Q31" s="79"/>
      <c r="R31" s="79"/>
      <c r="S31" s="79"/>
      <c r="U31" s="79" t="s">
        <v>1202</v>
      </c>
    </row>
    <row r="32" spans="1:21">
      <c r="A32" s="90" t="s">
        <v>1203</v>
      </c>
      <c r="B32" s="79" t="s">
        <v>1204</v>
      </c>
      <c r="C32" s="79" t="s">
        <v>28</v>
      </c>
      <c r="D32" s="79">
        <v>2567</v>
      </c>
      <c r="E32" s="79" t="s">
        <v>989</v>
      </c>
      <c r="F32" s="91">
        <v>243527</v>
      </c>
      <c r="G32" s="91" t="s">
        <v>979</v>
      </c>
      <c r="H32" s="91">
        <v>243891</v>
      </c>
      <c r="I32" s="79" t="s">
        <v>197</v>
      </c>
      <c r="J32" s="79" t="s">
        <v>196</v>
      </c>
      <c r="K32" s="79"/>
      <c r="L32" s="79" t="s">
        <v>1193</v>
      </c>
      <c r="M32" s="79" t="s">
        <v>1161</v>
      </c>
      <c r="N32" s="79" t="s">
        <v>1162</v>
      </c>
      <c r="O32" s="79" t="s">
        <v>1021</v>
      </c>
      <c r="P32" s="97" t="s">
        <v>1021</v>
      </c>
      <c r="Q32" s="79"/>
      <c r="R32" s="79"/>
      <c r="S32" s="79"/>
      <c r="U32" s="79" t="s">
        <v>1205</v>
      </c>
    </row>
    <row r="33" spans="1:21">
      <c r="A33" s="90" t="s">
        <v>1206</v>
      </c>
      <c r="B33" s="79" t="s">
        <v>1207</v>
      </c>
      <c r="C33" s="79" t="s">
        <v>28</v>
      </c>
      <c r="D33" s="79">
        <v>2567</v>
      </c>
      <c r="E33" s="79" t="s">
        <v>1208</v>
      </c>
      <c r="F33" s="91">
        <v>243709</v>
      </c>
      <c r="G33" s="91" t="s">
        <v>979</v>
      </c>
      <c r="H33" s="91">
        <v>243891</v>
      </c>
      <c r="I33" s="79" t="s">
        <v>197</v>
      </c>
      <c r="J33" s="79" t="s">
        <v>196</v>
      </c>
      <c r="K33" s="79"/>
      <c r="L33" s="79" t="s">
        <v>1193</v>
      </c>
      <c r="M33" s="79" t="s">
        <v>1161</v>
      </c>
      <c r="N33" s="79" t="s">
        <v>1162</v>
      </c>
      <c r="O33" s="79" t="s">
        <v>1021</v>
      </c>
      <c r="P33" s="97" t="s">
        <v>1021</v>
      </c>
      <c r="Q33" s="79"/>
      <c r="R33" s="79"/>
      <c r="S33" s="79"/>
      <c r="U33" s="79" t="s">
        <v>1209</v>
      </c>
    </row>
    <row r="34" spans="1:21">
      <c r="A34" s="90" t="s">
        <v>1049</v>
      </c>
      <c r="B34" s="79" t="s">
        <v>1050</v>
      </c>
      <c r="C34" s="79" t="s">
        <v>28</v>
      </c>
      <c r="D34" s="79">
        <v>2567</v>
      </c>
      <c r="E34" s="79" t="s">
        <v>989</v>
      </c>
      <c r="F34" s="91">
        <v>243527</v>
      </c>
      <c r="G34" s="91" t="s">
        <v>979</v>
      </c>
      <c r="H34" s="91">
        <v>243891</v>
      </c>
      <c r="I34" s="79" t="s">
        <v>197</v>
      </c>
      <c r="J34" s="79" t="s">
        <v>196</v>
      </c>
      <c r="K34" s="79"/>
      <c r="L34" s="79" t="s">
        <v>1193</v>
      </c>
      <c r="M34" s="79" t="s">
        <v>1161</v>
      </c>
      <c r="N34" s="79" t="s">
        <v>1162</v>
      </c>
      <c r="O34" s="79" t="s">
        <v>1021</v>
      </c>
      <c r="P34" s="97" t="s">
        <v>1021</v>
      </c>
      <c r="Q34" s="79"/>
      <c r="R34" s="79"/>
      <c r="S34" s="79"/>
      <c r="U34" s="79" t="s">
        <v>1210</v>
      </c>
    </row>
    <row r="35" spans="1:21">
      <c r="A35" s="90" t="s">
        <v>1043</v>
      </c>
      <c r="B35" s="79" t="s">
        <v>1044</v>
      </c>
      <c r="C35" s="79" t="s">
        <v>28</v>
      </c>
      <c r="D35" s="79">
        <v>2567</v>
      </c>
      <c r="E35" s="79" t="s">
        <v>1045</v>
      </c>
      <c r="F35" s="91">
        <v>243619</v>
      </c>
      <c r="G35" s="91" t="s">
        <v>1046</v>
      </c>
      <c r="H35" s="91">
        <v>243708</v>
      </c>
      <c r="I35" s="79" t="s">
        <v>197</v>
      </c>
      <c r="J35" s="79" t="s">
        <v>196</v>
      </c>
      <c r="K35" s="79"/>
      <c r="L35" s="79" t="s">
        <v>1193</v>
      </c>
      <c r="M35" s="79" t="s">
        <v>1161</v>
      </c>
      <c r="N35" s="79" t="s">
        <v>1162</v>
      </c>
      <c r="O35" s="79" t="s">
        <v>1048</v>
      </c>
      <c r="P35" s="97" t="s">
        <v>1048</v>
      </c>
      <c r="Q35" s="79"/>
      <c r="R35" s="79"/>
      <c r="S35" s="79"/>
      <c r="U35" s="79" t="s">
        <v>1211</v>
      </c>
    </row>
    <row r="36" spans="1:21">
      <c r="A36" s="90" t="s">
        <v>1040</v>
      </c>
      <c r="B36" s="79" t="s">
        <v>1212</v>
      </c>
      <c r="C36" s="79" t="s">
        <v>28</v>
      </c>
      <c r="D36" s="79">
        <v>2567</v>
      </c>
      <c r="E36" s="79" t="s">
        <v>989</v>
      </c>
      <c r="F36" s="91">
        <v>243527</v>
      </c>
      <c r="G36" s="91" t="s">
        <v>979</v>
      </c>
      <c r="H36" s="91">
        <v>243891</v>
      </c>
      <c r="I36" s="79" t="s">
        <v>197</v>
      </c>
      <c r="J36" s="79" t="s">
        <v>196</v>
      </c>
      <c r="K36" s="79"/>
      <c r="L36" s="79" t="s">
        <v>1193</v>
      </c>
      <c r="M36" s="79" t="s">
        <v>1161</v>
      </c>
      <c r="N36" s="79" t="s">
        <v>1162</v>
      </c>
      <c r="O36" s="79" t="s">
        <v>1035</v>
      </c>
      <c r="P36" s="97" t="s">
        <v>1035</v>
      </c>
      <c r="Q36" s="79"/>
      <c r="R36" s="79"/>
      <c r="S36" s="79"/>
      <c r="U36" s="79" t="s">
        <v>1213</v>
      </c>
    </row>
    <row r="37" spans="1:21">
      <c r="A37" s="90" t="s">
        <v>1036</v>
      </c>
      <c r="B37" s="79" t="s">
        <v>501</v>
      </c>
      <c r="C37" s="79" t="s">
        <v>28</v>
      </c>
      <c r="D37" s="79">
        <v>2567</v>
      </c>
      <c r="E37" s="79" t="s">
        <v>989</v>
      </c>
      <c r="F37" s="91">
        <v>243527</v>
      </c>
      <c r="G37" s="91" t="s">
        <v>979</v>
      </c>
      <c r="H37" s="91">
        <v>243891</v>
      </c>
      <c r="I37" s="79" t="s">
        <v>197</v>
      </c>
      <c r="J37" s="79" t="s">
        <v>196</v>
      </c>
      <c r="K37" s="79"/>
      <c r="L37" s="79" t="s">
        <v>1193</v>
      </c>
      <c r="M37" s="79" t="s">
        <v>1161</v>
      </c>
      <c r="N37" s="79" t="s">
        <v>1162</v>
      </c>
      <c r="O37" s="79" t="s">
        <v>1039</v>
      </c>
      <c r="P37" s="97" t="s">
        <v>1039</v>
      </c>
      <c r="Q37" s="79"/>
      <c r="R37" s="79"/>
      <c r="S37" s="79"/>
      <c r="U37" s="79" t="s">
        <v>1214</v>
      </c>
    </row>
    <row r="38" spans="1:21">
      <c r="A38" s="90" t="s">
        <v>1032</v>
      </c>
      <c r="B38" s="79" t="s">
        <v>1215</v>
      </c>
      <c r="C38" s="79" t="s">
        <v>28</v>
      </c>
      <c r="D38" s="79">
        <v>2567</v>
      </c>
      <c r="E38" s="79" t="s">
        <v>989</v>
      </c>
      <c r="F38" s="91">
        <v>243527</v>
      </c>
      <c r="G38" s="91" t="s">
        <v>979</v>
      </c>
      <c r="H38" s="91">
        <v>243891</v>
      </c>
      <c r="I38" s="79" t="s">
        <v>197</v>
      </c>
      <c r="J38" s="79" t="s">
        <v>196</v>
      </c>
      <c r="K38" s="79"/>
      <c r="L38" s="79" t="s">
        <v>1193</v>
      </c>
      <c r="M38" s="79" t="s">
        <v>1161</v>
      </c>
      <c r="N38" s="79" t="s">
        <v>1162</v>
      </c>
      <c r="O38" s="79" t="s">
        <v>1035</v>
      </c>
      <c r="P38" s="97" t="s">
        <v>1035</v>
      </c>
      <c r="Q38" s="79"/>
      <c r="R38" s="79"/>
      <c r="S38" s="79"/>
      <c r="U38" s="79" t="s">
        <v>1216</v>
      </c>
    </row>
    <row r="39" spans="1:21">
      <c r="A39" s="90" t="s">
        <v>1018</v>
      </c>
      <c r="B39" s="79" t="s">
        <v>1019</v>
      </c>
      <c r="C39" s="79" t="s">
        <v>28</v>
      </c>
      <c r="D39" s="79">
        <v>2567</v>
      </c>
      <c r="E39" s="79" t="s">
        <v>989</v>
      </c>
      <c r="F39" s="91">
        <v>243527</v>
      </c>
      <c r="G39" s="91" t="s">
        <v>979</v>
      </c>
      <c r="H39" s="91">
        <v>243891</v>
      </c>
      <c r="I39" s="79" t="s">
        <v>197</v>
      </c>
      <c r="J39" s="79" t="s">
        <v>196</v>
      </c>
      <c r="K39" s="79"/>
      <c r="L39" s="79" t="s">
        <v>1193</v>
      </c>
      <c r="M39" s="79" t="s">
        <v>1161</v>
      </c>
      <c r="N39" s="79" t="s">
        <v>1162</v>
      </c>
      <c r="O39" s="79" t="s">
        <v>1021</v>
      </c>
      <c r="P39" s="97" t="s">
        <v>1021</v>
      </c>
      <c r="Q39" s="79"/>
      <c r="R39" s="79"/>
      <c r="S39" s="79"/>
      <c r="U39" s="79" t="s">
        <v>1217</v>
      </c>
    </row>
    <row r="40" spans="1:21">
      <c r="A40" s="90" t="s">
        <v>1089</v>
      </c>
      <c r="B40" s="79" t="s">
        <v>1090</v>
      </c>
      <c r="C40" s="79" t="s">
        <v>28</v>
      </c>
      <c r="D40" s="79">
        <v>2567</v>
      </c>
      <c r="E40" s="79" t="s">
        <v>1091</v>
      </c>
      <c r="F40" s="91">
        <v>243650</v>
      </c>
      <c r="G40" s="91" t="s">
        <v>979</v>
      </c>
      <c r="H40" s="91">
        <v>243891</v>
      </c>
      <c r="I40" s="79" t="s">
        <v>183</v>
      </c>
      <c r="J40" s="79" t="s">
        <v>699</v>
      </c>
      <c r="K40" s="79" t="s">
        <v>1092</v>
      </c>
      <c r="L40" s="79" t="s">
        <v>1193</v>
      </c>
      <c r="M40" s="79" t="s">
        <v>1161</v>
      </c>
      <c r="N40" s="79" t="s">
        <v>1162</v>
      </c>
      <c r="O40" s="79" t="s">
        <v>1017</v>
      </c>
      <c r="P40" s="97" t="s">
        <v>1017</v>
      </c>
      <c r="Q40" s="79"/>
      <c r="R40" s="79"/>
      <c r="S40" s="79"/>
      <c r="U40" s="79" t="s">
        <v>1218</v>
      </c>
    </row>
    <row r="41" spans="1:21">
      <c r="A41" s="90" t="s">
        <v>1219</v>
      </c>
      <c r="B41" s="79" t="s">
        <v>1220</v>
      </c>
      <c r="C41" s="79" t="s">
        <v>62</v>
      </c>
      <c r="D41" s="79">
        <v>2567</v>
      </c>
      <c r="E41" s="79" t="s">
        <v>989</v>
      </c>
      <c r="F41" s="91">
        <v>243527</v>
      </c>
      <c r="G41" s="91" t="s">
        <v>979</v>
      </c>
      <c r="H41" s="91">
        <v>243891</v>
      </c>
      <c r="I41" s="79" t="s">
        <v>183</v>
      </c>
      <c r="J41" s="79" t="s">
        <v>182</v>
      </c>
      <c r="K41" s="79" t="s">
        <v>1221</v>
      </c>
      <c r="L41" s="79" t="s">
        <v>1193</v>
      </c>
      <c r="M41" s="79" t="s">
        <v>1161</v>
      </c>
      <c r="N41" s="79" t="s">
        <v>1162</v>
      </c>
      <c r="O41" s="79" t="s">
        <v>1222</v>
      </c>
      <c r="P41" s="97" t="s">
        <v>1222</v>
      </c>
      <c r="Q41" s="79"/>
      <c r="R41" s="79"/>
      <c r="S41" s="79"/>
      <c r="U41" s="79" t="s">
        <v>1223</v>
      </c>
    </row>
    <row r="42" spans="1:21">
      <c r="A42" s="90" t="s">
        <v>1078</v>
      </c>
      <c r="B42" s="79" t="s">
        <v>1079</v>
      </c>
      <c r="C42" s="79" t="s">
        <v>28</v>
      </c>
      <c r="D42" s="79">
        <v>2567</v>
      </c>
      <c r="E42" s="79" t="s">
        <v>989</v>
      </c>
      <c r="F42" s="91">
        <v>243527</v>
      </c>
      <c r="G42" s="91" t="s">
        <v>979</v>
      </c>
      <c r="H42" s="91">
        <v>243891</v>
      </c>
      <c r="I42" s="79" t="s">
        <v>183</v>
      </c>
      <c r="J42" s="79" t="s">
        <v>182</v>
      </c>
      <c r="K42" s="79" t="s">
        <v>181</v>
      </c>
      <c r="L42" s="79" t="s">
        <v>1193</v>
      </c>
      <c r="M42" s="79" t="s">
        <v>1161</v>
      </c>
      <c r="N42" s="79" t="s">
        <v>1162</v>
      </c>
      <c r="O42" s="79" t="s">
        <v>1056</v>
      </c>
      <c r="P42" s="97" t="s">
        <v>1056</v>
      </c>
      <c r="Q42" s="79"/>
      <c r="R42" s="79"/>
      <c r="S42" s="79"/>
      <c r="U42" s="79" t="s">
        <v>1224</v>
      </c>
    </row>
    <row r="43" spans="1:21">
      <c r="A43" s="90" t="s">
        <v>1075</v>
      </c>
      <c r="B43" s="79" t="s">
        <v>1076</v>
      </c>
      <c r="C43" s="79" t="s">
        <v>28</v>
      </c>
      <c r="D43" s="79">
        <v>2567</v>
      </c>
      <c r="E43" s="79" t="s">
        <v>989</v>
      </c>
      <c r="F43" s="91">
        <v>243527</v>
      </c>
      <c r="G43" s="91" t="s">
        <v>979</v>
      </c>
      <c r="H43" s="91">
        <v>243891</v>
      </c>
      <c r="I43" s="79" t="s">
        <v>183</v>
      </c>
      <c r="J43" s="79" t="s">
        <v>182</v>
      </c>
      <c r="K43" s="79" t="s">
        <v>181</v>
      </c>
      <c r="L43" s="79" t="s">
        <v>1193</v>
      </c>
      <c r="M43" s="79" t="s">
        <v>1161</v>
      </c>
      <c r="N43" s="79" t="s">
        <v>1162</v>
      </c>
      <c r="O43" s="79" t="s">
        <v>1056</v>
      </c>
      <c r="P43" s="97" t="s">
        <v>1056</v>
      </c>
      <c r="Q43" s="79"/>
      <c r="R43" s="79"/>
      <c r="S43" s="79"/>
      <c r="U43" s="79" t="s">
        <v>1225</v>
      </c>
    </row>
    <row r="44" spans="1:21">
      <c r="A44" s="90" t="s">
        <v>1081</v>
      </c>
      <c r="B44" s="79" t="s">
        <v>768</v>
      </c>
      <c r="C44" s="79" t="s">
        <v>28</v>
      </c>
      <c r="D44" s="79">
        <v>2567</v>
      </c>
      <c r="E44" s="79" t="s">
        <v>989</v>
      </c>
      <c r="F44" s="91">
        <v>243527</v>
      </c>
      <c r="G44" s="91" t="s">
        <v>979</v>
      </c>
      <c r="H44" s="91">
        <v>243891</v>
      </c>
      <c r="I44" s="79" t="s">
        <v>441</v>
      </c>
      <c r="J44" s="79" t="s">
        <v>615</v>
      </c>
      <c r="K44" s="79" t="s">
        <v>327</v>
      </c>
      <c r="L44" s="79" t="s">
        <v>1193</v>
      </c>
      <c r="M44" s="79" t="s">
        <v>1161</v>
      </c>
      <c r="N44" s="79" t="s">
        <v>1162</v>
      </c>
      <c r="O44" s="79" t="s">
        <v>1025</v>
      </c>
      <c r="P44" s="97" t="s">
        <v>1025</v>
      </c>
      <c r="Q44" s="79"/>
      <c r="R44" s="79"/>
      <c r="S44" s="79"/>
      <c r="U44" s="79" t="s">
        <v>1226</v>
      </c>
    </row>
    <row r="45" spans="1:21">
      <c r="A45" s="90" t="s">
        <v>1067</v>
      </c>
      <c r="B45" s="79" t="s">
        <v>1068</v>
      </c>
      <c r="C45" s="79" t="s">
        <v>28</v>
      </c>
      <c r="D45" s="79">
        <v>2567</v>
      </c>
      <c r="E45" s="79" t="s">
        <v>989</v>
      </c>
      <c r="F45" s="91">
        <v>243527</v>
      </c>
      <c r="G45" s="91" t="s">
        <v>979</v>
      </c>
      <c r="H45" s="91">
        <v>243891</v>
      </c>
      <c r="I45" s="79" t="s">
        <v>37</v>
      </c>
      <c r="J45" s="79" t="s">
        <v>106</v>
      </c>
      <c r="K45" s="79" t="s">
        <v>105</v>
      </c>
      <c r="L45" s="79" t="s">
        <v>1193</v>
      </c>
      <c r="M45" s="79" t="s">
        <v>1161</v>
      </c>
      <c r="N45" s="79" t="s">
        <v>1162</v>
      </c>
      <c r="O45" s="79" t="s">
        <v>1056</v>
      </c>
      <c r="P45" s="97" t="s">
        <v>1056</v>
      </c>
      <c r="Q45" s="79"/>
      <c r="R45" s="79"/>
      <c r="S45" s="79"/>
      <c r="U45" s="79" t="s">
        <v>1227</v>
      </c>
    </row>
    <row r="46" spans="1:21">
      <c r="A46" s="90" t="s">
        <v>1130</v>
      </c>
      <c r="B46" s="79" t="s">
        <v>1131</v>
      </c>
      <c r="C46" s="79" t="s">
        <v>28</v>
      </c>
      <c r="D46" s="79">
        <v>2567</v>
      </c>
      <c r="E46" s="79" t="s">
        <v>1045</v>
      </c>
      <c r="F46" s="91">
        <v>243619</v>
      </c>
      <c r="G46" s="91" t="s">
        <v>401</v>
      </c>
      <c r="H46" s="91">
        <v>243983</v>
      </c>
      <c r="I46" s="79" t="s">
        <v>85</v>
      </c>
      <c r="J46" s="79" t="s">
        <v>292</v>
      </c>
      <c r="K46" s="79" t="s">
        <v>35</v>
      </c>
      <c r="L46" s="79" t="s">
        <v>1193</v>
      </c>
      <c r="M46" s="79" t="s">
        <v>1161</v>
      </c>
      <c r="N46" s="79" t="s">
        <v>1162</v>
      </c>
      <c r="O46" s="79" t="s">
        <v>1017</v>
      </c>
      <c r="P46" s="97" t="s">
        <v>1017</v>
      </c>
      <c r="Q46" s="79"/>
      <c r="R46" s="79"/>
      <c r="S46" s="79"/>
      <c r="U46" s="79" t="s">
        <v>1228</v>
      </c>
    </row>
    <row r="47" spans="1:21">
      <c r="A47" s="90" t="s">
        <v>1229</v>
      </c>
      <c r="B47" s="79" t="s">
        <v>993</v>
      </c>
      <c r="C47" s="79" t="s">
        <v>28</v>
      </c>
      <c r="D47" s="79">
        <v>2567</v>
      </c>
      <c r="E47" s="79" t="s">
        <v>989</v>
      </c>
      <c r="F47" s="91">
        <v>243527</v>
      </c>
      <c r="G47" s="91" t="s">
        <v>979</v>
      </c>
      <c r="H47" s="91">
        <v>243891</v>
      </c>
      <c r="I47" s="79" t="s">
        <v>85</v>
      </c>
      <c r="J47" s="79" t="s">
        <v>84</v>
      </c>
      <c r="K47" s="79" t="s">
        <v>83</v>
      </c>
      <c r="L47" s="79" t="s">
        <v>1201</v>
      </c>
      <c r="M47" s="79" t="s">
        <v>1161</v>
      </c>
      <c r="N47" s="79" t="s">
        <v>1162</v>
      </c>
      <c r="O47" s="79" t="s">
        <v>646</v>
      </c>
      <c r="P47" s="97" t="s">
        <v>1056</v>
      </c>
      <c r="Q47" s="79"/>
      <c r="R47" s="79"/>
      <c r="S47" s="79"/>
      <c r="U47" s="79" t="s">
        <v>1230</v>
      </c>
    </row>
    <row r="48" spans="1:21">
      <c r="A48" s="90" t="s">
        <v>1022</v>
      </c>
      <c r="B48" s="79" t="s">
        <v>656</v>
      </c>
      <c r="C48" s="79" t="s">
        <v>28</v>
      </c>
      <c r="D48" s="79">
        <v>2567</v>
      </c>
      <c r="E48" s="79" t="s">
        <v>989</v>
      </c>
      <c r="F48" s="91">
        <v>243527</v>
      </c>
      <c r="G48" s="91" t="s">
        <v>979</v>
      </c>
      <c r="H48" s="91">
        <v>243891</v>
      </c>
      <c r="I48" s="79" t="s">
        <v>85</v>
      </c>
      <c r="J48" s="79" t="s">
        <v>84</v>
      </c>
      <c r="K48" s="79" t="s">
        <v>83</v>
      </c>
      <c r="L48" s="79" t="s">
        <v>1193</v>
      </c>
      <c r="M48" s="79" t="s">
        <v>1161</v>
      </c>
      <c r="N48" s="79" t="s">
        <v>1162</v>
      </c>
      <c r="O48" s="79" t="s">
        <v>1025</v>
      </c>
      <c r="P48" s="97" t="s">
        <v>1025</v>
      </c>
      <c r="Q48" s="79"/>
      <c r="R48" s="79"/>
      <c r="S48" s="79"/>
      <c r="U48" s="79" t="s">
        <v>1231</v>
      </c>
    </row>
    <row r="49" spans="1:21">
      <c r="A49" s="90" t="s">
        <v>1063</v>
      </c>
      <c r="B49" s="79" t="s">
        <v>1064</v>
      </c>
      <c r="C49" s="79" t="s">
        <v>28</v>
      </c>
      <c r="D49" s="79">
        <v>2567</v>
      </c>
      <c r="E49" s="79" t="s">
        <v>999</v>
      </c>
      <c r="F49" s="91">
        <v>243558</v>
      </c>
      <c r="G49" s="91" t="s">
        <v>1065</v>
      </c>
      <c r="H49" s="91">
        <v>243769</v>
      </c>
      <c r="I49" s="79" t="s">
        <v>329</v>
      </c>
      <c r="J49" s="79" t="s">
        <v>328</v>
      </c>
      <c r="K49" s="79" t="s">
        <v>560</v>
      </c>
      <c r="L49" s="79" t="s">
        <v>1193</v>
      </c>
      <c r="M49" s="79" t="s">
        <v>1161</v>
      </c>
      <c r="N49" s="79" t="s">
        <v>1162</v>
      </c>
      <c r="O49" s="79" t="s">
        <v>1025</v>
      </c>
      <c r="P49" s="97" t="s">
        <v>1025</v>
      </c>
      <c r="Q49" s="79"/>
      <c r="R49" s="79"/>
      <c r="S49" s="79"/>
      <c r="U49" s="79" t="s">
        <v>1232</v>
      </c>
    </row>
    <row r="50" spans="1:21">
      <c r="A50" s="90" t="s">
        <v>1072</v>
      </c>
      <c r="B50" s="79" t="s">
        <v>1073</v>
      </c>
      <c r="C50" s="79" t="s">
        <v>28</v>
      </c>
      <c r="D50" s="79">
        <v>2567</v>
      </c>
      <c r="E50" s="79" t="s">
        <v>989</v>
      </c>
      <c r="F50" s="91">
        <v>243527</v>
      </c>
      <c r="G50" s="91" t="s">
        <v>979</v>
      </c>
      <c r="H50" s="91">
        <v>243891</v>
      </c>
      <c r="I50" s="79" t="s">
        <v>329</v>
      </c>
      <c r="J50" s="79" t="s">
        <v>690</v>
      </c>
      <c r="K50" s="79" t="s">
        <v>327</v>
      </c>
      <c r="L50" s="79" t="s">
        <v>1193</v>
      </c>
      <c r="M50" s="79" t="s">
        <v>1161</v>
      </c>
      <c r="N50" s="79" t="s">
        <v>1162</v>
      </c>
      <c r="O50" s="79" t="s">
        <v>1025</v>
      </c>
      <c r="P50" s="97" t="s">
        <v>1025</v>
      </c>
      <c r="Q50" s="79"/>
      <c r="R50" s="79"/>
      <c r="S50" s="79"/>
      <c r="U50" s="79" t="s">
        <v>1233</v>
      </c>
    </row>
    <row r="51" spans="1:21">
      <c r="A51" s="90" t="s">
        <v>1234</v>
      </c>
      <c r="B51" s="79" t="s">
        <v>1235</v>
      </c>
      <c r="C51" s="79" t="s">
        <v>28</v>
      </c>
      <c r="D51" s="79">
        <v>2567</v>
      </c>
      <c r="E51" s="79" t="s">
        <v>1199</v>
      </c>
      <c r="F51" s="91">
        <v>243800</v>
      </c>
      <c r="G51" s="91" t="s">
        <v>979</v>
      </c>
      <c r="H51" s="91">
        <v>243891</v>
      </c>
      <c r="I51" s="79" t="s">
        <v>329</v>
      </c>
      <c r="J51" s="79" t="s">
        <v>690</v>
      </c>
      <c r="K51" s="79" t="s">
        <v>327</v>
      </c>
      <c r="L51" s="79" t="s">
        <v>1193</v>
      </c>
      <c r="M51" s="79" t="s">
        <v>1161</v>
      </c>
      <c r="N51" s="79" t="s">
        <v>1162</v>
      </c>
      <c r="O51" s="79" t="s">
        <v>1025</v>
      </c>
      <c r="P51" s="97" t="s">
        <v>1025</v>
      </c>
      <c r="Q51" s="79"/>
      <c r="R51" s="79"/>
      <c r="S51" s="79"/>
      <c r="U51" s="79" t="s">
        <v>1236</v>
      </c>
    </row>
    <row r="52" spans="1:21">
      <c r="A52" s="90" t="s">
        <v>1237</v>
      </c>
      <c r="B52" s="79" t="s">
        <v>1238</v>
      </c>
      <c r="C52" s="79" t="s">
        <v>28</v>
      </c>
      <c r="D52" s="79">
        <v>2567</v>
      </c>
      <c r="E52" s="79" t="s">
        <v>989</v>
      </c>
      <c r="F52" s="91">
        <v>243527</v>
      </c>
      <c r="G52" s="91" t="s">
        <v>979</v>
      </c>
      <c r="H52" s="91">
        <v>243891</v>
      </c>
      <c r="I52" s="79" t="s">
        <v>329</v>
      </c>
      <c r="J52" s="79" t="s">
        <v>349</v>
      </c>
      <c r="K52" s="79" t="s">
        <v>35</v>
      </c>
      <c r="L52" s="79" t="s">
        <v>1193</v>
      </c>
      <c r="M52" s="79" t="s">
        <v>1161</v>
      </c>
      <c r="N52" s="79" t="s">
        <v>1162</v>
      </c>
      <c r="O52" s="79" t="s">
        <v>1025</v>
      </c>
      <c r="P52" s="97" t="s">
        <v>1025</v>
      </c>
      <c r="Q52" s="79"/>
      <c r="R52" s="79"/>
      <c r="S52" s="79"/>
      <c r="U52" s="79" t="s">
        <v>1239</v>
      </c>
    </row>
    <row r="53" spans="1:21">
      <c r="A53" s="90" t="s">
        <v>1070</v>
      </c>
      <c r="B53" s="79" t="s">
        <v>727</v>
      </c>
      <c r="C53" s="79" t="s">
        <v>28</v>
      </c>
      <c r="D53" s="79">
        <v>2567</v>
      </c>
      <c r="E53" s="79" t="s">
        <v>989</v>
      </c>
      <c r="F53" s="91">
        <v>243527</v>
      </c>
      <c r="G53" s="91" t="s">
        <v>979</v>
      </c>
      <c r="H53" s="91">
        <v>243891</v>
      </c>
      <c r="I53" s="79" t="s">
        <v>329</v>
      </c>
      <c r="J53" s="79" t="s">
        <v>349</v>
      </c>
      <c r="K53" s="79" t="s">
        <v>35</v>
      </c>
      <c r="L53" s="79" t="s">
        <v>1193</v>
      </c>
      <c r="M53" s="79" t="s">
        <v>1161</v>
      </c>
      <c r="N53" s="79" t="s">
        <v>1162</v>
      </c>
      <c r="O53" s="79" t="s">
        <v>1056</v>
      </c>
      <c r="P53" s="97" t="s">
        <v>1056</v>
      </c>
      <c r="Q53" s="79"/>
      <c r="R53" s="79"/>
      <c r="S53" s="79"/>
      <c r="U53" s="79" t="s">
        <v>1240</v>
      </c>
    </row>
    <row r="54" spans="1:21">
      <c r="A54" s="90" t="s">
        <v>1086</v>
      </c>
      <c r="B54" s="79" t="s">
        <v>1087</v>
      </c>
      <c r="C54" s="79" t="s">
        <v>28</v>
      </c>
      <c r="D54" s="79">
        <v>2567</v>
      </c>
      <c r="E54" s="79" t="s">
        <v>989</v>
      </c>
      <c r="F54" s="91">
        <v>243527</v>
      </c>
      <c r="G54" s="91" t="s">
        <v>979</v>
      </c>
      <c r="H54" s="91">
        <v>243891</v>
      </c>
      <c r="I54" s="79" t="s">
        <v>114</v>
      </c>
      <c r="J54" s="79" t="s">
        <v>786</v>
      </c>
      <c r="K54" s="79" t="s">
        <v>785</v>
      </c>
      <c r="L54" s="79" t="s">
        <v>1193</v>
      </c>
      <c r="M54" s="79" t="s">
        <v>1161</v>
      </c>
      <c r="N54" s="79" t="s">
        <v>1162</v>
      </c>
      <c r="O54" s="79" t="s">
        <v>1039</v>
      </c>
      <c r="P54" s="97" t="s">
        <v>1039</v>
      </c>
      <c r="Q54" s="79"/>
      <c r="R54" s="79"/>
      <c r="S54" s="79"/>
      <c r="U54" s="79" t="s">
        <v>1241</v>
      </c>
    </row>
    <row r="55" spans="1:21">
      <c r="A55" s="90" t="s">
        <v>1083</v>
      </c>
      <c r="B55" s="79" t="s">
        <v>1084</v>
      </c>
      <c r="C55" s="79" t="s">
        <v>28</v>
      </c>
      <c r="D55" s="79">
        <v>2567</v>
      </c>
      <c r="E55" s="79" t="s">
        <v>989</v>
      </c>
      <c r="F55" s="91">
        <v>243527</v>
      </c>
      <c r="G55" s="91" t="s">
        <v>979</v>
      </c>
      <c r="H55" s="91">
        <v>243891</v>
      </c>
      <c r="I55" s="79" t="s">
        <v>114</v>
      </c>
      <c r="J55" s="79" t="s">
        <v>786</v>
      </c>
      <c r="K55" s="79" t="s">
        <v>785</v>
      </c>
      <c r="L55" s="79" t="s">
        <v>1193</v>
      </c>
      <c r="M55" s="79" t="s">
        <v>1161</v>
      </c>
      <c r="N55" s="79" t="s">
        <v>1162</v>
      </c>
      <c r="O55" s="79" t="s">
        <v>1039</v>
      </c>
      <c r="P55" s="97" t="s">
        <v>1039</v>
      </c>
      <c r="Q55" s="79"/>
      <c r="R55" s="79"/>
      <c r="S55" s="79"/>
      <c r="U55" s="79" t="s">
        <v>1242</v>
      </c>
    </row>
    <row r="56" spans="1:21">
      <c r="A56" s="90" t="s">
        <v>1243</v>
      </c>
      <c r="B56" s="79" t="s">
        <v>996</v>
      </c>
      <c r="C56" s="79" t="s">
        <v>28</v>
      </c>
      <c r="D56" s="79">
        <v>2567</v>
      </c>
      <c r="E56" s="79" t="s">
        <v>989</v>
      </c>
      <c r="F56" s="91">
        <v>243527</v>
      </c>
      <c r="G56" s="91" t="s">
        <v>401</v>
      </c>
      <c r="H56" s="91">
        <v>243983</v>
      </c>
      <c r="I56" s="79" t="s">
        <v>114</v>
      </c>
      <c r="J56" s="79" t="s">
        <v>113</v>
      </c>
      <c r="K56" s="79" t="s">
        <v>112</v>
      </c>
      <c r="L56" s="79" t="s">
        <v>1201</v>
      </c>
      <c r="M56" s="79" t="s">
        <v>1161</v>
      </c>
      <c r="N56" s="79" t="s">
        <v>1162</v>
      </c>
      <c r="O56" s="79" t="s">
        <v>998</v>
      </c>
      <c r="P56" s="97" t="s">
        <v>1244</v>
      </c>
      <c r="Q56" s="79"/>
      <c r="R56" s="79"/>
      <c r="S56" s="79"/>
      <c r="U56" s="79" t="s">
        <v>1245</v>
      </c>
    </row>
    <row r="57" spans="1:21">
      <c r="A57" s="90" t="s">
        <v>1094</v>
      </c>
      <c r="B57" s="79" t="s">
        <v>26</v>
      </c>
      <c r="C57" s="79" t="s">
        <v>28</v>
      </c>
      <c r="D57" s="79">
        <v>2567</v>
      </c>
      <c r="E57" s="79" t="s">
        <v>989</v>
      </c>
      <c r="F57" s="91">
        <v>243527</v>
      </c>
      <c r="G57" s="91" t="s">
        <v>979</v>
      </c>
      <c r="H57" s="91">
        <v>243891</v>
      </c>
      <c r="I57" s="79" t="s">
        <v>37</v>
      </c>
      <c r="J57" s="79" t="s">
        <v>36</v>
      </c>
      <c r="K57" s="79" t="s">
        <v>35</v>
      </c>
      <c r="L57" s="79" t="s">
        <v>1193</v>
      </c>
      <c r="M57" s="79" t="s">
        <v>1161</v>
      </c>
      <c r="N57" s="79" t="s">
        <v>1162</v>
      </c>
      <c r="O57" s="79" t="s">
        <v>1017</v>
      </c>
      <c r="P57" s="97" t="s">
        <v>1017</v>
      </c>
      <c r="Q57" s="79"/>
      <c r="R57" s="79"/>
      <c r="S57" s="79"/>
      <c r="U57" s="79" t="s">
        <v>1246</v>
      </c>
    </row>
    <row r="58" spans="1:21">
      <c r="A58" s="90" t="s">
        <v>1247</v>
      </c>
      <c r="B58" s="79" t="s">
        <v>1248</v>
      </c>
      <c r="C58" s="79" t="s">
        <v>28</v>
      </c>
      <c r="D58" s="79">
        <v>2567</v>
      </c>
      <c r="E58" s="79" t="s">
        <v>989</v>
      </c>
      <c r="F58" s="91">
        <v>243527</v>
      </c>
      <c r="G58" s="91" t="s">
        <v>979</v>
      </c>
      <c r="H58" s="91">
        <v>243891</v>
      </c>
      <c r="I58" s="79" t="s">
        <v>131</v>
      </c>
      <c r="J58" s="79" t="s">
        <v>258</v>
      </c>
      <c r="K58" s="79" t="s">
        <v>105</v>
      </c>
      <c r="L58" s="79" t="s">
        <v>1193</v>
      </c>
      <c r="M58" s="79" t="s">
        <v>1161</v>
      </c>
      <c r="N58" s="79" t="s">
        <v>1162</v>
      </c>
      <c r="O58" s="79" t="s">
        <v>1039</v>
      </c>
      <c r="P58" s="97" t="s">
        <v>1039</v>
      </c>
      <c r="Q58" s="79"/>
      <c r="R58" s="79"/>
      <c r="S58" s="79"/>
      <c r="U58" s="79" t="s">
        <v>1249</v>
      </c>
    </row>
    <row r="59" spans="1:21">
      <c r="A59" s="90" t="s">
        <v>1026</v>
      </c>
      <c r="B59" s="79" t="s">
        <v>942</v>
      </c>
      <c r="C59" s="79" t="s">
        <v>28</v>
      </c>
      <c r="D59" s="79">
        <v>2567</v>
      </c>
      <c r="E59" s="79" t="s">
        <v>989</v>
      </c>
      <c r="F59" s="91">
        <v>243527</v>
      </c>
      <c r="G59" s="91" t="s">
        <v>979</v>
      </c>
      <c r="H59" s="91">
        <v>243891</v>
      </c>
      <c r="I59" s="79" t="s">
        <v>131</v>
      </c>
      <c r="J59" s="79" t="s">
        <v>190</v>
      </c>
      <c r="K59" s="79" t="s">
        <v>943</v>
      </c>
      <c r="L59" s="79" t="s">
        <v>1193</v>
      </c>
      <c r="M59" s="79" t="s">
        <v>1161</v>
      </c>
      <c r="N59" s="79" t="s">
        <v>1162</v>
      </c>
      <c r="O59" s="79" t="s">
        <v>1025</v>
      </c>
      <c r="P59" s="97" t="s">
        <v>1025</v>
      </c>
      <c r="Q59" s="79"/>
      <c r="R59" s="79"/>
      <c r="S59" s="79"/>
      <c r="U59" s="79" t="s">
        <v>1250</v>
      </c>
    </row>
    <row r="60" spans="1:21">
      <c r="A60" s="90" t="s">
        <v>1013</v>
      </c>
      <c r="B60" s="79" t="s">
        <v>1014</v>
      </c>
      <c r="C60" s="79" t="s">
        <v>28</v>
      </c>
      <c r="D60" s="79">
        <v>2567</v>
      </c>
      <c r="E60" s="79" t="s">
        <v>989</v>
      </c>
      <c r="F60" s="91">
        <v>243527</v>
      </c>
      <c r="G60" s="91" t="s">
        <v>979</v>
      </c>
      <c r="H60" s="91">
        <v>243891</v>
      </c>
      <c r="I60" s="79" t="s">
        <v>131</v>
      </c>
      <c r="J60" s="79" t="s">
        <v>190</v>
      </c>
      <c r="K60" s="79" t="s">
        <v>947</v>
      </c>
      <c r="L60" s="79" t="s">
        <v>1193</v>
      </c>
      <c r="M60" s="79" t="s">
        <v>1161</v>
      </c>
      <c r="N60" s="79" t="s">
        <v>1162</v>
      </c>
      <c r="O60" s="79" t="s">
        <v>1017</v>
      </c>
      <c r="P60" s="97" t="s">
        <v>1017</v>
      </c>
      <c r="Q60" s="79"/>
      <c r="R60" s="79"/>
      <c r="S60" s="79"/>
      <c r="U60" s="79" t="s">
        <v>1251</v>
      </c>
    </row>
    <row r="61" spans="1:21">
      <c r="A61" s="90" t="s">
        <v>1028</v>
      </c>
      <c r="B61" s="79" t="s">
        <v>1252</v>
      </c>
      <c r="C61" s="79" t="s">
        <v>28</v>
      </c>
      <c r="D61" s="79">
        <v>2567</v>
      </c>
      <c r="E61" s="79" t="s">
        <v>989</v>
      </c>
      <c r="F61" s="91">
        <v>243527</v>
      </c>
      <c r="G61" s="91" t="s">
        <v>979</v>
      </c>
      <c r="H61" s="91">
        <v>243891</v>
      </c>
      <c r="I61" s="79" t="s">
        <v>131</v>
      </c>
      <c r="J61" s="79" t="s">
        <v>190</v>
      </c>
      <c r="K61" s="79" t="s">
        <v>211</v>
      </c>
      <c r="L61" s="79" t="s">
        <v>1193</v>
      </c>
      <c r="M61" s="79" t="s">
        <v>1161</v>
      </c>
      <c r="N61" s="79" t="s">
        <v>1162</v>
      </c>
      <c r="O61" s="79" t="s">
        <v>1031</v>
      </c>
      <c r="P61" s="97" t="s">
        <v>1031</v>
      </c>
      <c r="Q61" s="79"/>
      <c r="R61" s="79"/>
      <c r="S61" s="79"/>
      <c r="U61" s="79" t="s">
        <v>1253</v>
      </c>
    </row>
    <row r="62" spans="1:21">
      <c r="A62" s="90" t="s">
        <v>1127</v>
      </c>
      <c r="B62" s="79" t="s">
        <v>1128</v>
      </c>
      <c r="C62" s="79" t="s">
        <v>28</v>
      </c>
      <c r="D62" s="79">
        <v>2567</v>
      </c>
      <c r="E62" s="79" t="s">
        <v>989</v>
      </c>
      <c r="F62" s="91">
        <v>243527</v>
      </c>
      <c r="G62" s="91" t="s">
        <v>979</v>
      </c>
      <c r="H62" s="91">
        <v>243891</v>
      </c>
      <c r="I62" s="79" t="s">
        <v>59</v>
      </c>
      <c r="J62" s="79" t="s">
        <v>1098</v>
      </c>
      <c r="K62" s="79" t="s">
        <v>281</v>
      </c>
      <c r="L62" s="79" t="s">
        <v>1193</v>
      </c>
      <c r="M62" s="79" t="s">
        <v>1161</v>
      </c>
      <c r="N62" s="79" t="s">
        <v>1162</v>
      </c>
      <c r="O62" s="79" t="s">
        <v>1017</v>
      </c>
      <c r="P62" s="97" t="s">
        <v>1017</v>
      </c>
      <c r="Q62" s="79"/>
      <c r="R62" s="79"/>
      <c r="S62" s="79"/>
      <c r="U62" s="79" t="s">
        <v>1254</v>
      </c>
    </row>
    <row r="63" spans="1:21">
      <c r="A63" s="90" t="s">
        <v>1124</v>
      </c>
      <c r="B63" s="79" t="s">
        <v>1255</v>
      </c>
      <c r="C63" s="79" t="s">
        <v>28</v>
      </c>
      <c r="D63" s="79">
        <v>2567</v>
      </c>
      <c r="E63" s="79" t="s">
        <v>989</v>
      </c>
      <c r="F63" s="91">
        <v>243527</v>
      </c>
      <c r="G63" s="91" t="s">
        <v>979</v>
      </c>
      <c r="H63" s="91">
        <v>243891</v>
      </c>
      <c r="I63" s="79" t="s">
        <v>59</v>
      </c>
      <c r="J63" s="79" t="s">
        <v>1098</v>
      </c>
      <c r="K63" s="79" t="s">
        <v>281</v>
      </c>
      <c r="L63" s="79" t="s">
        <v>1193</v>
      </c>
      <c r="M63" s="79" t="s">
        <v>1161</v>
      </c>
      <c r="N63" s="79" t="s">
        <v>1162</v>
      </c>
      <c r="O63" s="79" t="s">
        <v>1017</v>
      </c>
      <c r="P63" s="97" t="s">
        <v>1017</v>
      </c>
      <c r="Q63" s="79"/>
      <c r="R63" s="79"/>
      <c r="S63" s="79"/>
      <c r="U63" s="79" t="s">
        <v>1256</v>
      </c>
    </row>
    <row r="64" spans="1:21">
      <c r="A64" s="90" t="s">
        <v>1121</v>
      </c>
      <c r="B64" s="79" t="s">
        <v>1257</v>
      </c>
      <c r="C64" s="79" t="s">
        <v>28</v>
      </c>
      <c r="D64" s="79">
        <v>2567</v>
      </c>
      <c r="E64" s="79" t="s">
        <v>989</v>
      </c>
      <c r="F64" s="91">
        <v>243527</v>
      </c>
      <c r="G64" s="91" t="s">
        <v>979</v>
      </c>
      <c r="H64" s="91">
        <v>243891</v>
      </c>
      <c r="I64" s="79" t="s">
        <v>59</v>
      </c>
      <c r="J64" s="79" t="s">
        <v>1098</v>
      </c>
      <c r="K64" s="79" t="s">
        <v>281</v>
      </c>
      <c r="L64" s="79" t="s">
        <v>1193</v>
      </c>
      <c r="M64" s="79" t="s">
        <v>1161</v>
      </c>
      <c r="N64" s="79" t="s">
        <v>1162</v>
      </c>
      <c r="O64" s="79" t="s">
        <v>1017</v>
      </c>
      <c r="P64" s="97" t="s">
        <v>1017</v>
      </c>
      <c r="Q64" s="79"/>
      <c r="R64" s="79"/>
      <c r="S64" s="79"/>
      <c r="U64" s="79" t="s">
        <v>1258</v>
      </c>
    </row>
    <row r="65" spans="1:21">
      <c r="A65" s="90" t="s">
        <v>1118</v>
      </c>
      <c r="B65" s="79" t="s">
        <v>1259</v>
      </c>
      <c r="C65" s="79" t="s">
        <v>28</v>
      </c>
      <c r="D65" s="79">
        <v>2567</v>
      </c>
      <c r="E65" s="79" t="s">
        <v>989</v>
      </c>
      <c r="F65" s="91">
        <v>243527</v>
      </c>
      <c r="G65" s="91" t="s">
        <v>979</v>
      </c>
      <c r="H65" s="91">
        <v>243891</v>
      </c>
      <c r="I65" s="79" t="s">
        <v>59</v>
      </c>
      <c r="J65" s="79" t="s">
        <v>1098</v>
      </c>
      <c r="K65" s="79" t="s">
        <v>281</v>
      </c>
      <c r="L65" s="79" t="s">
        <v>1193</v>
      </c>
      <c r="M65" s="79" t="s">
        <v>1161</v>
      </c>
      <c r="N65" s="79" t="s">
        <v>1162</v>
      </c>
      <c r="O65" s="79" t="s">
        <v>1017</v>
      </c>
      <c r="P65" s="97" t="s">
        <v>1017</v>
      </c>
      <c r="Q65" s="79"/>
      <c r="R65" s="79"/>
      <c r="S65" s="79"/>
      <c r="U65" s="79" t="s">
        <v>1260</v>
      </c>
    </row>
    <row r="66" spans="1:21">
      <c r="A66" s="90" t="s">
        <v>1115</v>
      </c>
      <c r="B66" s="79" t="s">
        <v>1116</v>
      </c>
      <c r="C66" s="79" t="s">
        <v>28</v>
      </c>
      <c r="D66" s="79">
        <v>2567</v>
      </c>
      <c r="E66" s="79" t="s">
        <v>989</v>
      </c>
      <c r="F66" s="91">
        <v>243527</v>
      </c>
      <c r="G66" s="91" t="s">
        <v>979</v>
      </c>
      <c r="H66" s="91">
        <v>243891</v>
      </c>
      <c r="I66" s="79" t="s">
        <v>59</v>
      </c>
      <c r="J66" s="79" t="s">
        <v>1098</v>
      </c>
      <c r="K66" s="79" t="s">
        <v>281</v>
      </c>
      <c r="L66" s="79" t="s">
        <v>1193</v>
      </c>
      <c r="M66" s="79" t="s">
        <v>1161</v>
      </c>
      <c r="N66" s="79" t="s">
        <v>1162</v>
      </c>
      <c r="O66" s="79" t="s">
        <v>1017</v>
      </c>
      <c r="P66" s="97" t="s">
        <v>1017</v>
      </c>
      <c r="Q66" s="79"/>
      <c r="R66" s="79"/>
      <c r="S66" s="79"/>
      <c r="U66" s="79" t="s">
        <v>1261</v>
      </c>
    </row>
    <row r="67" spans="1:21">
      <c r="A67" s="90" t="s">
        <v>1112</v>
      </c>
      <c r="B67" s="79" t="s">
        <v>1113</v>
      </c>
      <c r="C67" s="79" t="s">
        <v>28</v>
      </c>
      <c r="D67" s="79">
        <v>2567</v>
      </c>
      <c r="E67" s="79" t="s">
        <v>989</v>
      </c>
      <c r="F67" s="91">
        <v>243527</v>
      </c>
      <c r="G67" s="91" t="s">
        <v>979</v>
      </c>
      <c r="H67" s="91">
        <v>243891</v>
      </c>
      <c r="I67" s="79" t="s">
        <v>59</v>
      </c>
      <c r="J67" s="79" t="s">
        <v>1098</v>
      </c>
      <c r="K67" s="79" t="s">
        <v>281</v>
      </c>
      <c r="L67" s="79" t="s">
        <v>1193</v>
      </c>
      <c r="M67" s="79" t="s">
        <v>1161</v>
      </c>
      <c r="N67" s="79" t="s">
        <v>1162</v>
      </c>
      <c r="O67" s="79" t="s">
        <v>1017</v>
      </c>
      <c r="P67" s="97" t="s">
        <v>1017</v>
      </c>
      <c r="Q67" s="79"/>
      <c r="R67" s="79"/>
      <c r="S67" s="79"/>
      <c r="U67" s="79" t="s">
        <v>1262</v>
      </c>
    </row>
    <row r="68" spans="1:21">
      <c r="A68" s="90" t="s">
        <v>1109</v>
      </c>
      <c r="B68" s="79" t="s">
        <v>1263</v>
      </c>
      <c r="C68" s="79" t="s">
        <v>28</v>
      </c>
      <c r="D68" s="79">
        <v>2567</v>
      </c>
      <c r="E68" s="79" t="s">
        <v>989</v>
      </c>
      <c r="F68" s="91">
        <v>243527</v>
      </c>
      <c r="G68" s="91" t="s">
        <v>979</v>
      </c>
      <c r="H68" s="91">
        <v>243891</v>
      </c>
      <c r="I68" s="79" t="s">
        <v>59</v>
      </c>
      <c r="J68" s="79" t="s">
        <v>1098</v>
      </c>
      <c r="K68" s="79" t="s">
        <v>281</v>
      </c>
      <c r="L68" s="79" t="s">
        <v>1193</v>
      </c>
      <c r="M68" s="79" t="s">
        <v>1161</v>
      </c>
      <c r="N68" s="79" t="s">
        <v>1162</v>
      </c>
      <c r="O68" s="79" t="s">
        <v>1017</v>
      </c>
      <c r="P68" s="97" t="s">
        <v>1017</v>
      </c>
      <c r="Q68" s="79"/>
      <c r="R68" s="79"/>
      <c r="S68" s="79"/>
      <c r="U68" s="79" t="s">
        <v>1264</v>
      </c>
    </row>
    <row r="69" spans="1:21">
      <c r="A69" s="90" t="s">
        <v>1106</v>
      </c>
      <c r="B69" s="79" t="s">
        <v>1107</v>
      </c>
      <c r="C69" s="79" t="s">
        <v>28</v>
      </c>
      <c r="D69" s="79">
        <v>2567</v>
      </c>
      <c r="E69" s="79" t="s">
        <v>989</v>
      </c>
      <c r="F69" s="91">
        <v>243527</v>
      </c>
      <c r="G69" s="91" t="s">
        <v>979</v>
      </c>
      <c r="H69" s="91">
        <v>243891</v>
      </c>
      <c r="I69" s="79" t="s">
        <v>59</v>
      </c>
      <c r="J69" s="79" t="s">
        <v>1098</v>
      </c>
      <c r="K69" s="79" t="s">
        <v>281</v>
      </c>
      <c r="L69" s="79" t="s">
        <v>1193</v>
      </c>
      <c r="M69" s="79" t="s">
        <v>1161</v>
      </c>
      <c r="N69" s="79" t="s">
        <v>1162</v>
      </c>
      <c r="O69" s="79" t="s">
        <v>1017</v>
      </c>
      <c r="P69" s="97" t="s">
        <v>1017</v>
      </c>
      <c r="Q69" s="79"/>
      <c r="R69" s="79"/>
      <c r="S69" s="79"/>
      <c r="U69" s="79" t="s">
        <v>1265</v>
      </c>
    </row>
    <row r="70" spans="1:21">
      <c r="A70" s="90" t="s">
        <v>1103</v>
      </c>
      <c r="B70" s="79" t="s">
        <v>1104</v>
      </c>
      <c r="C70" s="79" t="s">
        <v>28</v>
      </c>
      <c r="D70" s="79">
        <v>2567</v>
      </c>
      <c r="E70" s="79" t="s">
        <v>989</v>
      </c>
      <c r="F70" s="91">
        <v>243527</v>
      </c>
      <c r="G70" s="91" t="s">
        <v>979</v>
      </c>
      <c r="H70" s="91">
        <v>243891</v>
      </c>
      <c r="I70" s="79" t="s">
        <v>59</v>
      </c>
      <c r="J70" s="79" t="s">
        <v>1098</v>
      </c>
      <c r="K70" s="79" t="s">
        <v>281</v>
      </c>
      <c r="L70" s="79" t="s">
        <v>1193</v>
      </c>
      <c r="M70" s="79" t="s">
        <v>1161</v>
      </c>
      <c r="N70" s="79" t="s">
        <v>1162</v>
      </c>
      <c r="O70" s="79" t="s">
        <v>1017</v>
      </c>
      <c r="P70" s="97" t="s">
        <v>1017</v>
      </c>
      <c r="Q70" s="79"/>
      <c r="R70" s="79"/>
      <c r="S70" s="79"/>
      <c r="U70" s="79" t="s">
        <v>1266</v>
      </c>
    </row>
    <row r="71" spans="1:21">
      <c r="A71" s="90" t="s">
        <v>1100</v>
      </c>
      <c r="B71" s="79" t="s">
        <v>1101</v>
      </c>
      <c r="C71" s="79" t="s">
        <v>28</v>
      </c>
      <c r="D71" s="79">
        <v>2567</v>
      </c>
      <c r="E71" s="79" t="s">
        <v>989</v>
      </c>
      <c r="F71" s="91">
        <v>243527</v>
      </c>
      <c r="G71" s="91" t="s">
        <v>979</v>
      </c>
      <c r="H71" s="91">
        <v>243891</v>
      </c>
      <c r="I71" s="79" t="s">
        <v>59</v>
      </c>
      <c r="J71" s="79" t="s">
        <v>1098</v>
      </c>
      <c r="K71" s="79" t="s">
        <v>281</v>
      </c>
      <c r="L71" s="79" t="s">
        <v>1193</v>
      </c>
      <c r="M71" s="79" t="s">
        <v>1161</v>
      </c>
      <c r="N71" s="79" t="s">
        <v>1162</v>
      </c>
      <c r="O71" s="79" t="s">
        <v>1017</v>
      </c>
      <c r="P71" s="97" t="s">
        <v>1017</v>
      </c>
      <c r="Q71" s="79"/>
      <c r="R71" s="79"/>
      <c r="S71" s="79"/>
      <c r="U71" s="79" t="s">
        <v>1267</v>
      </c>
    </row>
    <row r="72" spans="1:21">
      <c r="A72" s="90" t="s">
        <v>1096</v>
      </c>
      <c r="B72" s="79" t="s">
        <v>1097</v>
      </c>
      <c r="C72" s="79" t="s">
        <v>28</v>
      </c>
      <c r="D72" s="79">
        <v>2567</v>
      </c>
      <c r="E72" s="79" t="s">
        <v>989</v>
      </c>
      <c r="F72" s="91">
        <v>243527</v>
      </c>
      <c r="G72" s="91" t="s">
        <v>979</v>
      </c>
      <c r="H72" s="91">
        <v>243891</v>
      </c>
      <c r="I72" s="79" t="s">
        <v>59</v>
      </c>
      <c r="J72" s="79" t="s">
        <v>1098</v>
      </c>
      <c r="K72" s="79" t="s">
        <v>281</v>
      </c>
      <c r="L72" s="79" t="s">
        <v>1193</v>
      </c>
      <c r="M72" s="79" t="s">
        <v>1161</v>
      </c>
      <c r="N72" s="79" t="s">
        <v>1162</v>
      </c>
      <c r="O72" s="79" t="s">
        <v>1017</v>
      </c>
      <c r="P72" s="97" t="s">
        <v>1017</v>
      </c>
      <c r="Q72" s="79"/>
      <c r="R72" s="79"/>
      <c r="S72" s="79"/>
      <c r="U72" s="79" t="s">
        <v>1268</v>
      </c>
    </row>
    <row r="73" spans="1:21">
      <c r="A73" s="90" t="s">
        <v>1057</v>
      </c>
      <c r="B73" s="79" t="s">
        <v>1058</v>
      </c>
      <c r="C73" s="79" t="s">
        <v>28</v>
      </c>
      <c r="D73" s="79">
        <v>2567</v>
      </c>
      <c r="E73" s="79" t="s">
        <v>989</v>
      </c>
      <c r="F73" s="91">
        <v>243527</v>
      </c>
      <c r="G73" s="91" t="s">
        <v>979</v>
      </c>
      <c r="H73" s="91">
        <v>243891</v>
      </c>
      <c r="I73" s="79" t="s">
        <v>91</v>
      </c>
      <c r="J73" s="79" t="s">
        <v>224</v>
      </c>
      <c r="K73" s="79" t="s">
        <v>566</v>
      </c>
      <c r="L73" s="79" t="s">
        <v>1193</v>
      </c>
      <c r="M73" s="79" t="s">
        <v>1161</v>
      </c>
      <c r="N73" s="79" t="s">
        <v>1162</v>
      </c>
      <c r="O73" s="79" t="s">
        <v>1025</v>
      </c>
      <c r="P73" s="97" t="s">
        <v>1025</v>
      </c>
      <c r="Q73" s="79"/>
      <c r="R73" s="79"/>
      <c r="S73" s="79"/>
      <c r="U73" s="79" t="s">
        <v>1269</v>
      </c>
    </row>
    <row r="74" spans="1:21">
      <c r="A74" s="90" t="s">
        <v>1270</v>
      </c>
      <c r="B74" s="79" t="s">
        <v>1271</v>
      </c>
      <c r="C74" s="79" t="s">
        <v>28</v>
      </c>
      <c r="D74" s="79">
        <v>2568</v>
      </c>
      <c r="E74" s="79" t="s">
        <v>1272</v>
      </c>
      <c r="F74" s="91">
        <v>243892</v>
      </c>
      <c r="G74" s="91" t="s">
        <v>1273</v>
      </c>
      <c r="H74" s="91">
        <v>244257</v>
      </c>
      <c r="I74" s="79" t="s">
        <v>59</v>
      </c>
      <c r="J74" s="79" t="s">
        <v>77</v>
      </c>
      <c r="K74" s="79" t="s">
        <v>76</v>
      </c>
      <c r="L74" s="79" t="s">
        <v>1274</v>
      </c>
      <c r="M74" s="79" t="s">
        <v>1161</v>
      </c>
      <c r="N74" s="79" t="s">
        <v>1162</v>
      </c>
      <c r="O74" s="79" t="s">
        <v>1025</v>
      </c>
      <c r="P74" s="97" t="s">
        <v>1025</v>
      </c>
      <c r="Q74" s="79"/>
      <c r="R74" s="79"/>
      <c r="S74" s="79"/>
      <c r="U74" s="79" t="s">
        <v>1275</v>
      </c>
    </row>
    <row r="75" spans="1:21">
      <c r="A75" s="90" t="s">
        <v>1276</v>
      </c>
      <c r="B75" s="79" t="s">
        <v>1277</v>
      </c>
      <c r="C75" s="79" t="s">
        <v>28</v>
      </c>
      <c r="D75" s="79">
        <v>2568</v>
      </c>
      <c r="E75" s="79" t="s">
        <v>1272</v>
      </c>
      <c r="F75" s="91">
        <v>243892</v>
      </c>
      <c r="G75" s="91" t="s">
        <v>1273</v>
      </c>
      <c r="H75" s="91">
        <v>244257</v>
      </c>
      <c r="I75" s="79" t="s">
        <v>59</v>
      </c>
      <c r="J75" s="79" t="s">
        <v>77</v>
      </c>
      <c r="K75" s="79" t="s">
        <v>76</v>
      </c>
      <c r="L75" s="79" t="s">
        <v>1274</v>
      </c>
      <c r="M75" s="79" t="s">
        <v>1161</v>
      </c>
      <c r="N75" s="79" t="s">
        <v>1162</v>
      </c>
      <c r="O75" s="79" t="s">
        <v>1025</v>
      </c>
      <c r="P75" s="97" t="s">
        <v>1025</v>
      </c>
      <c r="Q75" s="79"/>
      <c r="R75" s="79"/>
      <c r="S75" s="79"/>
      <c r="U75" s="79" t="s">
        <v>1278</v>
      </c>
    </row>
    <row r="76" spans="1:21">
      <c r="A76" s="90" t="s">
        <v>1279</v>
      </c>
      <c r="B76" s="79" t="s">
        <v>1280</v>
      </c>
      <c r="C76" s="79" t="s">
        <v>28</v>
      </c>
      <c r="D76" s="79">
        <v>2568</v>
      </c>
      <c r="E76" s="79" t="s">
        <v>1272</v>
      </c>
      <c r="F76" s="91">
        <v>243892</v>
      </c>
      <c r="G76" s="91" t="s">
        <v>1273</v>
      </c>
      <c r="H76" s="91">
        <v>244257</v>
      </c>
      <c r="I76" s="79" t="s">
        <v>59</v>
      </c>
      <c r="J76" s="79" t="s">
        <v>77</v>
      </c>
      <c r="K76" s="79" t="s">
        <v>76</v>
      </c>
      <c r="L76" s="79" t="s">
        <v>1274</v>
      </c>
      <c r="M76" s="79" t="s">
        <v>1161</v>
      </c>
      <c r="N76" s="79" t="s">
        <v>1162</v>
      </c>
      <c r="O76" s="79" t="s">
        <v>1025</v>
      </c>
      <c r="P76" s="97" t="s">
        <v>1025</v>
      </c>
      <c r="Q76" s="79"/>
      <c r="R76" s="79"/>
      <c r="S76" s="79"/>
      <c r="U76" s="79" t="s">
        <v>1281</v>
      </c>
    </row>
    <row r="77" spans="1:21">
      <c r="A77" s="90" t="s">
        <v>1282</v>
      </c>
      <c r="B77" s="79" t="s">
        <v>1283</v>
      </c>
      <c r="C77" s="79" t="s">
        <v>28</v>
      </c>
      <c r="D77" s="79">
        <v>2568</v>
      </c>
      <c r="E77" s="79" t="s">
        <v>1272</v>
      </c>
      <c r="F77" s="91">
        <v>243892</v>
      </c>
      <c r="G77" s="91" t="s">
        <v>1273</v>
      </c>
      <c r="H77" s="91">
        <v>244257</v>
      </c>
      <c r="I77" s="79" t="s">
        <v>59</v>
      </c>
      <c r="J77" s="79" t="s">
        <v>77</v>
      </c>
      <c r="K77" s="79" t="s">
        <v>76</v>
      </c>
      <c r="L77" s="79" t="s">
        <v>1274</v>
      </c>
      <c r="M77" s="79" t="s">
        <v>1161</v>
      </c>
      <c r="N77" s="79" t="s">
        <v>1162</v>
      </c>
      <c r="O77" s="79" t="s">
        <v>1179</v>
      </c>
      <c r="P77" s="97" t="s">
        <v>1179</v>
      </c>
      <c r="Q77" s="79"/>
      <c r="R77" s="79"/>
      <c r="S77" s="79"/>
      <c r="U77" s="79" t="s">
        <v>1284</v>
      </c>
    </row>
    <row r="78" spans="1:21">
      <c r="A78" s="90" t="s">
        <v>1285</v>
      </c>
      <c r="B78" s="79" t="s">
        <v>1286</v>
      </c>
      <c r="C78" s="79" t="s">
        <v>28</v>
      </c>
      <c r="D78" s="79">
        <v>2568</v>
      </c>
      <c r="E78" s="79" t="s">
        <v>1272</v>
      </c>
      <c r="F78" s="91">
        <v>243892</v>
      </c>
      <c r="G78" s="91" t="s">
        <v>1273</v>
      </c>
      <c r="H78" s="91">
        <v>244257</v>
      </c>
      <c r="I78" s="79" t="s">
        <v>441</v>
      </c>
      <c r="J78" s="79" t="s">
        <v>1287</v>
      </c>
      <c r="K78" s="79" t="s">
        <v>1288</v>
      </c>
      <c r="L78" s="79" t="s">
        <v>1274</v>
      </c>
      <c r="M78" s="79" t="s">
        <v>1161</v>
      </c>
      <c r="N78" s="79" t="s">
        <v>1162</v>
      </c>
      <c r="O78" s="79" t="s">
        <v>1039</v>
      </c>
      <c r="P78" s="97" t="s">
        <v>1039</v>
      </c>
      <c r="Q78" s="79"/>
      <c r="R78" s="79"/>
      <c r="S78" s="79"/>
      <c r="U78" s="79" t="s">
        <v>1289</v>
      </c>
    </row>
    <row r="79" spans="1:21">
      <c r="A79" s="90" t="s">
        <v>1290</v>
      </c>
      <c r="B79" s="79" t="s">
        <v>1291</v>
      </c>
      <c r="C79" s="79" t="s">
        <v>28</v>
      </c>
      <c r="D79" s="79">
        <v>2568</v>
      </c>
      <c r="E79" s="79" t="s">
        <v>1272</v>
      </c>
      <c r="F79" s="91">
        <v>243892</v>
      </c>
      <c r="G79" s="91" t="s">
        <v>1273</v>
      </c>
      <c r="H79" s="91">
        <v>244257</v>
      </c>
      <c r="I79" s="79" t="s">
        <v>283</v>
      </c>
      <c r="J79" s="79" t="s">
        <v>535</v>
      </c>
      <c r="K79" s="79" t="s">
        <v>281</v>
      </c>
      <c r="L79" s="79" t="s">
        <v>1274</v>
      </c>
      <c r="M79" s="79" t="s">
        <v>1161</v>
      </c>
      <c r="N79" s="79" t="s">
        <v>1162</v>
      </c>
      <c r="O79" s="79" t="s">
        <v>1292</v>
      </c>
      <c r="P79" s="97" t="s">
        <v>1292</v>
      </c>
      <c r="Q79" s="79"/>
      <c r="R79" s="79"/>
      <c r="S79" s="79"/>
      <c r="U79" s="79" t="s">
        <v>1293</v>
      </c>
    </row>
    <row r="80" spans="1:21">
      <c r="A80" s="90" t="s">
        <v>1294</v>
      </c>
      <c r="B80" s="79" t="s">
        <v>1295</v>
      </c>
      <c r="C80" s="79" t="s">
        <v>28</v>
      </c>
      <c r="D80" s="79">
        <v>2568</v>
      </c>
      <c r="E80" s="79" t="s">
        <v>1272</v>
      </c>
      <c r="F80" s="91">
        <v>243892</v>
      </c>
      <c r="G80" s="91" t="s">
        <v>1273</v>
      </c>
      <c r="H80" s="91">
        <v>244257</v>
      </c>
      <c r="I80" s="79" t="s">
        <v>283</v>
      </c>
      <c r="J80" s="79" t="s">
        <v>535</v>
      </c>
      <c r="K80" s="79" t="s">
        <v>281</v>
      </c>
      <c r="L80" s="79" t="s">
        <v>1274</v>
      </c>
      <c r="M80" s="79" t="s">
        <v>1161</v>
      </c>
      <c r="N80" s="79" t="s">
        <v>1162</v>
      </c>
      <c r="O80" s="79" t="s">
        <v>1025</v>
      </c>
      <c r="P80" s="97" t="s">
        <v>1025</v>
      </c>
      <c r="Q80" s="79"/>
      <c r="R80" s="79"/>
      <c r="S80" s="79"/>
      <c r="U80" s="79" t="s">
        <v>1296</v>
      </c>
    </row>
    <row r="81" spans="1:21">
      <c r="A81" s="90" t="s">
        <v>1297</v>
      </c>
      <c r="B81" s="79" t="s">
        <v>1298</v>
      </c>
      <c r="C81" s="79" t="s">
        <v>28</v>
      </c>
      <c r="D81" s="79">
        <v>2568</v>
      </c>
      <c r="E81" s="79" t="s">
        <v>1272</v>
      </c>
      <c r="F81" s="91">
        <v>243892</v>
      </c>
      <c r="G81" s="91" t="s">
        <v>1273</v>
      </c>
      <c r="H81" s="91">
        <v>244257</v>
      </c>
      <c r="I81" s="79" t="s">
        <v>283</v>
      </c>
      <c r="J81" s="79" t="s">
        <v>535</v>
      </c>
      <c r="K81" s="79" t="s">
        <v>281</v>
      </c>
      <c r="L81" s="79" t="s">
        <v>1274</v>
      </c>
      <c r="M81" s="79" t="s">
        <v>1161</v>
      </c>
      <c r="N81" s="79" t="s">
        <v>1162</v>
      </c>
      <c r="O81" s="79" t="s">
        <v>1025</v>
      </c>
      <c r="P81" s="97" t="s">
        <v>1025</v>
      </c>
      <c r="Q81" s="79"/>
      <c r="R81" s="79"/>
      <c r="S81" s="79"/>
      <c r="U81" s="79" t="s">
        <v>1299</v>
      </c>
    </row>
    <row r="82" spans="1:21">
      <c r="A82" s="90" t="s">
        <v>1300</v>
      </c>
      <c r="B82" s="79" t="s">
        <v>1301</v>
      </c>
      <c r="C82" s="79" t="s">
        <v>28</v>
      </c>
      <c r="D82" s="79">
        <v>2568</v>
      </c>
      <c r="E82" s="79" t="s">
        <v>1272</v>
      </c>
      <c r="F82" s="91">
        <v>243892</v>
      </c>
      <c r="G82" s="91" t="s">
        <v>1273</v>
      </c>
      <c r="H82" s="91">
        <v>244257</v>
      </c>
      <c r="I82" s="79" t="s">
        <v>283</v>
      </c>
      <c r="J82" s="79" t="s">
        <v>535</v>
      </c>
      <c r="K82" s="79" t="s">
        <v>281</v>
      </c>
      <c r="L82" s="79" t="s">
        <v>1274</v>
      </c>
      <c r="M82" s="79" t="s">
        <v>1161</v>
      </c>
      <c r="N82" s="79" t="s">
        <v>1162</v>
      </c>
      <c r="O82" s="79" t="s">
        <v>1292</v>
      </c>
      <c r="P82" s="97" t="s">
        <v>1292</v>
      </c>
      <c r="Q82" s="79"/>
      <c r="R82" s="79"/>
      <c r="S82" s="79"/>
      <c r="U82" s="79" t="s">
        <v>1302</v>
      </c>
    </row>
    <row r="83" spans="1:21">
      <c r="A83" s="90" t="s">
        <v>1303</v>
      </c>
      <c r="B83" s="79" t="s">
        <v>1304</v>
      </c>
      <c r="C83" s="79" t="s">
        <v>28</v>
      </c>
      <c r="D83" s="79">
        <v>2568</v>
      </c>
      <c r="E83" s="79" t="s">
        <v>1272</v>
      </c>
      <c r="F83" s="91">
        <v>243892</v>
      </c>
      <c r="G83" s="91" t="s">
        <v>1273</v>
      </c>
      <c r="H83" s="91">
        <v>244257</v>
      </c>
      <c r="I83" s="79" t="s">
        <v>197</v>
      </c>
      <c r="J83" s="79" t="s">
        <v>196</v>
      </c>
      <c r="K83" s="79"/>
      <c r="L83" s="79" t="s">
        <v>1274</v>
      </c>
      <c r="M83" s="79" t="s">
        <v>1161</v>
      </c>
      <c r="N83" s="79" t="s">
        <v>1162</v>
      </c>
      <c r="O83" s="79" t="s">
        <v>1021</v>
      </c>
      <c r="P83" s="97" t="s">
        <v>1021</v>
      </c>
      <c r="Q83" s="79"/>
      <c r="R83" s="79"/>
      <c r="S83" s="79"/>
      <c r="U83" s="79" t="s">
        <v>1305</v>
      </c>
    </row>
    <row r="84" spans="1:21">
      <c r="A84" s="90" t="s">
        <v>1306</v>
      </c>
      <c r="B84" s="79" t="s">
        <v>1307</v>
      </c>
      <c r="C84" s="79" t="s">
        <v>28</v>
      </c>
      <c r="D84" s="79">
        <v>2568</v>
      </c>
      <c r="E84" s="79" t="s">
        <v>1272</v>
      </c>
      <c r="F84" s="91">
        <v>243892</v>
      </c>
      <c r="G84" s="91" t="s">
        <v>1273</v>
      </c>
      <c r="H84" s="91">
        <v>244257</v>
      </c>
      <c r="I84" s="79" t="s">
        <v>197</v>
      </c>
      <c r="J84" s="79" t="s">
        <v>196</v>
      </c>
      <c r="K84" s="79"/>
      <c r="L84" s="79" t="s">
        <v>1274</v>
      </c>
      <c r="M84" s="79" t="s">
        <v>1161</v>
      </c>
      <c r="N84" s="79" t="s">
        <v>1162</v>
      </c>
      <c r="O84" s="79" t="s">
        <v>1039</v>
      </c>
      <c r="P84" s="97" t="s">
        <v>1039</v>
      </c>
      <c r="Q84" s="79"/>
      <c r="R84" s="79"/>
      <c r="S84" s="79"/>
      <c r="U84" s="79" t="s">
        <v>1308</v>
      </c>
    </row>
    <row r="85" spans="1:21">
      <c r="A85" s="90" t="s">
        <v>1309</v>
      </c>
      <c r="B85" s="79" t="s">
        <v>1310</v>
      </c>
      <c r="C85" s="79" t="s">
        <v>28</v>
      </c>
      <c r="D85" s="79">
        <v>2568</v>
      </c>
      <c r="E85" s="79" t="s">
        <v>1311</v>
      </c>
      <c r="F85" s="91">
        <v>244015</v>
      </c>
      <c r="G85" s="91" t="s">
        <v>1273</v>
      </c>
      <c r="H85" s="91">
        <v>244257</v>
      </c>
      <c r="I85" s="79" t="s">
        <v>197</v>
      </c>
      <c r="J85" s="79" t="s">
        <v>196</v>
      </c>
      <c r="K85" s="79"/>
      <c r="L85" s="79" t="s">
        <v>1274</v>
      </c>
      <c r="M85" s="79" t="s">
        <v>1161</v>
      </c>
      <c r="N85" s="79" t="s">
        <v>1162</v>
      </c>
      <c r="O85" s="79" t="s">
        <v>1021</v>
      </c>
      <c r="P85" s="97" t="s">
        <v>1021</v>
      </c>
      <c r="Q85" s="79"/>
      <c r="R85" s="79"/>
      <c r="S85" s="79"/>
      <c r="U85" s="79" t="s">
        <v>1312</v>
      </c>
    </row>
    <row r="86" spans="1:21">
      <c r="A86" s="90" t="s">
        <v>1313</v>
      </c>
      <c r="B86" s="79" t="s">
        <v>1314</v>
      </c>
      <c r="C86" s="79" t="s">
        <v>28</v>
      </c>
      <c r="D86" s="79">
        <v>2568</v>
      </c>
      <c r="E86" s="79" t="s">
        <v>1272</v>
      </c>
      <c r="F86" s="91">
        <v>243892</v>
      </c>
      <c r="G86" s="91" t="s">
        <v>1273</v>
      </c>
      <c r="H86" s="91">
        <v>244257</v>
      </c>
      <c r="I86" s="79" t="s">
        <v>197</v>
      </c>
      <c r="J86" s="79" t="s">
        <v>196</v>
      </c>
      <c r="K86" s="79"/>
      <c r="L86" s="79" t="s">
        <v>1274</v>
      </c>
      <c r="M86" s="79" t="s">
        <v>1161</v>
      </c>
      <c r="N86" s="79" t="s">
        <v>1162</v>
      </c>
      <c r="O86" s="79" t="s">
        <v>1021</v>
      </c>
      <c r="P86" s="97" t="s">
        <v>1021</v>
      </c>
      <c r="Q86" s="79"/>
      <c r="R86" s="79"/>
      <c r="S86" s="79"/>
      <c r="U86" s="79" t="s">
        <v>1315</v>
      </c>
    </row>
    <row r="87" spans="1:21">
      <c r="A87" s="90" t="s">
        <v>1316</v>
      </c>
      <c r="B87" s="79" t="s">
        <v>1317</v>
      </c>
      <c r="C87" s="79" t="s">
        <v>28</v>
      </c>
      <c r="D87" s="79">
        <v>2568</v>
      </c>
      <c r="E87" s="79" t="s">
        <v>1272</v>
      </c>
      <c r="F87" s="91">
        <v>243892</v>
      </c>
      <c r="G87" s="91" t="s">
        <v>1273</v>
      </c>
      <c r="H87" s="91">
        <v>244257</v>
      </c>
      <c r="I87" s="79" t="s">
        <v>197</v>
      </c>
      <c r="J87" s="79" t="s">
        <v>196</v>
      </c>
      <c r="K87" s="79"/>
      <c r="L87" s="79" t="s">
        <v>1274</v>
      </c>
      <c r="M87" s="79" t="s">
        <v>1161</v>
      </c>
      <c r="N87" s="79" t="s">
        <v>1162</v>
      </c>
      <c r="O87" s="79" t="s">
        <v>1039</v>
      </c>
      <c r="P87" s="97" t="s">
        <v>1039</v>
      </c>
      <c r="Q87" s="79"/>
      <c r="R87" s="79"/>
      <c r="S87" s="79"/>
      <c r="U87" s="79" t="s">
        <v>1318</v>
      </c>
    </row>
    <row r="88" spans="1:21">
      <c r="A88" s="90" t="s">
        <v>1319</v>
      </c>
      <c r="B88" s="79" t="s">
        <v>1320</v>
      </c>
      <c r="C88" s="79" t="s">
        <v>28</v>
      </c>
      <c r="D88" s="79">
        <v>2568</v>
      </c>
      <c r="E88" s="79" t="s">
        <v>1272</v>
      </c>
      <c r="F88" s="91">
        <v>243892</v>
      </c>
      <c r="G88" s="91" t="s">
        <v>1273</v>
      </c>
      <c r="H88" s="91">
        <v>244257</v>
      </c>
      <c r="I88" s="79" t="s">
        <v>197</v>
      </c>
      <c r="J88" s="79" t="s">
        <v>196</v>
      </c>
      <c r="K88" s="79"/>
      <c r="L88" s="79" t="s">
        <v>1274</v>
      </c>
      <c r="M88" s="79" t="s">
        <v>1161</v>
      </c>
      <c r="N88" s="79" t="s">
        <v>1162</v>
      </c>
      <c r="O88" s="79" t="s">
        <v>1039</v>
      </c>
      <c r="P88" s="97" t="s">
        <v>1039</v>
      </c>
      <c r="Q88" s="79"/>
      <c r="R88" s="79"/>
      <c r="S88" s="79"/>
      <c r="U88" s="79" t="s">
        <v>1321</v>
      </c>
    </row>
    <row r="89" spans="1:21">
      <c r="A89" s="90" t="s">
        <v>1322</v>
      </c>
      <c r="B89" s="79" t="s">
        <v>1323</v>
      </c>
      <c r="C89" s="79" t="s">
        <v>28</v>
      </c>
      <c r="D89" s="79">
        <v>2568</v>
      </c>
      <c r="E89" s="79" t="s">
        <v>1272</v>
      </c>
      <c r="F89" s="91">
        <v>243892</v>
      </c>
      <c r="G89" s="91" t="s">
        <v>1273</v>
      </c>
      <c r="H89" s="91">
        <v>244257</v>
      </c>
      <c r="I89" s="79" t="s">
        <v>197</v>
      </c>
      <c r="J89" s="79" t="s">
        <v>196</v>
      </c>
      <c r="K89" s="79"/>
      <c r="L89" s="79" t="s">
        <v>1274</v>
      </c>
      <c r="M89" s="79" t="s">
        <v>1161</v>
      </c>
      <c r="N89" s="79" t="s">
        <v>1162</v>
      </c>
      <c r="O89" s="79" t="s">
        <v>1039</v>
      </c>
      <c r="P89" s="97" t="s">
        <v>1039</v>
      </c>
      <c r="Q89" s="79"/>
      <c r="R89" s="79"/>
      <c r="S89" s="79"/>
      <c r="U89" s="79" t="s">
        <v>1324</v>
      </c>
    </row>
    <row r="90" spans="1:21">
      <c r="A90" s="90" t="s">
        <v>1325</v>
      </c>
      <c r="B90" s="79" t="s">
        <v>1326</v>
      </c>
      <c r="C90" s="79" t="s">
        <v>28</v>
      </c>
      <c r="D90" s="79">
        <v>2568</v>
      </c>
      <c r="E90" s="79" t="s">
        <v>1327</v>
      </c>
      <c r="F90" s="91">
        <v>244075</v>
      </c>
      <c r="G90" s="91" t="s">
        <v>1273</v>
      </c>
      <c r="H90" s="91">
        <v>244257</v>
      </c>
      <c r="I90" s="79" t="s">
        <v>197</v>
      </c>
      <c r="J90" s="79" t="s">
        <v>196</v>
      </c>
      <c r="K90" s="79"/>
      <c r="L90" s="79" t="s">
        <v>1274</v>
      </c>
      <c r="M90" s="79" t="s">
        <v>1161</v>
      </c>
      <c r="N90" s="79" t="s">
        <v>1162</v>
      </c>
      <c r="O90" s="79" t="s">
        <v>1021</v>
      </c>
      <c r="P90" s="97" t="s">
        <v>1021</v>
      </c>
      <c r="Q90" s="79"/>
      <c r="R90" s="79"/>
      <c r="S90" s="79"/>
      <c r="U90" s="79" t="s">
        <v>1328</v>
      </c>
    </row>
    <row r="91" spans="1:21">
      <c r="A91" s="90" t="s">
        <v>1329</v>
      </c>
      <c r="B91" s="79" t="s">
        <v>1330</v>
      </c>
      <c r="C91" s="79" t="s">
        <v>28</v>
      </c>
      <c r="D91" s="79">
        <v>2568</v>
      </c>
      <c r="E91" s="79" t="s">
        <v>1272</v>
      </c>
      <c r="F91" s="91">
        <v>243892</v>
      </c>
      <c r="G91" s="91" t="s">
        <v>1273</v>
      </c>
      <c r="H91" s="91">
        <v>244257</v>
      </c>
      <c r="I91" s="79" t="s">
        <v>197</v>
      </c>
      <c r="J91" s="79" t="s">
        <v>196</v>
      </c>
      <c r="K91" s="79"/>
      <c r="L91" s="79" t="s">
        <v>1274</v>
      </c>
      <c r="M91" s="79" t="s">
        <v>1161</v>
      </c>
      <c r="N91" s="79" t="s">
        <v>1162</v>
      </c>
      <c r="O91" s="79" t="s">
        <v>1048</v>
      </c>
      <c r="P91" s="97" t="s">
        <v>1048</v>
      </c>
      <c r="Q91" s="79"/>
      <c r="R91" s="79"/>
      <c r="S91" s="79"/>
      <c r="U91" s="79" t="s">
        <v>1331</v>
      </c>
    </row>
    <row r="92" spans="1:21">
      <c r="A92" s="90" t="s">
        <v>1332</v>
      </c>
      <c r="B92" s="79" t="s">
        <v>1333</v>
      </c>
      <c r="C92" s="79" t="s">
        <v>28</v>
      </c>
      <c r="D92" s="79">
        <v>2568</v>
      </c>
      <c r="E92" s="79" t="s">
        <v>1272</v>
      </c>
      <c r="F92" s="91">
        <v>243892</v>
      </c>
      <c r="G92" s="91" t="s">
        <v>1200</v>
      </c>
      <c r="H92" s="91">
        <v>244165</v>
      </c>
      <c r="I92" s="79" t="s">
        <v>197</v>
      </c>
      <c r="J92" s="79" t="s">
        <v>196</v>
      </c>
      <c r="K92" s="79"/>
      <c r="L92" s="79" t="s">
        <v>1274</v>
      </c>
      <c r="M92" s="79" t="s">
        <v>1161</v>
      </c>
      <c r="N92" s="79" t="s">
        <v>1162</v>
      </c>
      <c r="O92" s="79" t="s">
        <v>1048</v>
      </c>
      <c r="P92" s="97" t="s">
        <v>1048</v>
      </c>
      <c r="Q92" s="79"/>
      <c r="R92" s="79"/>
      <c r="S92" s="79"/>
      <c r="U92" s="79" t="s">
        <v>1334</v>
      </c>
    </row>
    <row r="93" spans="1:21">
      <c r="A93" s="90" t="s">
        <v>1335</v>
      </c>
      <c r="B93" s="79" t="s">
        <v>501</v>
      </c>
      <c r="C93" s="79" t="s">
        <v>28</v>
      </c>
      <c r="D93" s="79">
        <v>2568</v>
      </c>
      <c r="E93" s="79" t="s">
        <v>1272</v>
      </c>
      <c r="F93" s="91">
        <v>243892</v>
      </c>
      <c r="G93" s="91" t="s">
        <v>1273</v>
      </c>
      <c r="H93" s="91">
        <v>244257</v>
      </c>
      <c r="I93" s="79" t="s">
        <v>197</v>
      </c>
      <c r="J93" s="79" t="s">
        <v>196</v>
      </c>
      <c r="K93" s="79"/>
      <c r="L93" s="79" t="s">
        <v>1274</v>
      </c>
      <c r="M93" s="79" t="s">
        <v>1161</v>
      </c>
      <c r="N93" s="79" t="s">
        <v>1162</v>
      </c>
      <c r="O93" s="79" t="s">
        <v>1039</v>
      </c>
      <c r="P93" s="97" t="s">
        <v>1039</v>
      </c>
      <c r="Q93" s="79"/>
      <c r="R93" s="79"/>
      <c r="S93" s="79"/>
      <c r="U93" s="79" t="s">
        <v>1336</v>
      </c>
    </row>
    <row r="94" spans="1:21">
      <c r="A94" s="90" t="s">
        <v>1337</v>
      </c>
      <c r="B94" s="79" t="s">
        <v>1338</v>
      </c>
      <c r="C94" s="79" t="s">
        <v>28</v>
      </c>
      <c r="D94" s="79">
        <v>2568</v>
      </c>
      <c r="E94" s="79" t="s">
        <v>1272</v>
      </c>
      <c r="F94" s="91">
        <v>243892</v>
      </c>
      <c r="G94" s="91" t="s">
        <v>1273</v>
      </c>
      <c r="H94" s="91">
        <v>244257</v>
      </c>
      <c r="I94" s="79" t="s">
        <v>37</v>
      </c>
      <c r="J94" s="79" t="s">
        <v>106</v>
      </c>
      <c r="K94" s="79" t="s">
        <v>105</v>
      </c>
      <c r="L94" s="79" t="s">
        <v>1274</v>
      </c>
      <c r="M94" s="79" t="s">
        <v>1161</v>
      </c>
      <c r="N94" s="79" t="s">
        <v>1162</v>
      </c>
      <c r="O94" s="79" t="s">
        <v>1056</v>
      </c>
      <c r="P94" s="97" t="s">
        <v>1056</v>
      </c>
      <c r="Q94" s="79"/>
      <c r="R94" s="79"/>
      <c r="S94" s="79"/>
      <c r="U94" s="79" t="s">
        <v>1339</v>
      </c>
    </row>
    <row r="95" spans="1:21">
      <c r="A95" s="90" t="s">
        <v>1340</v>
      </c>
      <c r="B95" s="79" t="s">
        <v>1341</v>
      </c>
      <c r="C95" s="79" t="s">
        <v>28</v>
      </c>
      <c r="D95" s="79">
        <v>2568</v>
      </c>
      <c r="E95" s="79" t="s">
        <v>1342</v>
      </c>
      <c r="F95" s="91">
        <v>243984</v>
      </c>
      <c r="G95" s="91" t="s">
        <v>1343</v>
      </c>
      <c r="H95" s="91">
        <v>244349</v>
      </c>
      <c r="I95" s="79" t="s">
        <v>85</v>
      </c>
      <c r="J95" s="79" t="s">
        <v>292</v>
      </c>
      <c r="K95" s="79" t="s">
        <v>35</v>
      </c>
      <c r="L95" s="79" t="s">
        <v>1274</v>
      </c>
      <c r="M95" s="79" t="s">
        <v>1161</v>
      </c>
      <c r="N95" s="79" t="s">
        <v>1162</v>
      </c>
      <c r="O95" s="79" t="s">
        <v>1017</v>
      </c>
      <c r="P95" s="97" t="s">
        <v>1017</v>
      </c>
      <c r="Q95" s="79"/>
      <c r="R95" s="79"/>
      <c r="S95" s="79"/>
      <c r="U95" s="79" t="s">
        <v>1344</v>
      </c>
    </row>
    <row r="96" spans="1:21">
      <c r="A96" s="90" t="s">
        <v>1345</v>
      </c>
      <c r="B96" s="79" t="s">
        <v>1346</v>
      </c>
      <c r="C96" s="79" t="s">
        <v>28</v>
      </c>
      <c r="D96" s="79">
        <v>2568</v>
      </c>
      <c r="E96" s="79" t="s">
        <v>1272</v>
      </c>
      <c r="F96" s="91">
        <v>243892</v>
      </c>
      <c r="G96" s="91" t="s">
        <v>1273</v>
      </c>
      <c r="H96" s="91">
        <v>244257</v>
      </c>
      <c r="I96" s="79" t="s">
        <v>85</v>
      </c>
      <c r="J96" s="79" t="s">
        <v>84</v>
      </c>
      <c r="K96" s="79" t="s">
        <v>83</v>
      </c>
      <c r="L96" s="79" t="s">
        <v>1274</v>
      </c>
      <c r="M96" s="79" t="s">
        <v>1161</v>
      </c>
      <c r="N96" s="79" t="s">
        <v>1162</v>
      </c>
      <c r="O96" s="79" t="s">
        <v>1056</v>
      </c>
      <c r="P96" s="97" t="s">
        <v>1056</v>
      </c>
      <c r="Q96" s="79"/>
      <c r="R96" s="79"/>
      <c r="S96" s="79"/>
      <c r="U96" s="79" t="s">
        <v>1347</v>
      </c>
    </row>
    <row r="97" spans="1:21">
      <c r="A97" s="90" t="s">
        <v>1348</v>
      </c>
      <c r="B97" s="79" t="s">
        <v>1073</v>
      </c>
      <c r="C97" s="79" t="s">
        <v>28</v>
      </c>
      <c r="D97" s="79">
        <v>2568</v>
      </c>
      <c r="E97" s="79" t="s">
        <v>1272</v>
      </c>
      <c r="F97" s="91">
        <v>243892</v>
      </c>
      <c r="G97" s="91" t="s">
        <v>1273</v>
      </c>
      <c r="H97" s="91">
        <v>244257</v>
      </c>
      <c r="I97" s="79" t="s">
        <v>329</v>
      </c>
      <c r="J97" s="79" t="s">
        <v>690</v>
      </c>
      <c r="K97" s="79" t="s">
        <v>327</v>
      </c>
      <c r="L97" s="79" t="s">
        <v>1274</v>
      </c>
      <c r="M97" s="79" t="s">
        <v>1161</v>
      </c>
      <c r="N97" s="79" t="s">
        <v>1162</v>
      </c>
      <c r="O97" s="79" t="s">
        <v>1025</v>
      </c>
      <c r="P97" s="97" t="s">
        <v>1025</v>
      </c>
      <c r="Q97" s="79"/>
      <c r="R97" s="79"/>
      <c r="S97" s="79"/>
      <c r="U97" s="79" t="s">
        <v>1349</v>
      </c>
    </row>
    <row r="98" spans="1:21">
      <c r="A98" s="90" t="s">
        <v>1350</v>
      </c>
      <c r="B98" s="79" t="s">
        <v>1351</v>
      </c>
      <c r="C98" s="79" t="s">
        <v>28</v>
      </c>
      <c r="D98" s="79">
        <v>2568</v>
      </c>
      <c r="E98" s="79" t="s">
        <v>1311</v>
      </c>
      <c r="F98" s="91">
        <v>244015</v>
      </c>
      <c r="G98" s="91" t="s">
        <v>1352</v>
      </c>
      <c r="H98" s="91">
        <v>244227</v>
      </c>
      <c r="I98" s="79" t="s">
        <v>329</v>
      </c>
      <c r="J98" s="79" t="s">
        <v>550</v>
      </c>
      <c r="K98" s="79" t="s">
        <v>275</v>
      </c>
      <c r="L98" s="79" t="s">
        <v>1274</v>
      </c>
      <c r="M98" s="79" t="s">
        <v>1161</v>
      </c>
      <c r="N98" s="79" t="s">
        <v>1162</v>
      </c>
      <c r="O98" s="79" t="s">
        <v>1025</v>
      </c>
      <c r="P98" s="97" t="s">
        <v>1025</v>
      </c>
      <c r="Q98" s="79"/>
      <c r="R98" s="79"/>
      <c r="S98" s="79"/>
      <c r="U98" s="79" t="s">
        <v>1353</v>
      </c>
    </row>
    <row r="99" spans="1:21">
      <c r="A99" s="90" t="s">
        <v>1354</v>
      </c>
      <c r="B99" s="79" t="s">
        <v>1355</v>
      </c>
      <c r="C99" s="79" t="s">
        <v>28</v>
      </c>
      <c r="D99" s="79">
        <v>2568</v>
      </c>
      <c r="E99" s="79" t="s">
        <v>1272</v>
      </c>
      <c r="F99" s="91">
        <v>243892</v>
      </c>
      <c r="G99" s="91" t="s">
        <v>1273</v>
      </c>
      <c r="H99" s="91">
        <v>244257</v>
      </c>
      <c r="I99" s="79" t="s">
        <v>329</v>
      </c>
      <c r="J99" s="79" t="s">
        <v>349</v>
      </c>
      <c r="K99" s="79" t="s">
        <v>35</v>
      </c>
      <c r="L99" s="79" t="s">
        <v>1274</v>
      </c>
      <c r="M99" s="79" t="s">
        <v>1161</v>
      </c>
      <c r="N99" s="79" t="s">
        <v>1162</v>
      </c>
      <c r="O99" s="79" t="s">
        <v>1039</v>
      </c>
      <c r="P99" s="97" t="s">
        <v>1039</v>
      </c>
      <c r="Q99" s="79"/>
      <c r="R99" s="79"/>
      <c r="S99" s="79"/>
      <c r="U99" s="79" t="s">
        <v>1356</v>
      </c>
    </row>
    <row r="100" spans="1:21">
      <c r="A100" s="90" t="s">
        <v>1357</v>
      </c>
      <c r="B100" s="79" t="s">
        <v>1358</v>
      </c>
      <c r="C100" s="79" t="s">
        <v>28</v>
      </c>
      <c r="D100" s="79">
        <v>2568</v>
      </c>
      <c r="E100" s="79" t="s">
        <v>1272</v>
      </c>
      <c r="F100" s="91">
        <v>243892</v>
      </c>
      <c r="G100" s="91" t="s">
        <v>1273</v>
      </c>
      <c r="H100" s="91">
        <v>244257</v>
      </c>
      <c r="I100" s="79" t="s">
        <v>283</v>
      </c>
      <c r="J100" s="79" t="s">
        <v>1359</v>
      </c>
      <c r="K100" s="79" t="s">
        <v>1360</v>
      </c>
      <c r="L100" s="79" t="s">
        <v>1274</v>
      </c>
      <c r="M100" s="79" t="s">
        <v>1161</v>
      </c>
      <c r="N100" s="79" t="s">
        <v>1162</v>
      </c>
      <c r="O100" s="79" t="s">
        <v>1179</v>
      </c>
      <c r="P100" s="97" t="s">
        <v>1179</v>
      </c>
      <c r="Q100" s="79"/>
      <c r="R100" s="79"/>
      <c r="S100" s="79"/>
      <c r="U100" s="79" t="s">
        <v>1361</v>
      </c>
    </row>
    <row r="101" spans="1:21">
      <c r="A101" s="90" t="s">
        <v>1362</v>
      </c>
      <c r="B101" s="79" t="s">
        <v>1363</v>
      </c>
      <c r="C101" s="79" t="s">
        <v>28</v>
      </c>
      <c r="D101" s="79">
        <v>2568</v>
      </c>
      <c r="E101" s="79" t="s">
        <v>1272</v>
      </c>
      <c r="F101" s="91">
        <v>243892</v>
      </c>
      <c r="G101" s="91" t="s">
        <v>1273</v>
      </c>
      <c r="H101" s="91">
        <v>244257</v>
      </c>
      <c r="I101" s="79" t="s">
        <v>114</v>
      </c>
      <c r="J101" s="79" t="s">
        <v>786</v>
      </c>
      <c r="K101" s="79" t="s">
        <v>785</v>
      </c>
      <c r="L101" s="79" t="s">
        <v>1274</v>
      </c>
      <c r="M101" s="79" t="s">
        <v>1161</v>
      </c>
      <c r="N101" s="79" t="s">
        <v>1162</v>
      </c>
      <c r="O101" s="79" t="s">
        <v>1025</v>
      </c>
      <c r="P101" s="97" t="s">
        <v>1025</v>
      </c>
      <c r="Q101" s="79"/>
      <c r="R101" s="79"/>
      <c r="S101" s="79"/>
      <c r="U101" s="79" t="s">
        <v>1364</v>
      </c>
    </row>
    <row r="102" spans="1:21">
      <c r="A102" s="90" t="s">
        <v>1365</v>
      </c>
      <c r="B102" s="79" t="s">
        <v>1366</v>
      </c>
      <c r="C102" s="79" t="s">
        <v>62</v>
      </c>
      <c r="D102" s="79">
        <v>2568</v>
      </c>
      <c r="E102" s="79" t="s">
        <v>1272</v>
      </c>
      <c r="F102" s="91">
        <v>243892</v>
      </c>
      <c r="G102" s="91" t="s">
        <v>1273</v>
      </c>
      <c r="H102" s="91">
        <v>244257</v>
      </c>
      <c r="I102" s="79" t="s">
        <v>114</v>
      </c>
      <c r="J102" s="79" t="s">
        <v>374</v>
      </c>
      <c r="K102" s="79" t="s">
        <v>373</v>
      </c>
      <c r="L102" s="79" t="s">
        <v>1274</v>
      </c>
      <c r="M102" s="79" t="s">
        <v>1161</v>
      </c>
      <c r="N102" s="79" t="s">
        <v>1162</v>
      </c>
      <c r="O102" s="79" t="s">
        <v>1017</v>
      </c>
      <c r="P102" s="97" t="s">
        <v>1017</v>
      </c>
      <c r="Q102" s="79"/>
      <c r="R102" s="79"/>
      <c r="S102" s="79"/>
      <c r="U102" s="79" t="s">
        <v>1367</v>
      </c>
    </row>
    <row r="103" spans="1:21">
      <c r="A103" s="90" t="s">
        <v>1368</v>
      </c>
      <c r="B103" s="79" t="s">
        <v>942</v>
      </c>
      <c r="C103" s="79" t="s">
        <v>28</v>
      </c>
      <c r="D103" s="79">
        <v>2568</v>
      </c>
      <c r="E103" s="79" t="s">
        <v>1272</v>
      </c>
      <c r="F103" s="91">
        <v>243892</v>
      </c>
      <c r="G103" s="91" t="s">
        <v>1273</v>
      </c>
      <c r="H103" s="91">
        <v>244257</v>
      </c>
      <c r="I103" s="79" t="s">
        <v>131</v>
      </c>
      <c r="J103" s="79" t="s">
        <v>190</v>
      </c>
      <c r="K103" s="79" t="s">
        <v>943</v>
      </c>
      <c r="L103" s="79" t="s">
        <v>1274</v>
      </c>
      <c r="M103" s="79" t="s">
        <v>1161</v>
      </c>
      <c r="N103" s="79" t="s">
        <v>1162</v>
      </c>
      <c r="O103" s="79" t="s">
        <v>1017</v>
      </c>
      <c r="P103" s="97" t="s">
        <v>1017</v>
      </c>
      <c r="Q103" s="79"/>
      <c r="R103" s="79"/>
      <c r="S103" s="79"/>
      <c r="U103" s="79" t="s">
        <v>1369</v>
      </c>
    </row>
    <row r="104" spans="1:21">
      <c r="A104" s="90" t="s">
        <v>1370</v>
      </c>
      <c r="B104" s="79" t="s">
        <v>946</v>
      </c>
      <c r="C104" s="79" t="s">
        <v>28</v>
      </c>
      <c r="D104" s="79">
        <v>2568</v>
      </c>
      <c r="E104" s="79" t="s">
        <v>1272</v>
      </c>
      <c r="F104" s="91">
        <v>243892</v>
      </c>
      <c r="G104" s="91" t="s">
        <v>1273</v>
      </c>
      <c r="H104" s="91">
        <v>244257</v>
      </c>
      <c r="I104" s="79" t="s">
        <v>131</v>
      </c>
      <c r="J104" s="79" t="s">
        <v>190</v>
      </c>
      <c r="K104" s="79" t="s">
        <v>947</v>
      </c>
      <c r="L104" s="79" t="s">
        <v>1274</v>
      </c>
      <c r="M104" s="79" t="s">
        <v>1161</v>
      </c>
      <c r="N104" s="79" t="s">
        <v>1162</v>
      </c>
      <c r="O104" s="79" t="s">
        <v>1056</v>
      </c>
      <c r="P104" s="97" t="s">
        <v>1056</v>
      </c>
      <c r="Q104" s="79"/>
      <c r="R104" s="79"/>
      <c r="S104" s="79"/>
      <c r="U104" s="79" t="s">
        <v>1371</v>
      </c>
    </row>
    <row r="105" spans="1:21">
      <c r="A105" s="90" t="s">
        <v>1372</v>
      </c>
      <c r="B105" s="79" t="s">
        <v>939</v>
      </c>
      <c r="C105" s="79" t="s">
        <v>28</v>
      </c>
      <c r="D105" s="79">
        <v>2568</v>
      </c>
      <c r="E105" s="79" t="s">
        <v>1272</v>
      </c>
      <c r="F105" s="91">
        <v>243892</v>
      </c>
      <c r="G105" s="91" t="s">
        <v>1273</v>
      </c>
      <c r="H105" s="91">
        <v>244257</v>
      </c>
      <c r="I105" s="79" t="s">
        <v>131</v>
      </c>
      <c r="J105" s="79" t="s">
        <v>190</v>
      </c>
      <c r="K105" s="79" t="s">
        <v>211</v>
      </c>
      <c r="L105" s="79" t="s">
        <v>1274</v>
      </c>
      <c r="M105" s="79" t="s">
        <v>1161</v>
      </c>
      <c r="N105" s="79" t="s">
        <v>1162</v>
      </c>
      <c r="O105" s="79" t="s">
        <v>1017</v>
      </c>
      <c r="P105" s="97" t="s">
        <v>1017</v>
      </c>
      <c r="Q105" s="79"/>
      <c r="R105" s="79"/>
      <c r="S105" s="79"/>
      <c r="U105" s="79" t="s">
        <v>1373</v>
      </c>
    </row>
    <row r="106" spans="1:21">
      <c r="A106" s="90" t="s">
        <v>1374</v>
      </c>
      <c r="B106" s="79" t="s">
        <v>1375</v>
      </c>
      <c r="C106" s="79" t="s">
        <v>28</v>
      </c>
      <c r="D106" s="79">
        <v>2568</v>
      </c>
      <c r="E106" s="79" t="s">
        <v>1272</v>
      </c>
      <c r="F106" s="91">
        <v>243892</v>
      </c>
      <c r="G106" s="91" t="s">
        <v>1273</v>
      </c>
      <c r="H106" s="91">
        <v>244257</v>
      </c>
      <c r="I106" s="79" t="s">
        <v>91</v>
      </c>
      <c r="J106" s="79" t="s">
        <v>224</v>
      </c>
      <c r="K106" s="79" t="s">
        <v>566</v>
      </c>
      <c r="L106" s="79" t="s">
        <v>1274</v>
      </c>
      <c r="M106" s="79" t="s">
        <v>1161</v>
      </c>
      <c r="N106" s="79" t="s">
        <v>1162</v>
      </c>
      <c r="O106" s="79" t="s">
        <v>1017</v>
      </c>
      <c r="P106" s="97" t="s">
        <v>1017</v>
      </c>
      <c r="Q106" s="79"/>
      <c r="R106" s="79"/>
      <c r="S106" s="79"/>
      <c r="U106" s="79" t="s">
        <v>1376</v>
      </c>
    </row>
    <row r="107" spans="1:21">
      <c r="A107" s="90" t="s">
        <v>436</v>
      </c>
      <c r="B107" s="79" t="s">
        <v>437</v>
      </c>
      <c r="C107" s="79" t="s">
        <v>62</v>
      </c>
      <c r="D107" s="79">
        <v>2563</v>
      </c>
      <c r="E107" s="79" t="s">
        <v>316</v>
      </c>
      <c r="F107" s="91">
        <v>242248</v>
      </c>
      <c r="G107" s="91" t="s">
        <v>138</v>
      </c>
      <c r="H107" s="91">
        <v>242401</v>
      </c>
      <c r="I107" s="79" t="s">
        <v>441</v>
      </c>
      <c r="J107" s="79" t="s">
        <v>440</v>
      </c>
      <c r="K107" s="79" t="s">
        <v>439</v>
      </c>
      <c r="L107" s="91" t="s">
        <v>1377</v>
      </c>
      <c r="M107" s="90">
        <v>220101</v>
      </c>
      <c r="N107" s="90">
        <v>220101</v>
      </c>
      <c r="O107" s="79" t="s">
        <v>443</v>
      </c>
      <c r="P107" s="97" t="s">
        <v>1025</v>
      </c>
      <c r="Q107" s="79"/>
      <c r="R107" s="90"/>
      <c r="S107" s="79"/>
      <c r="U107" s="79" t="s">
        <v>1378</v>
      </c>
    </row>
    <row r="108" spans="1:21">
      <c r="A108" s="90" t="s">
        <v>517</v>
      </c>
      <c r="B108" s="79" t="s">
        <v>264</v>
      </c>
      <c r="C108" s="79" t="s">
        <v>28</v>
      </c>
      <c r="D108" s="79">
        <v>2563</v>
      </c>
      <c r="E108" s="79" t="s">
        <v>306</v>
      </c>
      <c r="F108" s="91">
        <v>242431</v>
      </c>
      <c r="G108" s="91" t="s">
        <v>237</v>
      </c>
      <c r="H108" s="91">
        <v>242767</v>
      </c>
      <c r="I108" s="79" t="s">
        <v>131</v>
      </c>
      <c r="J108" s="79" t="s">
        <v>267</v>
      </c>
      <c r="K108" s="79" t="s">
        <v>266</v>
      </c>
      <c r="L108" s="91" t="s">
        <v>1377</v>
      </c>
      <c r="M108" s="90">
        <v>220101</v>
      </c>
      <c r="N108" s="90">
        <v>220101</v>
      </c>
      <c r="O108" s="79" t="s">
        <v>506</v>
      </c>
      <c r="P108" s="97" t="s">
        <v>1179</v>
      </c>
      <c r="Q108" s="79"/>
      <c r="R108" s="90"/>
      <c r="S108" s="79"/>
      <c r="U108" s="79" t="s">
        <v>1379</v>
      </c>
    </row>
    <row r="109" spans="1:21">
      <c r="A109" s="90" t="s">
        <v>525</v>
      </c>
      <c r="B109" s="79" t="s">
        <v>279</v>
      </c>
      <c r="C109" s="79" t="s">
        <v>28</v>
      </c>
      <c r="D109" s="79">
        <v>2564</v>
      </c>
      <c r="E109" s="79" t="s">
        <v>306</v>
      </c>
      <c r="F109" s="91">
        <v>242431</v>
      </c>
      <c r="G109" s="91" t="s">
        <v>237</v>
      </c>
      <c r="H109" s="91">
        <v>242767</v>
      </c>
      <c r="I109" s="79" t="s">
        <v>283</v>
      </c>
      <c r="J109" s="79" t="s">
        <v>282</v>
      </c>
      <c r="K109" s="79" t="s">
        <v>281</v>
      </c>
      <c r="L109" s="91" t="s">
        <v>1380</v>
      </c>
      <c r="M109" s="90">
        <v>220101</v>
      </c>
      <c r="N109" s="90">
        <v>220101</v>
      </c>
      <c r="O109" s="79" t="s">
        <v>475</v>
      </c>
      <c r="P109" s="97" t="s">
        <v>1035</v>
      </c>
      <c r="Q109" s="79"/>
      <c r="R109" s="90"/>
      <c r="S109" s="79"/>
      <c r="U109" s="79" t="s">
        <v>1381</v>
      </c>
    </row>
    <row r="110" spans="1:21">
      <c r="A110" s="90" t="s">
        <v>532</v>
      </c>
      <c r="B110" s="79" t="s">
        <v>533</v>
      </c>
      <c r="C110" s="79" t="s">
        <v>28</v>
      </c>
      <c r="D110" s="79">
        <v>2564</v>
      </c>
      <c r="E110" s="79" t="s">
        <v>306</v>
      </c>
      <c r="F110" s="91">
        <v>242431</v>
      </c>
      <c r="G110" s="91" t="s">
        <v>237</v>
      </c>
      <c r="H110" s="91">
        <v>242767</v>
      </c>
      <c r="I110" s="79" t="s">
        <v>283</v>
      </c>
      <c r="J110" s="79" t="s">
        <v>535</v>
      </c>
      <c r="K110" s="79" t="s">
        <v>281</v>
      </c>
      <c r="L110" s="91" t="s">
        <v>1380</v>
      </c>
      <c r="M110" s="90">
        <v>220101</v>
      </c>
      <c r="N110" s="90">
        <v>220101</v>
      </c>
      <c r="O110" s="79" t="s">
        <v>443</v>
      </c>
      <c r="P110" s="97" t="s">
        <v>1025</v>
      </c>
      <c r="Q110" s="79"/>
      <c r="R110" s="90"/>
      <c r="S110" s="79"/>
      <c r="U110" s="79" t="s">
        <v>1382</v>
      </c>
    </row>
    <row r="111" spans="1:21">
      <c r="A111" s="90" t="s">
        <v>582</v>
      </c>
      <c r="B111" s="79" t="s">
        <v>583</v>
      </c>
      <c r="C111" s="79" t="s">
        <v>28</v>
      </c>
      <c r="D111" s="79">
        <v>2564</v>
      </c>
      <c r="E111" s="79" t="s">
        <v>306</v>
      </c>
      <c r="F111" s="91">
        <v>242431</v>
      </c>
      <c r="G111" s="91" t="s">
        <v>237</v>
      </c>
      <c r="H111" s="91">
        <v>242767</v>
      </c>
      <c r="I111" s="79" t="s">
        <v>145</v>
      </c>
      <c r="J111" s="79" t="s">
        <v>144</v>
      </c>
      <c r="K111" s="79" t="s">
        <v>585</v>
      </c>
      <c r="L111" s="91" t="s">
        <v>1380</v>
      </c>
      <c r="M111" s="90">
        <v>220101</v>
      </c>
      <c r="N111" s="90">
        <v>220101</v>
      </c>
      <c r="O111" s="79" t="s">
        <v>459</v>
      </c>
      <c r="P111" s="97" t="s">
        <v>1056</v>
      </c>
      <c r="Q111" s="79"/>
      <c r="R111" s="90"/>
      <c r="S111" s="79"/>
      <c r="U111" s="79" t="s">
        <v>1383</v>
      </c>
    </row>
    <row r="112" spans="1:21">
      <c r="A112" s="90" t="s">
        <v>536</v>
      </c>
      <c r="B112" s="79" t="s">
        <v>537</v>
      </c>
      <c r="C112" s="79" t="s">
        <v>28</v>
      </c>
      <c r="D112" s="79">
        <v>2564</v>
      </c>
      <c r="E112" s="79" t="s">
        <v>306</v>
      </c>
      <c r="F112" s="91">
        <v>242431</v>
      </c>
      <c r="G112" s="91" t="s">
        <v>237</v>
      </c>
      <c r="H112" s="91">
        <v>242767</v>
      </c>
      <c r="I112" s="79" t="s">
        <v>197</v>
      </c>
      <c r="J112" s="79" t="s">
        <v>196</v>
      </c>
      <c r="K112" s="79"/>
      <c r="L112" s="91" t="s">
        <v>1380</v>
      </c>
      <c r="M112" s="90">
        <v>220101</v>
      </c>
      <c r="N112" s="90">
        <v>220101</v>
      </c>
      <c r="O112" s="79" t="s">
        <v>539</v>
      </c>
      <c r="P112" s="97" t="s">
        <v>1384</v>
      </c>
      <c r="Q112" s="79"/>
      <c r="R112" s="90"/>
      <c r="S112" s="79"/>
      <c r="U112" s="79" t="s">
        <v>1385</v>
      </c>
    </row>
    <row r="113" spans="1:21">
      <c r="A113" s="90" t="s">
        <v>578</v>
      </c>
      <c r="B113" s="79" t="s">
        <v>579</v>
      </c>
      <c r="C113" s="79" t="s">
        <v>28</v>
      </c>
      <c r="D113" s="79">
        <v>2564</v>
      </c>
      <c r="E113" s="79" t="s">
        <v>306</v>
      </c>
      <c r="F113" s="91">
        <v>242431</v>
      </c>
      <c r="G113" s="91" t="s">
        <v>237</v>
      </c>
      <c r="H113" s="91">
        <v>242767</v>
      </c>
      <c r="I113" s="79" t="s">
        <v>183</v>
      </c>
      <c r="J113" s="79" t="s">
        <v>577</v>
      </c>
      <c r="K113" s="79" t="s">
        <v>576</v>
      </c>
      <c r="L113" s="91" t="s">
        <v>1380</v>
      </c>
      <c r="M113" s="90">
        <v>220101</v>
      </c>
      <c r="N113" s="90">
        <v>220101</v>
      </c>
      <c r="O113" s="79" t="s">
        <v>443</v>
      </c>
      <c r="P113" s="97" t="s">
        <v>1025</v>
      </c>
      <c r="Q113" s="79"/>
      <c r="R113" s="90"/>
      <c r="S113" s="79"/>
      <c r="U113" s="79" t="s">
        <v>1386</v>
      </c>
    </row>
    <row r="114" spans="1:21">
      <c r="A114" s="90" t="s">
        <v>572</v>
      </c>
      <c r="B114" s="79" t="s">
        <v>573</v>
      </c>
      <c r="C114" s="79" t="s">
        <v>28</v>
      </c>
      <c r="D114" s="79">
        <v>2564</v>
      </c>
      <c r="E114" s="79" t="s">
        <v>306</v>
      </c>
      <c r="F114" s="91">
        <v>242431</v>
      </c>
      <c r="G114" s="91" t="s">
        <v>237</v>
      </c>
      <c r="H114" s="91">
        <v>242767</v>
      </c>
      <c r="I114" s="79" t="s">
        <v>183</v>
      </c>
      <c r="J114" s="79" t="s">
        <v>577</v>
      </c>
      <c r="K114" s="79" t="s">
        <v>576</v>
      </c>
      <c r="L114" s="91" t="s">
        <v>1380</v>
      </c>
      <c r="M114" s="90">
        <v>220101</v>
      </c>
      <c r="N114" s="90">
        <v>220101</v>
      </c>
      <c r="O114" s="79" t="s">
        <v>459</v>
      </c>
      <c r="P114" s="97" t="s">
        <v>1056</v>
      </c>
      <c r="Q114" s="79"/>
      <c r="R114" s="90"/>
      <c r="S114" s="79"/>
      <c r="U114" s="79" t="s">
        <v>1387</v>
      </c>
    </row>
    <row r="115" spans="1:21">
      <c r="A115" s="90" t="s">
        <v>621</v>
      </c>
      <c r="B115" s="79" t="s">
        <v>1388</v>
      </c>
      <c r="C115" s="79" t="s">
        <v>28</v>
      </c>
      <c r="D115" s="79">
        <v>2564</v>
      </c>
      <c r="E115" s="79" t="s">
        <v>554</v>
      </c>
      <c r="F115" s="91">
        <v>242523</v>
      </c>
      <c r="G115" s="91" t="s">
        <v>237</v>
      </c>
      <c r="H115" s="91">
        <v>242767</v>
      </c>
      <c r="I115" s="79" t="s">
        <v>183</v>
      </c>
      <c r="J115" s="79" t="s">
        <v>182</v>
      </c>
      <c r="K115" s="79" t="s">
        <v>181</v>
      </c>
      <c r="L115" s="91" t="s">
        <v>1380</v>
      </c>
      <c r="M115" s="90">
        <v>220101</v>
      </c>
      <c r="N115" s="90">
        <v>220101</v>
      </c>
      <c r="O115" s="79" t="s">
        <v>475</v>
      </c>
      <c r="P115" s="97" t="s">
        <v>1035</v>
      </c>
      <c r="Q115" s="79"/>
      <c r="R115" s="90"/>
      <c r="S115" s="79"/>
      <c r="U115" s="79" t="s">
        <v>1389</v>
      </c>
    </row>
    <row r="116" spans="1:21">
      <c r="A116" s="90" t="s">
        <v>617</v>
      </c>
      <c r="B116" s="79" t="s">
        <v>1390</v>
      </c>
      <c r="C116" s="79" t="s">
        <v>28</v>
      </c>
      <c r="D116" s="79">
        <v>2564</v>
      </c>
      <c r="E116" s="79" t="s">
        <v>620</v>
      </c>
      <c r="F116" s="91">
        <v>242554</v>
      </c>
      <c r="G116" s="91" t="s">
        <v>620</v>
      </c>
      <c r="H116" s="91">
        <v>242554</v>
      </c>
      <c r="I116" s="79" t="s">
        <v>183</v>
      </c>
      <c r="J116" s="79" t="s">
        <v>182</v>
      </c>
      <c r="K116" s="79" t="s">
        <v>181</v>
      </c>
      <c r="L116" s="91" t="s">
        <v>1380</v>
      </c>
      <c r="M116" s="90">
        <v>220101</v>
      </c>
      <c r="N116" s="90">
        <v>220101</v>
      </c>
      <c r="O116" s="79" t="s">
        <v>443</v>
      </c>
      <c r="P116" s="97" t="s">
        <v>1025</v>
      </c>
      <c r="Q116" s="79"/>
      <c r="R116" s="90"/>
      <c r="S116" s="79"/>
      <c r="U116" s="79" t="s">
        <v>1391</v>
      </c>
    </row>
    <row r="117" spans="1:21">
      <c r="A117" s="90" t="s">
        <v>605</v>
      </c>
      <c r="B117" s="79" t="s">
        <v>606</v>
      </c>
      <c r="C117" s="79" t="s">
        <v>28</v>
      </c>
      <c r="D117" s="79">
        <v>2564</v>
      </c>
      <c r="E117" s="79" t="s">
        <v>306</v>
      </c>
      <c r="F117" s="91">
        <v>242431</v>
      </c>
      <c r="G117" s="91" t="s">
        <v>237</v>
      </c>
      <c r="H117" s="91">
        <v>242767</v>
      </c>
      <c r="I117" s="79" t="s">
        <v>441</v>
      </c>
      <c r="J117" s="79" t="s">
        <v>609</v>
      </c>
      <c r="K117" s="79" t="s">
        <v>608</v>
      </c>
      <c r="L117" s="91" t="s">
        <v>1380</v>
      </c>
      <c r="M117" s="90">
        <v>220101</v>
      </c>
      <c r="N117" s="90">
        <v>220101</v>
      </c>
      <c r="O117" s="79" t="s">
        <v>475</v>
      </c>
      <c r="P117" s="97" t="s">
        <v>1035</v>
      </c>
      <c r="Q117" s="79"/>
      <c r="R117" s="90"/>
      <c r="S117" s="79"/>
      <c r="U117" s="79" t="s">
        <v>1392</v>
      </c>
    </row>
    <row r="118" spans="1:21">
      <c r="A118" s="90" t="s">
        <v>695</v>
      </c>
      <c r="B118" s="79" t="s">
        <v>696</v>
      </c>
      <c r="C118" s="79" t="s">
        <v>28</v>
      </c>
      <c r="D118" s="79">
        <v>2564</v>
      </c>
      <c r="E118" s="79" t="s">
        <v>600</v>
      </c>
      <c r="F118" s="91">
        <v>242705</v>
      </c>
      <c r="G118" s="91" t="s">
        <v>237</v>
      </c>
      <c r="H118" s="91">
        <v>242767</v>
      </c>
      <c r="I118" s="79" t="s">
        <v>183</v>
      </c>
      <c r="J118" s="79" t="s">
        <v>699</v>
      </c>
      <c r="K118" s="79" t="s">
        <v>698</v>
      </c>
      <c r="L118" s="91" t="s">
        <v>1380</v>
      </c>
      <c r="M118" s="90">
        <v>220101</v>
      </c>
      <c r="N118" s="90">
        <v>220101</v>
      </c>
      <c r="O118" s="79" t="s">
        <v>479</v>
      </c>
      <c r="P118" s="97" t="s">
        <v>1035</v>
      </c>
      <c r="Q118" s="79"/>
      <c r="R118" s="90"/>
      <c r="S118" s="79"/>
      <c r="U118" s="79" t="s">
        <v>1393</v>
      </c>
    </row>
    <row r="119" spans="1:21">
      <c r="A119" s="90" t="s">
        <v>611</v>
      </c>
      <c r="B119" s="79" t="s">
        <v>612</v>
      </c>
      <c r="C119" s="79" t="s">
        <v>28</v>
      </c>
      <c r="D119" s="79">
        <v>2564</v>
      </c>
      <c r="E119" s="79" t="s">
        <v>306</v>
      </c>
      <c r="F119" s="91">
        <v>242431</v>
      </c>
      <c r="G119" s="91" t="s">
        <v>237</v>
      </c>
      <c r="H119" s="91">
        <v>242767</v>
      </c>
      <c r="I119" s="79" t="s">
        <v>441</v>
      </c>
      <c r="J119" s="79" t="s">
        <v>615</v>
      </c>
      <c r="K119" s="79" t="s">
        <v>614</v>
      </c>
      <c r="L119" s="91" t="s">
        <v>1380</v>
      </c>
      <c r="M119" s="90">
        <v>220101</v>
      </c>
      <c r="N119" s="90">
        <v>220101</v>
      </c>
      <c r="O119" s="79" t="s">
        <v>616</v>
      </c>
      <c r="P119" s="97" t="s">
        <v>1035</v>
      </c>
      <c r="Q119" s="79"/>
      <c r="R119" s="90"/>
      <c r="S119" s="79"/>
      <c r="U119" s="79" t="s">
        <v>1394</v>
      </c>
    </row>
    <row r="120" spans="1:21">
      <c r="A120" s="90" t="s">
        <v>551</v>
      </c>
      <c r="B120" s="79" t="s">
        <v>552</v>
      </c>
      <c r="C120" s="79" t="s">
        <v>28</v>
      </c>
      <c r="D120" s="79">
        <v>2564</v>
      </c>
      <c r="E120" s="79" t="s">
        <v>554</v>
      </c>
      <c r="F120" s="91">
        <v>242523</v>
      </c>
      <c r="G120" s="91" t="s">
        <v>555</v>
      </c>
      <c r="H120" s="91">
        <v>242858</v>
      </c>
      <c r="I120" s="79" t="s">
        <v>85</v>
      </c>
      <c r="J120" s="79" t="s">
        <v>292</v>
      </c>
      <c r="K120" s="79" t="s">
        <v>35</v>
      </c>
      <c r="L120" s="91" t="s">
        <v>1380</v>
      </c>
      <c r="M120" s="90">
        <v>220101</v>
      </c>
      <c r="N120" s="90">
        <v>220101</v>
      </c>
      <c r="O120" s="79" t="s">
        <v>443</v>
      </c>
      <c r="P120" s="97" t="s">
        <v>1025</v>
      </c>
      <c r="Q120" s="79"/>
      <c r="R120" s="90"/>
      <c r="S120" s="79"/>
      <c r="U120" s="79" t="s">
        <v>1395</v>
      </c>
    </row>
    <row r="121" spans="1:21">
      <c r="A121" s="90" t="s">
        <v>557</v>
      </c>
      <c r="B121" s="79" t="s">
        <v>558</v>
      </c>
      <c r="C121" s="79" t="s">
        <v>28</v>
      </c>
      <c r="D121" s="79">
        <v>2564</v>
      </c>
      <c r="E121" s="79" t="s">
        <v>306</v>
      </c>
      <c r="F121" s="91">
        <v>242431</v>
      </c>
      <c r="G121" s="91" t="s">
        <v>237</v>
      </c>
      <c r="H121" s="91">
        <v>242767</v>
      </c>
      <c r="I121" s="79" t="s">
        <v>329</v>
      </c>
      <c r="J121" s="79" t="s">
        <v>328</v>
      </c>
      <c r="K121" s="79" t="s">
        <v>560</v>
      </c>
      <c r="L121" s="91" t="s">
        <v>1380</v>
      </c>
      <c r="M121" s="90">
        <v>220101</v>
      </c>
      <c r="N121" s="90">
        <v>220101</v>
      </c>
      <c r="O121" s="79" t="s">
        <v>561</v>
      </c>
      <c r="P121" s="97" t="s">
        <v>1039</v>
      </c>
      <c r="Q121" s="79"/>
      <c r="R121" s="90"/>
      <c r="S121" s="79"/>
      <c r="U121" s="79" t="s">
        <v>1396</v>
      </c>
    </row>
    <row r="122" spans="1:21">
      <c r="A122" s="90" t="s">
        <v>691</v>
      </c>
      <c r="B122" s="79" t="s">
        <v>692</v>
      </c>
      <c r="C122" s="79" t="s">
        <v>28</v>
      </c>
      <c r="D122" s="79">
        <v>2564</v>
      </c>
      <c r="E122" s="79" t="s">
        <v>600</v>
      </c>
      <c r="F122" s="91">
        <v>242705</v>
      </c>
      <c r="G122" s="91" t="s">
        <v>600</v>
      </c>
      <c r="H122" s="91">
        <v>242705</v>
      </c>
      <c r="I122" s="79" t="s">
        <v>329</v>
      </c>
      <c r="J122" s="79" t="s">
        <v>690</v>
      </c>
      <c r="K122" s="79" t="s">
        <v>327</v>
      </c>
      <c r="L122" s="91" t="s">
        <v>1380</v>
      </c>
      <c r="M122" s="90">
        <v>220101</v>
      </c>
      <c r="N122" s="90">
        <v>220101</v>
      </c>
      <c r="O122" s="79" t="s">
        <v>443</v>
      </c>
      <c r="P122" s="97" t="s">
        <v>1025</v>
      </c>
      <c r="Q122" s="79"/>
      <c r="R122" s="90"/>
      <c r="S122" s="79"/>
      <c r="U122" s="79" t="s">
        <v>1397</v>
      </c>
    </row>
    <row r="123" spans="1:21">
      <c r="A123" s="90" t="s">
        <v>686</v>
      </c>
      <c r="B123" s="79" t="s">
        <v>687</v>
      </c>
      <c r="C123" s="79" t="s">
        <v>28</v>
      </c>
      <c r="D123" s="79">
        <v>2564</v>
      </c>
      <c r="E123" s="79" t="s">
        <v>689</v>
      </c>
      <c r="F123" s="91">
        <v>242614</v>
      </c>
      <c r="G123" s="91" t="s">
        <v>689</v>
      </c>
      <c r="H123" s="91">
        <v>242614</v>
      </c>
      <c r="I123" s="79" t="s">
        <v>329</v>
      </c>
      <c r="J123" s="79" t="s">
        <v>690</v>
      </c>
      <c r="K123" s="79" t="s">
        <v>327</v>
      </c>
      <c r="L123" s="91" t="s">
        <v>1380</v>
      </c>
      <c r="M123" s="90">
        <v>220101</v>
      </c>
      <c r="N123" s="90">
        <v>220101</v>
      </c>
      <c r="O123" s="79" t="s">
        <v>443</v>
      </c>
      <c r="P123" s="97" t="s">
        <v>1025</v>
      </c>
      <c r="Q123" s="79"/>
      <c r="R123" s="90"/>
      <c r="S123" s="79"/>
      <c r="U123" s="79" t="s">
        <v>1398</v>
      </c>
    </row>
    <row r="124" spans="1:21">
      <c r="A124" s="90" t="s">
        <v>547</v>
      </c>
      <c r="B124" s="79" t="s">
        <v>548</v>
      </c>
      <c r="C124" s="79" t="s">
        <v>28</v>
      </c>
      <c r="D124" s="79">
        <v>2564</v>
      </c>
      <c r="E124" s="79" t="s">
        <v>306</v>
      </c>
      <c r="F124" s="91">
        <v>242431</v>
      </c>
      <c r="G124" s="91" t="s">
        <v>237</v>
      </c>
      <c r="H124" s="91">
        <v>242767</v>
      </c>
      <c r="I124" s="79" t="s">
        <v>329</v>
      </c>
      <c r="J124" s="79" t="s">
        <v>550</v>
      </c>
      <c r="K124" s="79" t="s">
        <v>275</v>
      </c>
      <c r="L124" s="91" t="s">
        <v>1380</v>
      </c>
      <c r="M124" s="90">
        <v>220101</v>
      </c>
      <c r="N124" s="90">
        <v>220101</v>
      </c>
      <c r="O124" s="79" t="s">
        <v>443</v>
      </c>
      <c r="P124" s="97" t="s">
        <v>1025</v>
      </c>
      <c r="Q124" s="79"/>
      <c r="R124" s="90"/>
      <c r="S124" s="79"/>
      <c r="U124" s="79" t="s">
        <v>1399</v>
      </c>
    </row>
    <row r="125" spans="1:21">
      <c r="A125" s="90" t="s">
        <v>568</v>
      </c>
      <c r="B125" s="79" t="s">
        <v>569</v>
      </c>
      <c r="C125" s="79" t="s">
        <v>28</v>
      </c>
      <c r="D125" s="79">
        <v>2564</v>
      </c>
      <c r="E125" s="79" t="s">
        <v>306</v>
      </c>
      <c r="F125" s="91">
        <v>242431</v>
      </c>
      <c r="G125" s="91" t="s">
        <v>237</v>
      </c>
      <c r="H125" s="91">
        <v>242767</v>
      </c>
      <c r="I125" s="79" t="s">
        <v>329</v>
      </c>
      <c r="J125" s="79" t="s">
        <v>349</v>
      </c>
      <c r="K125" s="79" t="s">
        <v>105</v>
      </c>
      <c r="L125" s="91" t="s">
        <v>1380</v>
      </c>
      <c r="M125" s="90">
        <v>220101</v>
      </c>
      <c r="N125" s="90">
        <v>220101</v>
      </c>
      <c r="O125" s="79" t="s">
        <v>459</v>
      </c>
      <c r="P125" s="97" t="s">
        <v>1056</v>
      </c>
      <c r="Q125" s="79"/>
      <c r="R125" s="90"/>
      <c r="S125" s="79"/>
      <c r="U125" s="79" t="s">
        <v>1400</v>
      </c>
    </row>
    <row r="126" spans="1:21">
      <c r="A126" s="90" t="s">
        <v>624</v>
      </c>
      <c r="B126" s="79" t="s">
        <v>625</v>
      </c>
      <c r="C126" s="79" t="s">
        <v>28</v>
      </c>
      <c r="D126" s="79">
        <v>2564</v>
      </c>
      <c r="E126" s="79" t="s">
        <v>306</v>
      </c>
      <c r="F126" s="91">
        <v>242431</v>
      </c>
      <c r="G126" s="91" t="s">
        <v>237</v>
      </c>
      <c r="H126" s="91">
        <v>242767</v>
      </c>
      <c r="I126" s="79" t="s">
        <v>114</v>
      </c>
      <c r="J126" s="79" t="s">
        <v>124</v>
      </c>
      <c r="K126" s="79" t="s">
        <v>123</v>
      </c>
      <c r="L126" s="91" t="s">
        <v>1380</v>
      </c>
      <c r="M126" s="90">
        <v>220101</v>
      </c>
      <c r="N126" s="90">
        <v>220101</v>
      </c>
      <c r="O126" s="79" t="s">
        <v>489</v>
      </c>
      <c r="P126" s="97" t="s">
        <v>1035</v>
      </c>
      <c r="Q126" s="79"/>
      <c r="R126" s="90"/>
      <c r="S126" s="79"/>
      <c r="U126" s="79" t="s">
        <v>1401</v>
      </c>
    </row>
    <row r="127" spans="1:21">
      <c r="A127" s="90" t="s">
        <v>601</v>
      </c>
      <c r="B127" s="79" t="s">
        <v>602</v>
      </c>
      <c r="C127" s="79" t="s">
        <v>28</v>
      </c>
      <c r="D127" s="79">
        <v>2564</v>
      </c>
      <c r="E127" s="79" t="s">
        <v>554</v>
      </c>
      <c r="F127" s="91">
        <v>242523</v>
      </c>
      <c r="G127" s="91" t="s">
        <v>555</v>
      </c>
      <c r="H127" s="91">
        <v>242858</v>
      </c>
      <c r="I127" s="79" t="s">
        <v>114</v>
      </c>
      <c r="J127" s="79" t="s">
        <v>113</v>
      </c>
      <c r="K127" s="79" t="s">
        <v>112</v>
      </c>
      <c r="L127" s="91" t="s">
        <v>1380</v>
      </c>
      <c r="M127" s="90">
        <v>220101</v>
      </c>
      <c r="N127" s="90">
        <v>220101</v>
      </c>
      <c r="O127" s="79" t="s">
        <v>453</v>
      </c>
      <c r="P127" s="97" t="s">
        <v>1244</v>
      </c>
      <c r="Q127" s="79"/>
      <c r="R127" s="90"/>
      <c r="S127" s="79"/>
      <c r="U127" s="79" t="s">
        <v>1402</v>
      </c>
    </row>
    <row r="128" spans="1:21">
      <c r="A128" s="90" t="s">
        <v>597</v>
      </c>
      <c r="B128" s="79" t="s">
        <v>598</v>
      </c>
      <c r="C128" s="79" t="s">
        <v>28</v>
      </c>
      <c r="D128" s="79">
        <v>2564</v>
      </c>
      <c r="E128" s="79" t="s">
        <v>600</v>
      </c>
      <c r="F128" s="91">
        <v>242705</v>
      </c>
      <c r="G128" s="91" t="s">
        <v>237</v>
      </c>
      <c r="H128" s="91">
        <v>242767</v>
      </c>
      <c r="I128" s="79" t="s">
        <v>114</v>
      </c>
      <c r="J128" s="79" t="s">
        <v>113</v>
      </c>
      <c r="K128" s="79" t="s">
        <v>112</v>
      </c>
      <c r="L128" s="91" t="s">
        <v>1380</v>
      </c>
      <c r="M128" s="90">
        <v>220101</v>
      </c>
      <c r="N128" s="90">
        <v>220101</v>
      </c>
      <c r="O128" s="79" t="s">
        <v>489</v>
      </c>
      <c r="P128" s="97" t="s">
        <v>1035</v>
      </c>
      <c r="Q128" s="79"/>
      <c r="R128" s="90"/>
      <c r="S128" s="79"/>
      <c r="U128" s="79" t="s">
        <v>1403</v>
      </c>
    </row>
    <row r="129" spans="1:21">
      <c r="A129" s="90" t="s">
        <v>595</v>
      </c>
      <c r="B129" s="79" t="s">
        <v>172</v>
      </c>
      <c r="C129" s="79" t="s">
        <v>28</v>
      </c>
      <c r="D129" s="79">
        <v>2564</v>
      </c>
      <c r="E129" s="79" t="s">
        <v>554</v>
      </c>
      <c r="F129" s="91">
        <v>242523</v>
      </c>
      <c r="G129" s="91" t="s">
        <v>555</v>
      </c>
      <c r="H129" s="91">
        <v>242858</v>
      </c>
      <c r="I129" s="79" t="s">
        <v>114</v>
      </c>
      <c r="J129" s="79" t="s">
        <v>113</v>
      </c>
      <c r="K129" s="79" t="s">
        <v>112</v>
      </c>
      <c r="L129" s="91" t="s">
        <v>1380</v>
      </c>
      <c r="M129" s="90">
        <v>220101</v>
      </c>
      <c r="N129" s="90">
        <v>220101</v>
      </c>
      <c r="O129" s="79" t="s">
        <v>459</v>
      </c>
      <c r="P129" s="97" t="s">
        <v>1056</v>
      </c>
      <c r="Q129" s="79"/>
      <c r="R129" s="90"/>
      <c r="S129" s="79"/>
      <c r="U129" s="79" t="s">
        <v>1404</v>
      </c>
    </row>
    <row r="130" spans="1:21">
      <c r="A130" s="90" t="s">
        <v>593</v>
      </c>
      <c r="B130" s="79" t="s">
        <v>393</v>
      </c>
      <c r="C130" s="79" t="s">
        <v>28</v>
      </c>
      <c r="D130" s="79">
        <v>2564</v>
      </c>
      <c r="E130" s="79" t="s">
        <v>306</v>
      </c>
      <c r="F130" s="91">
        <v>242431</v>
      </c>
      <c r="G130" s="91" t="s">
        <v>448</v>
      </c>
      <c r="H130" s="91">
        <v>242797</v>
      </c>
      <c r="I130" s="79" t="s">
        <v>114</v>
      </c>
      <c r="J130" s="79" t="s">
        <v>113</v>
      </c>
      <c r="K130" s="79" t="s">
        <v>112</v>
      </c>
      <c r="L130" s="91" t="s">
        <v>1380</v>
      </c>
      <c r="M130" s="90">
        <v>220101</v>
      </c>
      <c r="N130" s="90">
        <v>220101</v>
      </c>
      <c r="O130" s="79" t="s">
        <v>479</v>
      </c>
      <c r="P130" s="97" t="s">
        <v>1035</v>
      </c>
      <c r="Q130" s="79"/>
      <c r="R130" s="90"/>
      <c r="S130" s="79"/>
      <c r="U130" s="79" t="s">
        <v>1405</v>
      </c>
    </row>
    <row r="131" spans="1:21">
      <c r="A131" s="90" t="s">
        <v>589</v>
      </c>
      <c r="B131" s="79" t="s">
        <v>590</v>
      </c>
      <c r="C131" s="79" t="s">
        <v>28</v>
      </c>
      <c r="D131" s="79">
        <v>2564</v>
      </c>
      <c r="E131" s="79" t="s">
        <v>554</v>
      </c>
      <c r="F131" s="91">
        <v>242523</v>
      </c>
      <c r="G131" s="91" t="s">
        <v>592</v>
      </c>
      <c r="H131" s="91">
        <v>243223</v>
      </c>
      <c r="I131" s="79" t="s">
        <v>114</v>
      </c>
      <c r="J131" s="79" t="s">
        <v>113</v>
      </c>
      <c r="K131" s="79" t="s">
        <v>112</v>
      </c>
      <c r="L131" s="91" t="s">
        <v>1380</v>
      </c>
      <c r="M131" s="90">
        <v>220101</v>
      </c>
      <c r="N131" s="90">
        <v>220101</v>
      </c>
      <c r="O131" s="79" t="s">
        <v>539</v>
      </c>
      <c r="P131" s="97" t="s">
        <v>1384</v>
      </c>
      <c r="Q131" s="79"/>
      <c r="R131" s="90"/>
      <c r="S131" s="79"/>
      <c r="U131" s="79" t="s">
        <v>1406</v>
      </c>
    </row>
    <row r="132" spans="1:21">
      <c r="A132" s="90" t="s">
        <v>586</v>
      </c>
      <c r="B132" s="79" t="s">
        <v>175</v>
      </c>
      <c r="C132" s="79" t="s">
        <v>28</v>
      </c>
      <c r="D132" s="79">
        <v>2564</v>
      </c>
      <c r="E132" s="79" t="s">
        <v>554</v>
      </c>
      <c r="F132" s="91">
        <v>242523</v>
      </c>
      <c r="G132" s="91" t="s">
        <v>588</v>
      </c>
      <c r="H132" s="91">
        <v>242583</v>
      </c>
      <c r="I132" s="79" t="s">
        <v>114</v>
      </c>
      <c r="J132" s="79" t="s">
        <v>113</v>
      </c>
      <c r="K132" s="79" t="s">
        <v>112</v>
      </c>
      <c r="L132" s="91" t="s">
        <v>1380</v>
      </c>
      <c r="M132" s="90">
        <v>220101</v>
      </c>
      <c r="N132" s="90">
        <v>220101</v>
      </c>
      <c r="O132" s="79" t="s">
        <v>459</v>
      </c>
      <c r="P132" s="97" t="s">
        <v>1056</v>
      </c>
      <c r="Q132" s="79"/>
      <c r="R132" s="90"/>
      <c r="S132" s="79"/>
      <c r="U132" s="79" t="s">
        <v>1407</v>
      </c>
    </row>
    <row r="133" spans="1:21">
      <c r="A133" s="90" t="s">
        <v>528</v>
      </c>
      <c r="B133" s="79" t="s">
        <v>529</v>
      </c>
      <c r="C133" s="79" t="s">
        <v>28</v>
      </c>
      <c r="D133" s="79">
        <v>2564</v>
      </c>
      <c r="E133" s="79" t="s">
        <v>306</v>
      </c>
      <c r="F133" s="91">
        <v>242431</v>
      </c>
      <c r="G133" s="91" t="s">
        <v>237</v>
      </c>
      <c r="H133" s="91">
        <v>242767</v>
      </c>
      <c r="I133" s="79" t="s">
        <v>114</v>
      </c>
      <c r="J133" s="79" t="s">
        <v>218</v>
      </c>
      <c r="K133" s="79" t="s">
        <v>112</v>
      </c>
      <c r="L133" s="91" t="s">
        <v>1380</v>
      </c>
      <c r="M133" s="90">
        <v>220101</v>
      </c>
      <c r="N133" s="90">
        <v>220101</v>
      </c>
      <c r="O133" s="79" t="s">
        <v>459</v>
      </c>
      <c r="P133" s="97" t="s">
        <v>1056</v>
      </c>
      <c r="Q133" s="79"/>
      <c r="R133" s="90"/>
      <c r="S133" s="79"/>
      <c r="U133" s="79" t="s">
        <v>1408</v>
      </c>
    </row>
    <row r="134" spans="1:21">
      <c r="A134" s="90" t="s">
        <v>522</v>
      </c>
      <c r="B134" s="79" t="s">
        <v>523</v>
      </c>
      <c r="C134" s="79" t="s">
        <v>28</v>
      </c>
      <c r="D134" s="79">
        <v>2564</v>
      </c>
      <c r="E134" s="79" t="s">
        <v>306</v>
      </c>
      <c r="F134" s="91">
        <v>242431</v>
      </c>
      <c r="G134" s="91" t="s">
        <v>237</v>
      </c>
      <c r="H134" s="91">
        <v>242767</v>
      </c>
      <c r="I134" s="79" t="s">
        <v>37</v>
      </c>
      <c r="J134" s="79" t="s">
        <v>238</v>
      </c>
      <c r="K134" s="79" t="s">
        <v>105</v>
      </c>
      <c r="L134" s="91" t="s">
        <v>1380</v>
      </c>
      <c r="M134" s="90">
        <v>220101</v>
      </c>
      <c r="N134" s="90">
        <v>220101</v>
      </c>
      <c r="O134" s="79" t="s">
        <v>459</v>
      </c>
      <c r="P134" s="97" t="s">
        <v>1056</v>
      </c>
      <c r="Q134" s="79"/>
      <c r="R134" s="90"/>
      <c r="S134" s="79"/>
      <c r="U134" s="79" t="s">
        <v>1409</v>
      </c>
    </row>
    <row r="135" spans="1:21">
      <c r="A135" s="90" t="s">
        <v>543</v>
      </c>
      <c r="B135" s="79" t="s">
        <v>544</v>
      </c>
      <c r="C135" s="79" t="s">
        <v>28</v>
      </c>
      <c r="D135" s="79">
        <v>2564</v>
      </c>
      <c r="E135" s="79" t="s">
        <v>306</v>
      </c>
      <c r="F135" s="91">
        <v>242431</v>
      </c>
      <c r="G135" s="91" t="s">
        <v>237</v>
      </c>
      <c r="H135" s="91">
        <v>242767</v>
      </c>
      <c r="I135" s="79" t="s">
        <v>100</v>
      </c>
      <c r="J135" s="79" t="s">
        <v>99</v>
      </c>
      <c r="K135" s="79" t="s">
        <v>98</v>
      </c>
      <c r="L135" s="91" t="s">
        <v>1380</v>
      </c>
      <c r="M135" s="90">
        <v>220101</v>
      </c>
      <c r="N135" s="90">
        <v>220101</v>
      </c>
      <c r="O135" s="79" t="s">
        <v>479</v>
      </c>
      <c r="P135" s="97" t="s">
        <v>1035</v>
      </c>
      <c r="Q135" s="79"/>
      <c r="R135" s="90"/>
      <c r="S135" s="79"/>
      <c r="U135" s="79" t="s">
        <v>1410</v>
      </c>
    </row>
    <row r="136" spans="1:21">
      <c r="A136" s="90" t="s">
        <v>540</v>
      </c>
      <c r="B136" s="79" t="s">
        <v>541</v>
      </c>
      <c r="C136" s="79" t="s">
        <v>28</v>
      </c>
      <c r="D136" s="79">
        <v>2564</v>
      </c>
      <c r="E136" s="79" t="s">
        <v>306</v>
      </c>
      <c r="F136" s="91">
        <v>242431</v>
      </c>
      <c r="G136" s="91" t="s">
        <v>237</v>
      </c>
      <c r="H136" s="91">
        <v>242767</v>
      </c>
      <c r="I136" s="79" t="s">
        <v>100</v>
      </c>
      <c r="J136" s="79" t="s">
        <v>99</v>
      </c>
      <c r="K136" s="79" t="s">
        <v>98</v>
      </c>
      <c r="L136" s="91" t="s">
        <v>1380</v>
      </c>
      <c r="M136" s="90">
        <v>220101</v>
      </c>
      <c r="N136" s="90">
        <v>220101</v>
      </c>
      <c r="O136" s="79" t="s">
        <v>479</v>
      </c>
      <c r="P136" s="97" t="s">
        <v>1035</v>
      </c>
      <c r="Q136" s="79"/>
      <c r="R136" s="90"/>
      <c r="S136" s="79"/>
      <c r="U136" s="79" t="s">
        <v>1411</v>
      </c>
    </row>
    <row r="137" spans="1:21">
      <c r="A137" s="90" t="s">
        <v>627</v>
      </c>
      <c r="B137" s="79" t="s">
        <v>628</v>
      </c>
      <c r="C137" s="79" t="s">
        <v>28</v>
      </c>
      <c r="D137" s="79">
        <v>2564</v>
      </c>
      <c r="E137" s="79" t="s">
        <v>554</v>
      </c>
      <c r="F137" s="91">
        <v>242523</v>
      </c>
      <c r="G137" s="91" t="s">
        <v>555</v>
      </c>
      <c r="H137" s="91">
        <v>242858</v>
      </c>
      <c r="I137" s="79" t="s">
        <v>37</v>
      </c>
      <c r="J137" s="79" t="s">
        <v>631</v>
      </c>
      <c r="K137" s="79" t="s">
        <v>630</v>
      </c>
      <c r="L137" s="91" t="s">
        <v>1380</v>
      </c>
      <c r="M137" s="90">
        <v>220101</v>
      </c>
      <c r="N137" s="90">
        <v>220101</v>
      </c>
      <c r="O137" s="79" t="s">
        <v>489</v>
      </c>
      <c r="P137" s="97" t="s">
        <v>1035</v>
      </c>
      <c r="Q137" s="79"/>
      <c r="R137" s="90"/>
      <c r="S137" s="79"/>
      <c r="U137" s="79" t="s">
        <v>1412</v>
      </c>
    </row>
    <row r="138" spans="1:21">
      <c r="A138" s="90" t="s">
        <v>519</v>
      </c>
      <c r="B138" s="79" t="s">
        <v>255</v>
      </c>
      <c r="C138" s="79" t="s">
        <v>28</v>
      </c>
      <c r="D138" s="79">
        <v>2564</v>
      </c>
      <c r="E138" s="79" t="s">
        <v>306</v>
      </c>
      <c r="F138" s="91">
        <v>242431</v>
      </c>
      <c r="G138" s="91" t="s">
        <v>237</v>
      </c>
      <c r="H138" s="91">
        <v>242767</v>
      </c>
      <c r="I138" s="79" t="s">
        <v>131</v>
      </c>
      <c r="J138" s="79" t="s">
        <v>258</v>
      </c>
      <c r="K138" s="79" t="s">
        <v>105</v>
      </c>
      <c r="L138" s="91" t="s">
        <v>1380</v>
      </c>
      <c r="M138" s="90">
        <v>220101</v>
      </c>
      <c r="N138" s="90">
        <v>220101</v>
      </c>
      <c r="O138" s="79" t="s">
        <v>521</v>
      </c>
      <c r="P138" s="97" t="s">
        <v>1021</v>
      </c>
      <c r="Q138" s="79"/>
      <c r="R138" s="90"/>
      <c r="S138" s="79"/>
      <c r="U138" s="79" t="s">
        <v>1413</v>
      </c>
    </row>
    <row r="139" spans="1:21">
      <c r="A139" s="90" t="s">
        <v>633</v>
      </c>
      <c r="B139" s="79" t="s">
        <v>634</v>
      </c>
      <c r="C139" s="79" t="s">
        <v>28</v>
      </c>
      <c r="D139" s="79">
        <v>2564</v>
      </c>
      <c r="E139" s="79" t="s">
        <v>306</v>
      </c>
      <c r="F139" s="91">
        <v>242431</v>
      </c>
      <c r="G139" s="91" t="s">
        <v>592</v>
      </c>
      <c r="H139" s="91">
        <v>243223</v>
      </c>
      <c r="I139" s="79" t="s">
        <v>638</v>
      </c>
      <c r="J139" s="79" t="s">
        <v>637</v>
      </c>
      <c r="K139" s="79"/>
      <c r="L139" s="91" t="s">
        <v>1380</v>
      </c>
      <c r="M139" s="90">
        <v>220101</v>
      </c>
      <c r="N139" s="90">
        <v>220101</v>
      </c>
      <c r="O139" s="79" t="s">
        <v>639</v>
      </c>
      <c r="P139" s="97" t="s">
        <v>1031</v>
      </c>
      <c r="Q139" s="79"/>
      <c r="R139" s="90"/>
      <c r="S139" s="79"/>
      <c r="U139" s="79" t="s">
        <v>1414</v>
      </c>
    </row>
    <row r="140" spans="1:21">
      <c r="A140" s="90" t="s">
        <v>563</v>
      </c>
      <c r="B140" s="79" t="s">
        <v>1415</v>
      </c>
      <c r="C140" s="79" t="s">
        <v>28</v>
      </c>
      <c r="D140" s="79">
        <v>2564</v>
      </c>
      <c r="E140" s="79" t="s">
        <v>306</v>
      </c>
      <c r="F140" s="91">
        <v>242431</v>
      </c>
      <c r="G140" s="91" t="s">
        <v>237</v>
      </c>
      <c r="H140" s="91">
        <v>242767</v>
      </c>
      <c r="I140" s="79" t="s">
        <v>91</v>
      </c>
      <c r="J140" s="79" t="s">
        <v>224</v>
      </c>
      <c r="K140" s="79" t="s">
        <v>566</v>
      </c>
      <c r="L140" s="91" t="s">
        <v>1380</v>
      </c>
      <c r="M140" s="90">
        <v>220101</v>
      </c>
      <c r="N140" s="90">
        <v>220101</v>
      </c>
      <c r="O140" s="79" t="s">
        <v>489</v>
      </c>
      <c r="P140" s="97" t="s">
        <v>1035</v>
      </c>
      <c r="Q140" s="79"/>
      <c r="R140" s="90"/>
      <c r="S140" s="79"/>
      <c r="U140" s="79" t="s">
        <v>1416</v>
      </c>
    </row>
    <row r="141" spans="1:21">
      <c r="A141" s="90" t="s">
        <v>721</v>
      </c>
      <c r="B141" s="79" t="s">
        <v>172</v>
      </c>
      <c r="C141" s="79" t="s">
        <v>28</v>
      </c>
      <c r="D141" s="79">
        <v>2565</v>
      </c>
      <c r="E141" s="79" t="s">
        <v>723</v>
      </c>
      <c r="F141" s="91">
        <v>242889</v>
      </c>
      <c r="G141" s="91" t="s">
        <v>592</v>
      </c>
      <c r="H141" s="91">
        <v>243223</v>
      </c>
      <c r="I141" s="79" t="s">
        <v>114</v>
      </c>
      <c r="J141" s="79" t="s">
        <v>113</v>
      </c>
      <c r="K141" s="79" t="s">
        <v>112</v>
      </c>
      <c r="L141" s="91" t="s">
        <v>1417</v>
      </c>
      <c r="M141" s="90">
        <v>220101</v>
      </c>
      <c r="N141" s="90">
        <v>220101</v>
      </c>
      <c r="O141" s="79" t="s">
        <v>561</v>
      </c>
      <c r="P141" s="97" t="s">
        <v>1039</v>
      </c>
      <c r="Q141" s="79"/>
      <c r="R141" s="90"/>
      <c r="S141" s="79"/>
      <c r="U141" s="79" t="s">
        <v>1418</v>
      </c>
    </row>
    <row r="142" spans="1:21">
      <c r="A142" s="90" t="s">
        <v>724</v>
      </c>
      <c r="B142" s="79" t="s">
        <v>393</v>
      </c>
      <c r="C142" s="79" t="s">
        <v>28</v>
      </c>
      <c r="D142" s="79">
        <v>2565</v>
      </c>
      <c r="E142" s="79" t="s">
        <v>448</v>
      </c>
      <c r="F142" s="91">
        <v>242797</v>
      </c>
      <c r="G142" s="91" t="s">
        <v>34</v>
      </c>
      <c r="H142" s="91">
        <v>243132</v>
      </c>
      <c r="I142" s="79" t="s">
        <v>114</v>
      </c>
      <c r="J142" s="79" t="s">
        <v>113</v>
      </c>
      <c r="K142" s="79" t="s">
        <v>112</v>
      </c>
      <c r="L142" s="91" t="s">
        <v>1417</v>
      </c>
      <c r="M142" s="90">
        <v>220101</v>
      </c>
      <c r="N142" s="90">
        <v>220101</v>
      </c>
      <c r="O142" s="79" t="s">
        <v>479</v>
      </c>
      <c r="P142" s="97" t="s">
        <v>1035</v>
      </c>
      <c r="Q142" s="79"/>
      <c r="R142" s="90"/>
      <c r="S142" s="79"/>
      <c r="U142" s="79" t="s">
        <v>1419</v>
      </c>
    </row>
    <row r="143" spans="1:21">
      <c r="A143" s="90" t="s">
        <v>726</v>
      </c>
      <c r="B143" s="79" t="s">
        <v>727</v>
      </c>
      <c r="C143" s="79" t="s">
        <v>28</v>
      </c>
      <c r="D143" s="79">
        <v>2565</v>
      </c>
      <c r="E143" s="79" t="s">
        <v>448</v>
      </c>
      <c r="F143" s="91">
        <v>242797</v>
      </c>
      <c r="G143" s="91" t="s">
        <v>34</v>
      </c>
      <c r="H143" s="91">
        <v>243132</v>
      </c>
      <c r="I143" s="79" t="s">
        <v>329</v>
      </c>
      <c r="J143" s="79" t="s">
        <v>349</v>
      </c>
      <c r="K143" s="79" t="s">
        <v>35</v>
      </c>
      <c r="L143" s="91" t="s">
        <v>1417</v>
      </c>
      <c r="M143" s="90">
        <v>220101</v>
      </c>
      <c r="N143" s="90">
        <v>220101</v>
      </c>
      <c r="O143" s="79" t="s">
        <v>639</v>
      </c>
      <c r="P143" s="97" t="s">
        <v>1031</v>
      </c>
      <c r="Q143" s="79"/>
      <c r="R143" s="90"/>
      <c r="S143" s="79"/>
      <c r="U143" s="79" t="s">
        <v>1420</v>
      </c>
    </row>
    <row r="144" spans="1:21">
      <c r="A144" s="90" t="s">
        <v>715</v>
      </c>
      <c r="B144" s="79" t="s">
        <v>255</v>
      </c>
      <c r="C144" s="79" t="s">
        <v>28</v>
      </c>
      <c r="D144" s="79">
        <v>2565</v>
      </c>
      <c r="E144" s="79" t="s">
        <v>448</v>
      </c>
      <c r="F144" s="91">
        <v>242797</v>
      </c>
      <c r="G144" s="91" t="s">
        <v>717</v>
      </c>
      <c r="H144" s="91">
        <v>243193</v>
      </c>
      <c r="I144" s="79" t="s">
        <v>131</v>
      </c>
      <c r="J144" s="79" t="s">
        <v>258</v>
      </c>
      <c r="K144" s="79" t="s">
        <v>105</v>
      </c>
      <c r="L144" s="91" t="s">
        <v>1417</v>
      </c>
      <c r="M144" s="90">
        <v>220101</v>
      </c>
      <c r="N144" s="90">
        <v>220101</v>
      </c>
      <c r="O144" s="79" t="s">
        <v>521</v>
      </c>
      <c r="P144" s="97" t="s">
        <v>1021</v>
      </c>
      <c r="Q144" s="79"/>
      <c r="R144" s="90"/>
      <c r="S144" s="79"/>
      <c r="U144" s="79" t="s">
        <v>1421</v>
      </c>
    </row>
    <row r="145" spans="1:21">
      <c r="A145" s="90" t="s">
        <v>729</v>
      </c>
      <c r="B145" s="79" t="s">
        <v>730</v>
      </c>
      <c r="C145" s="79" t="s">
        <v>28</v>
      </c>
      <c r="D145" s="79">
        <v>2565</v>
      </c>
      <c r="E145" s="79" t="s">
        <v>448</v>
      </c>
      <c r="F145" s="91">
        <v>242797</v>
      </c>
      <c r="G145" s="91" t="s">
        <v>34</v>
      </c>
      <c r="H145" s="91">
        <v>243132</v>
      </c>
      <c r="I145" s="79" t="s">
        <v>197</v>
      </c>
      <c r="J145" s="79" t="s">
        <v>196</v>
      </c>
      <c r="K145" s="79"/>
      <c r="L145" s="91" t="s">
        <v>1417</v>
      </c>
      <c r="M145" s="90">
        <v>220101</v>
      </c>
      <c r="N145" s="90">
        <v>220101</v>
      </c>
      <c r="O145" s="79" t="s">
        <v>479</v>
      </c>
      <c r="P145" s="97" t="s">
        <v>1035</v>
      </c>
      <c r="Q145" s="79"/>
      <c r="R145" s="90"/>
      <c r="S145" s="79"/>
      <c r="U145" s="79" t="s">
        <v>1422</v>
      </c>
    </row>
    <row r="146" spans="1:21">
      <c r="A146" s="90" t="s">
        <v>712</v>
      </c>
      <c r="B146" s="79" t="s">
        <v>713</v>
      </c>
      <c r="C146" s="79" t="s">
        <v>28</v>
      </c>
      <c r="D146" s="79">
        <v>2565</v>
      </c>
      <c r="E146" s="79" t="s">
        <v>448</v>
      </c>
      <c r="F146" s="91">
        <v>242797</v>
      </c>
      <c r="G146" s="91" t="s">
        <v>34</v>
      </c>
      <c r="H146" s="91">
        <v>243132</v>
      </c>
      <c r="I146" s="79" t="s">
        <v>91</v>
      </c>
      <c r="J146" s="79" t="s">
        <v>224</v>
      </c>
      <c r="K146" s="79" t="s">
        <v>566</v>
      </c>
      <c r="L146" s="91" t="s">
        <v>1417</v>
      </c>
      <c r="M146" s="90">
        <v>220101</v>
      </c>
      <c r="N146" s="90">
        <v>220101</v>
      </c>
      <c r="O146" s="79" t="s">
        <v>489</v>
      </c>
      <c r="P146" s="97" t="s">
        <v>1035</v>
      </c>
      <c r="Q146" s="79"/>
      <c r="R146" s="90"/>
      <c r="S146" s="79"/>
      <c r="U146" s="79" t="s">
        <v>1423</v>
      </c>
    </row>
    <row r="147" spans="1:21">
      <c r="A147" s="90" t="s">
        <v>718</v>
      </c>
      <c r="B147" s="79" t="s">
        <v>719</v>
      </c>
      <c r="C147" s="79" t="s">
        <v>28</v>
      </c>
      <c r="D147" s="79">
        <v>2565</v>
      </c>
      <c r="E147" s="79" t="s">
        <v>448</v>
      </c>
      <c r="F147" s="91">
        <v>242797</v>
      </c>
      <c r="G147" s="91" t="s">
        <v>34</v>
      </c>
      <c r="H147" s="91">
        <v>243132</v>
      </c>
      <c r="I147" s="79" t="s">
        <v>441</v>
      </c>
      <c r="J147" s="79" t="s">
        <v>609</v>
      </c>
      <c r="K147" s="79" t="s">
        <v>608</v>
      </c>
      <c r="L147" s="91" t="s">
        <v>1417</v>
      </c>
      <c r="M147" s="90">
        <v>220101</v>
      </c>
      <c r="N147" s="90">
        <v>220101</v>
      </c>
      <c r="O147" s="79" t="s">
        <v>475</v>
      </c>
      <c r="P147" s="97" t="s">
        <v>1035</v>
      </c>
      <c r="Q147" s="79"/>
      <c r="R147" s="90"/>
      <c r="S147" s="79"/>
      <c r="U147" s="79" t="s">
        <v>1424</v>
      </c>
    </row>
    <row r="148" spans="1:21">
      <c r="A148" s="90" t="s">
        <v>732</v>
      </c>
      <c r="B148" s="79" t="s">
        <v>733</v>
      </c>
      <c r="C148" s="79" t="s">
        <v>28</v>
      </c>
      <c r="D148" s="79">
        <v>2565</v>
      </c>
      <c r="E148" s="79" t="s">
        <v>735</v>
      </c>
      <c r="F148" s="91">
        <v>243101</v>
      </c>
      <c r="G148" s="91" t="s">
        <v>735</v>
      </c>
      <c r="H148" s="91">
        <v>243101</v>
      </c>
      <c r="I148" s="79" t="s">
        <v>329</v>
      </c>
      <c r="J148" s="79" t="s">
        <v>349</v>
      </c>
      <c r="K148" s="79" t="s">
        <v>35</v>
      </c>
      <c r="L148" s="91" t="s">
        <v>1417</v>
      </c>
      <c r="M148" s="90">
        <v>220101</v>
      </c>
      <c r="N148" s="90">
        <v>220101</v>
      </c>
      <c r="O148" s="79" t="s">
        <v>475</v>
      </c>
      <c r="P148" s="97" t="s">
        <v>1035</v>
      </c>
      <c r="Q148" s="79"/>
      <c r="R148" s="90"/>
      <c r="S148" s="79"/>
      <c r="U148" s="79" t="s">
        <v>1425</v>
      </c>
    </row>
    <row r="149" spans="1:21">
      <c r="A149" s="90" t="s">
        <v>736</v>
      </c>
      <c r="B149" s="79" t="s">
        <v>737</v>
      </c>
      <c r="C149" s="79" t="s">
        <v>28</v>
      </c>
      <c r="D149" s="79">
        <v>2565</v>
      </c>
      <c r="E149" s="79" t="s">
        <v>723</v>
      </c>
      <c r="F149" s="91">
        <v>242889</v>
      </c>
      <c r="G149" s="91" t="s">
        <v>34</v>
      </c>
      <c r="H149" s="91">
        <v>243132</v>
      </c>
      <c r="I149" s="79" t="s">
        <v>329</v>
      </c>
      <c r="J149" s="79" t="s">
        <v>349</v>
      </c>
      <c r="K149" s="79" t="s">
        <v>35</v>
      </c>
      <c r="L149" s="91" t="s">
        <v>1417</v>
      </c>
      <c r="M149" s="90">
        <v>220101</v>
      </c>
      <c r="N149" s="90">
        <v>220101</v>
      </c>
      <c r="O149" s="79" t="s">
        <v>479</v>
      </c>
      <c r="P149" s="97" t="s">
        <v>1035</v>
      </c>
      <c r="Q149" s="79"/>
      <c r="R149" s="90"/>
      <c r="S149" s="79"/>
      <c r="U149" s="79" t="s">
        <v>1426</v>
      </c>
    </row>
    <row r="150" spans="1:21">
      <c r="A150" s="90" t="s">
        <v>739</v>
      </c>
      <c r="B150" s="79" t="s">
        <v>740</v>
      </c>
      <c r="C150" s="79" t="s">
        <v>28</v>
      </c>
      <c r="D150" s="79">
        <v>2565</v>
      </c>
      <c r="E150" s="79" t="s">
        <v>448</v>
      </c>
      <c r="F150" s="91">
        <v>242797</v>
      </c>
      <c r="G150" s="91" t="s">
        <v>34</v>
      </c>
      <c r="H150" s="91">
        <v>243132</v>
      </c>
      <c r="I150" s="79" t="s">
        <v>37</v>
      </c>
      <c r="J150" s="79" t="s">
        <v>36</v>
      </c>
      <c r="K150" s="79" t="s">
        <v>35</v>
      </c>
      <c r="L150" s="91" t="s">
        <v>1417</v>
      </c>
      <c r="M150" s="90">
        <v>220101</v>
      </c>
      <c r="N150" s="90">
        <v>220101</v>
      </c>
      <c r="O150" s="79" t="s">
        <v>459</v>
      </c>
      <c r="P150" s="97" t="s">
        <v>1056</v>
      </c>
      <c r="Q150" s="79"/>
      <c r="R150" s="90"/>
      <c r="S150" s="79"/>
      <c r="U150" s="79" t="s">
        <v>1427</v>
      </c>
    </row>
    <row r="151" spans="1:21">
      <c r="A151" s="90" t="s">
        <v>742</v>
      </c>
      <c r="B151" s="79" t="s">
        <v>743</v>
      </c>
      <c r="C151" s="79" t="s">
        <v>28</v>
      </c>
      <c r="D151" s="79">
        <v>2565</v>
      </c>
      <c r="E151" s="79" t="s">
        <v>723</v>
      </c>
      <c r="F151" s="91">
        <v>242889</v>
      </c>
      <c r="G151" s="91" t="s">
        <v>34</v>
      </c>
      <c r="H151" s="91">
        <v>243132</v>
      </c>
      <c r="I151" s="79" t="s">
        <v>114</v>
      </c>
      <c r="J151" s="79" t="s">
        <v>113</v>
      </c>
      <c r="K151" s="79" t="s">
        <v>112</v>
      </c>
      <c r="L151" s="91" t="s">
        <v>1417</v>
      </c>
      <c r="M151" s="90">
        <v>220101</v>
      </c>
      <c r="N151" s="90">
        <v>220101</v>
      </c>
      <c r="O151" s="79" t="s">
        <v>489</v>
      </c>
      <c r="P151" s="97" t="s">
        <v>1035</v>
      </c>
      <c r="Q151" s="79"/>
      <c r="R151" s="90"/>
      <c r="S151" s="79"/>
      <c r="U151" s="79" t="s">
        <v>1428</v>
      </c>
    </row>
    <row r="152" spans="1:21">
      <c r="A152" s="90" t="s">
        <v>751</v>
      </c>
      <c r="B152" s="79" t="s">
        <v>1429</v>
      </c>
      <c r="C152" s="79" t="s">
        <v>28</v>
      </c>
      <c r="D152" s="79">
        <v>2565</v>
      </c>
      <c r="E152" s="79" t="s">
        <v>306</v>
      </c>
      <c r="F152" s="91">
        <v>242431</v>
      </c>
      <c r="G152" s="91" t="s">
        <v>237</v>
      </c>
      <c r="H152" s="91">
        <v>242767</v>
      </c>
      <c r="I152" s="79" t="s">
        <v>183</v>
      </c>
      <c r="J152" s="79" t="s">
        <v>577</v>
      </c>
      <c r="K152" s="79" t="s">
        <v>576</v>
      </c>
      <c r="L152" s="91" t="s">
        <v>1417</v>
      </c>
      <c r="M152" s="90">
        <v>220101</v>
      </c>
      <c r="N152" s="90">
        <v>220101</v>
      </c>
      <c r="O152" s="79" t="s">
        <v>443</v>
      </c>
      <c r="P152" s="97" t="s">
        <v>1025</v>
      </c>
      <c r="Q152" s="79"/>
      <c r="R152" s="90"/>
      <c r="S152" s="79"/>
      <c r="U152" s="79" t="s">
        <v>1430</v>
      </c>
    </row>
    <row r="153" spans="1:21">
      <c r="A153" s="90" t="s">
        <v>754</v>
      </c>
      <c r="B153" s="79" t="s">
        <v>1431</v>
      </c>
      <c r="C153" s="79" t="s">
        <v>28</v>
      </c>
      <c r="D153" s="79">
        <v>2565</v>
      </c>
      <c r="E153" s="79" t="s">
        <v>448</v>
      </c>
      <c r="F153" s="91">
        <v>242797</v>
      </c>
      <c r="G153" s="91" t="s">
        <v>34</v>
      </c>
      <c r="H153" s="91">
        <v>243132</v>
      </c>
      <c r="I153" s="79" t="s">
        <v>308</v>
      </c>
      <c r="J153" s="79" t="s">
        <v>307</v>
      </c>
      <c r="K153" s="79" t="s">
        <v>105</v>
      </c>
      <c r="L153" s="91" t="s">
        <v>1417</v>
      </c>
      <c r="M153" s="90">
        <v>220101</v>
      </c>
      <c r="N153" s="90">
        <v>220101</v>
      </c>
      <c r="O153" s="79" t="s">
        <v>521</v>
      </c>
      <c r="P153" s="97" t="s">
        <v>1021</v>
      </c>
      <c r="Q153" s="79"/>
      <c r="R153" s="90"/>
      <c r="S153" s="79"/>
      <c r="U153" s="79" t="s">
        <v>1432</v>
      </c>
    </row>
    <row r="154" spans="1:21">
      <c r="A154" s="90" t="s">
        <v>745</v>
      </c>
      <c r="B154" s="79" t="s">
        <v>746</v>
      </c>
      <c r="C154" s="79" t="s">
        <v>28</v>
      </c>
      <c r="D154" s="79">
        <v>2565</v>
      </c>
      <c r="E154" s="79" t="s">
        <v>723</v>
      </c>
      <c r="F154" s="91">
        <v>242889</v>
      </c>
      <c r="G154" s="91" t="s">
        <v>592</v>
      </c>
      <c r="H154" s="91">
        <v>243223</v>
      </c>
      <c r="I154" s="79" t="s">
        <v>114</v>
      </c>
      <c r="J154" s="79" t="s">
        <v>113</v>
      </c>
      <c r="K154" s="79" t="s">
        <v>112</v>
      </c>
      <c r="L154" s="91" t="s">
        <v>1417</v>
      </c>
      <c r="M154" s="90">
        <v>220101</v>
      </c>
      <c r="N154" s="90">
        <v>220101</v>
      </c>
      <c r="O154" s="79" t="s">
        <v>453</v>
      </c>
      <c r="P154" s="97" t="s">
        <v>1244</v>
      </c>
      <c r="Q154" s="79"/>
      <c r="R154" s="90"/>
      <c r="S154" s="79"/>
      <c r="U154" s="79" t="s">
        <v>1433</v>
      </c>
    </row>
    <row r="155" spans="1:21">
      <c r="A155" s="90" t="s">
        <v>748</v>
      </c>
      <c r="B155" s="79" t="s">
        <v>749</v>
      </c>
      <c r="C155" s="79" t="s">
        <v>28</v>
      </c>
      <c r="D155" s="79">
        <v>2565</v>
      </c>
      <c r="E155" s="79" t="s">
        <v>448</v>
      </c>
      <c r="F155" s="91">
        <v>242797</v>
      </c>
      <c r="G155" s="91" t="s">
        <v>592</v>
      </c>
      <c r="H155" s="91">
        <v>243223</v>
      </c>
      <c r="I155" s="79" t="s">
        <v>114</v>
      </c>
      <c r="J155" s="79" t="s">
        <v>113</v>
      </c>
      <c r="K155" s="79" t="s">
        <v>112</v>
      </c>
      <c r="L155" s="91" t="s">
        <v>1417</v>
      </c>
      <c r="M155" s="90">
        <v>220101</v>
      </c>
      <c r="N155" s="90">
        <v>220101</v>
      </c>
      <c r="O155" s="79" t="s">
        <v>475</v>
      </c>
      <c r="P155" s="97" t="s">
        <v>1035</v>
      </c>
      <c r="Q155" s="79"/>
      <c r="R155" s="90"/>
      <c r="S155" s="79"/>
      <c r="U155" s="79" t="s">
        <v>1434</v>
      </c>
    </row>
    <row r="156" spans="1:21">
      <c r="A156" s="90" t="s">
        <v>760</v>
      </c>
      <c r="B156" s="79" t="s">
        <v>761</v>
      </c>
      <c r="C156" s="79" t="s">
        <v>28</v>
      </c>
      <c r="D156" s="79">
        <v>2565</v>
      </c>
      <c r="E156" s="79" t="s">
        <v>448</v>
      </c>
      <c r="F156" s="91">
        <v>242797</v>
      </c>
      <c r="G156" s="91" t="s">
        <v>34</v>
      </c>
      <c r="H156" s="91">
        <v>243132</v>
      </c>
      <c r="I156" s="79" t="s">
        <v>183</v>
      </c>
      <c r="J156" s="79" t="s">
        <v>182</v>
      </c>
      <c r="K156" s="79" t="s">
        <v>181</v>
      </c>
      <c r="L156" s="91" t="s">
        <v>1417</v>
      </c>
      <c r="M156" s="90">
        <v>220101</v>
      </c>
      <c r="N156" s="90">
        <v>220101</v>
      </c>
      <c r="O156" s="79" t="s">
        <v>459</v>
      </c>
      <c r="P156" s="97" t="s">
        <v>1056</v>
      </c>
      <c r="Q156" s="79"/>
      <c r="R156" s="90"/>
      <c r="S156" s="79"/>
      <c r="U156" s="79" t="s">
        <v>1435</v>
      </c>
    </row>
    <row r="157" spans="1:21">
      <c r="A157" s="90" t="s">
        <v>757</v>
      </c>
      <c r="B157" s="79" t="s">
        <v>758</v>
      </c>
      <c r="C157" s="79" t="s">
        <v>28</v>
      </c>
      <c r="D157" s="79">
        <v>2565</v>
      </c>
      <c r="E157" s="79" t="s">
        <v>448</v>
      </c>
      <c r="F157" s="91">
        <v>242797</v>
      </c>
      <c r="G157" s="91" t="s">
        <v>34</v>
      </c>
      <c r="H157" s="91">
        <v>243132</v>
      </c>
      <c r="I157" s="79" t="s">
        <v>183</v>
      </c>
      <c r="J157" s="79" t="s">
        <v>182</v>
      </c>
      <c r="K157" s="79" t="s">
        <v>181</v>
      </c>
      <c r="L157" s="91" t="s">
        <v>1417</v>
      </c>
      <c r="M157" s="90">
        <v>220101</v>
      </c>
      <c r="N157" s="90">
        <v>220101</v>
      </c>
      <c r="O157" s="79" t="s">
        <v>459</v>
      </c>
      <c r="P157" s="97" t="s">
        <v>1056</v>
      </c>
      <c r="Q157" s="79"/>
      <c r="R157" s="90"/>
      <c r="S157" s="79"/>
      <c r="U157" s="79" t="s">
        <v>1436</v>
      </c>
    </row>
    <row r="158" spans="1:21">
      <c r="A158" s="90" t="s">
        <v>763</v>
      </c>
      <c r="B158" s="79" t="s">
        <v>764</v>
      </c>
      <c r="C158" s="79" t="s">
        <v>28</v>
      </c>
      <c r="D158" s="79">
        <v>2565</v>
      </c>
      <c r="E158" s="79" t="s">
        <v>674</v>
      </c>
      <c r="F158" s="91">
        <v>243070</v>
      </c>
      <c r="G158" s="91" t="s">
        <v>674</v>
      </c>
      <c r="H158" s="91">
        <v>243070</v>
      </c>
      <c r="I158" s="79" t="s">
        <v>329</v>
      </c>
      <c r="J158" s="79" t="s">
        <v>690</v>
      </c>
      <c r="K158" s="79" t="s">
        <v>327</v>
      </c>
      <c r="L158" s="91" t="s">
        <v>1417</v>
      </c>
      <c r="M158" s="90">
        <v>220101</v>
      </c>
      <c r="N158" s="90">
        <v>220101</v>
      </c>
      <c r="O158" s="79" t="s">
        <v>616</v>
      </c>
      <c r="P158" s="97" t="s">
        <v>1035</v>
      </c>
      <c r="Q158" s="79"/>
      <c r="R158" s="90"/>
      <c r="S158" s="79"/>
      <c r="U158" s="79" t="s">
        <v>1437</v>
      </c>
    </row>
    <row r="159" spans="1:21">
      <c r="A159" s="90" t="s">
        <v>767</v>
      </c>
      <c r="B159" s="79" t="s">
        <v>768</v>
      </c>
      <c r="C159" s="79" t="s">
        <v>28</v>
      </c>
      <c r="D159" s="79">
        <v>2565</v>
      </c>
      <c r="E159" s="79" t="s">
        <v>448</v>
      </c>
      <c r="F159" s="91">
        <v>242797</v>
      </c>
      <c r="G159" s="91" t="s">
        <v>34</v>
      </c>
      <c r="H159" s="91">
        <v>243132</v>
      </c>
      <c r="I159" s="79" t="s">
        <v>441</v>
      </c>
      <c r="J159" s="79" t="s">
        <v>615</v>
      </c>
      <c r="K159" s="79" t="s">
        <v>327</v>
      </c>
      <c r="L159" s="91" t="s">
        <v>1417</v>
      </c>
      <c r="M159" s="90">
        <v>220101</v>
      </c>
      <c r="N159" s="90">
        <v>220101</v>
      </c>
      <c r="O159" s="79" t="s">
        <v>459</v>
      </c>
      <c r="P159" s="97" t="s">
        <v>1056</v>
      </c>
      <c r="Q159" s="79"/>
      <c r="R159" s="90"/>
      <c r="S159" s="79"/>
      <c r="U159" s="79" t="s">
        <v>1438</v>
      </c>
    </row>
    <row r="160" spans="1:21">
      <c r="A160" s="90" t="s">
        <v>770</v>
      </c>
      <c r="B160" s="79" t="s">
        <v>771</v>
      </c>
      <c r="C160" s="79" t="s">
        <v>28</v>
      </c>
      <c r="D160" s="79">
        <v>2565</v>
      </c>
      <c r="E160" s="79" t="s">
        <v>448</v>
      </c>
      <c r="F160" s="91">
        <v>242797</v>
      </c>
      <c r="G160" s="91" t="s">
        <v>34</v>
      </c>
      <c r="H160" s="91">
        <v>243132</v>
      </c>
      <c r="I160" s="79" t="s">
        <v>37</v>
      </c>
      <c r="J160" s="79" t="s">
        <v>106</v>
      </c>
      <c r="K160" s="79" t="s">
        <v>105</v>
      </c>
      <c r="L160" s="91" t="s">
        <v>1417</v>
      </c>
      <c r="M160" s="90">
        <v>220101</v>
      </c>
      <c r="N160" s="90">
        <v>220101</v>
      </c>
      <c r="O160" s="79" t="s">
        <v>639</v>
      </c>
      <c r="P160" s="97" t="s">
        <v>1031</v>
      </c>
      <c r="Q160" s="79"/>
      <c r="R160" s="90"/>
      <c r="S160" s="79"/>
      <c r="U160" s="79" t="s">
        <v>1439</v>
      </c>
    </row>
    <row r="161" spans="1:21">
      <c r="A161" s="90" t="s">
        <v>773</v>
      </c>
      <c r="B161" s="79" t="s">
        <v>1440</v>
      </c>
      <c r="C161" s="79" t="s">
        <v>28</v>
      </c>
      <c r="D161" s="79">
        <v>2565</v>
      </c>
      <c r="E161" s="79" t="s">
        <v>448</v>
      </c>
      <c r="F161" s="91">
        <v>242797</v>
      </c>
      <c r="G161" s="91" t="s">
        <v>34</v>
      </c>
      <c r="H161" s="91">
        <v>243132</v>
      </c>
      <c r="I161" s="79" t="s">
        <v>329</v>
      </c>
      <c r="J161" s="79" t="s">
        <v>328</v>
      </c>
      <c r="K161" s="79" t="s">
        <v>560</v>
      </c>
      <c r="L161" s="91" t="s">
        <v>1417</v>
      </c>
      <c r="M161" s="90">
        <v>220101</v>
      </c>
      <c r="N161" s="90">
        <v>220101</v>
      </c>
      <c r="O161" s="79" t="s">
        <v>453</v>
      </c>
      <c r="P161" s="97" t="s">
        <v>1244</v>
      </c>
      <c r="Q161" s="79"/>
      <c r="R161" s="90"/>
      <c r="S161" s="79"/>
      <c r="U161" s="79" t="s">
        <v>1441</v>
      </c>
    </row>
    <row r="162" spans="1:21">
      <c r="A162" s="90" t="s">
        <v>779</v>
      </c>
      <c r="B162" s="79" t="s">
        <v>471</v>
      </c>
      <c r="C162" s="79" t="s">
        <v>28</v>
      </c>
      <c r="D162" s="79">
        <v>2565</v>
      </c>
      <c r="E162" s="79" t="s">
        <v>448</v>
      </c>
      <c r="F162" s="91">
        <v>242797</v>
      </c>
      <c r="G162" s="91" t="s">
        <v>555</v>
      </c>
      <c r="H162" s="91">
        <v>242858</v>
      </c>
      <c r="I162" s="79" t="s">
        <v>114</v>
      </c>
      <c r="J162" s="79" t="s">
        <v>113</v>
      </c>
      <c r="K162" s="79" t="s">
        <v>112</v>
      </c>
      <c r="L162" s="91" t="s">
        <v>1417</v>
      </c>
      <c r="M162" s="90">
        <v>220101</v>
      </c>
      <c r="N162" s="90">
        <v>220101</v>
      </c>
      <c r="O162" s="79" t="s">
        <v>475</v>
      </c>
      <c r="P162" s="97" t="s">
        <v>1035</v>
      </c>
      <c r="Q162" s="79"/>
      <c r="R162" s="90"/>
      <c r="S162" s="79"/>
      <c r="U162" s="79" t="s">
        <v>1442</v>
      </c>
    </row>
    <row r="163" spans="1:21">
      <c r="A163" s="90" t="s">
        <v>782</v>
      </c>
      <c r="B163" s="79" t="s">
        <v>1443</v>
      </c>
      <c r="C163" s="79" t="s">
        <v>28</v>
      </c>
      <c r="D163" s="79">
        <v>2565</v>
      </c>
      <c r="E163" s="79" t="s">
        <v>706</v>
      </c>
      <c r="F163" s="91">
        <v>242948</v>
      </c>
      <c r="G163" s="91" t="s">
        <v>34</v>
      </c>
      <c r="H163" s="91">
        <v>243132</v>
      </c>
      <c r="I163" s="79" t="s">
        <v>114</v>
      </c>
      <c r="J163" s="79" t="s">
        <v>786</v>
      </c>
      <c r="K163" s="79" t="s">
        <v>785</v>
      </c>
      <c r="L163" s="91" t="s">
        <v>1417</v>
      </c>
      <c r="M163" s="90">
        <v>220101</v>
      </c>
      <c r="N163" s="90">
        <v>220101</v>
      </c>
      <c r="O163" s="79" t="s">
        <v>561</v>
      </c>
      <c r="P163" s="97" t="s">
        <v>1039</v>
      </c>
      <c r="Q163" s="79"/>
      <c r="R163" s="90"/>
      <c r="S163" s="79"/>
      <c r="U163" s="79" t="s">
        <v>1444</v>
      </c>
    </row>
    <row r="164" spans="1:21">
      <c r="A164" s="90" t="s">
        <v>787</v>
      </c>
      <c r="B164" s="79" t="s">
        <v>552</v>
      </c>
      <c r="C164" s="79" t="s">
        <v>28</v>
      </c>
      <c r="D164" s="79">
        <v>2565</v>
      </c>
      <c r="E164" s="79" t="s">
        <v>723</v>
      </c>
      <c r="F164" s="91">
        <v>242889</v>
      </c>
      <c r="G164" s="91" t="s">
        <v>592</v>
      </c>
      <c r="H164" s="91">
        <v>243223</v>
      </c>
      <c r="I164" s="79" t="s">
        <v>85</v>
      </c>
      <c r="J164" s="79" t="s">
        <v>292</v>
      </c>
      <c r="K164" s="79" t="s">
        <v>35</v>
      </c>
      <c r="L164" s="91" t="s">
        <v>1417</v>
      </c>
      <c r="M164" s="90">
        <v>220101</v>
      </c>
      <c r="N164" s="90">
        <v>220101</v>
      </c>
      <c r="O164" s="79" t="s">
        <v>443</v>
      </c>
      <c r="P164" s="97" t="s">
        <v>1025</v>
      </c>
      <c r="Q164" s="79"/>
      <c r="R164" s="90"/>
      <c r="S164" s="79"/>
      <c r="U164" s="79" t="s">
        <v>1445</v>
      </c>
    </row>
    <row r="165" spans="1:21">
      <c r="A165" s="90" t="s">
        <v>790</v>
      </c>
      <c r="B165" s="79" t="s">
        <v>1446</v>
      </c>
      <c r="C165" s="79" t="s">
        <v>28</v>
      </c>
      <c r="D165" s="79">
        <v>2565</v>
      </c>
      <c r="E165" s="79" t="s">
        <v>448</v>
      </c>
      <c r="F165" s="91">
        <v>242797</v>
      </c>
      <c r="G165" s="91" t="s">
        <v>34</v>
      </c>
      <c r="H165" s="91">
        <v>243132</v>
      </c>
      <c r="I165" s="79" t="s">
        <v>145</v>
      </c>
      <c r="J165" s="79" t="s">
        <v>144</v>
      </c>
      <c r="K165" s="79" t="s">
        <v>793</v>
      </c>
      <c r="L165" s="91" t="s">
        <v>1417</v>
      </c>
      <c r="M165" s="90">
        <v>220101</v>
      </c>
      <c r="N165" s="90">
        <v>220101</v>
      </c>
      <c r="O165" s="79" t="s">
        <v>459</v>
      </c>
      <c r="P165" s="97" t="s">
        <v>1056</v>
      </c>
      <c r="Q165" s="79"/>
      <c r="R165" s="90"/>
      <c r="S165" s="79"/>
      <c r="U165" s="79" t="s">
        <v>1447</v>
      </c>
    </row>
    <row r="166" spans="1:21">
      <c r="A166" s="90" t="s">
        <v>800</v>
      </c>
      <c r="B166" s="79" t="s">
        <v>752</v>
      </c>
      <c r="C166" s="79" t="s">
        <v>28</v>
      </c>
      <c r="D166" s="79">
        <v>2565</v>
      </c>
      <c r="E166" s="79" t="s">
        <v>448</v>
      </c>
      <c r="F166" s="91">
        <v>242797</v>
      </c>
      <c r="G166" s="91" t="s">
        <v>34</v>
      </c>
      <c r="H166" s="91">
        <v>243132</v>
      </c>
      <c r="I166" s="79" t="s">
        <v>183</v>
      </c>
      <c r="J166" s="79" t="s">
        <v>577</v>
      </c>
      <c r="K166" s="79" t="s">
        <v>576</v>
      </c>
      <c r="L166" s="91" t="s">
        <v>1417</v>
      </c>
      <c r="M166" s="90">
        <v>220101</v>
      </c>
      <c r="N166" s="90">
        <v>220101</v>
      </c>
      <c r="O166" s="79" t="s">
        <v>443</v>
      </c>
      <c r="P166" s="97" t="s">
        <v>1025</v>
      </c>
      <c r="Q166" s="79"/>
      <c r="R166" s="90"/>
      <c r="S166" s="79"/>
      <c r="U166" s="79" t="s">
        <v>1448</v>
      </c>
    </row>
    <row r="167" spans="1:21">
      <c r="A167" s="90" t="s">
        <v>703</v>
      </c>
      <c r="B167" s="79" t="s">
        <v>704</v>
      </c>
      <c r="C167" s="79" t="s">
        <v>28</v>
      </c>
      <c r="D167" s="79">
        <v>2565</v>
      </c>
      <c r="E167" s="79" t="s">
        <v>237</v>
      </c>
      <c r="F167" s="91">
        <v>242767</v>
      </c>
      <c r="G167" s="91" t="s">
        <v>706</v>
      </c>
      <c r="H167" s="91">
        <v>242948</v>
      </c>
      <c r="I167" s="79" t="s">
        <v>329</v>
      </c>
      <c r="J167" s="79" t="s">
        <v>328</v>
      </c>
      <c r="K167" s="79" t="s">
        <v>560</v>
      </c>
      <c r="L167" s="91" t="s">
        <v>1417</v>
      </c>
      <c r="M167" s="90">
        <v>220101</v>
      </c>
      <c r="N167" s="90">
        <v>220101</v>
      </c>
      <c r="O167" s="79" t="s">
        <v>489</v>
      </c>
      <c r="P167" s="97" t="s">
        <v>1035</v>
      </c>
      <c r="Q167" s="79"/>
      <c r="R167" s="90"/>
      <c r="S167" s="79"/>
      <c r="U167" s="79" t="s">
        <v>1449</v>
      </c>
    </row>
    <row r="168" spans="1:21">
      <c r="A168" s="90" t="s">
        <v>710</v>
      </c>
      <c r="B168" s="79" t="s">
        <v>1450</v>
      </c>
      <c r="C168" s="79" t="s">
        <v>28</v>
      </c>
      <c r="D168" s="79">
        <v>2565</v>
      </c>
      <c r="E168" s="79" t="s">
        <v>448</v>
      </c>
      <c r="F168" s="91">
        <v>242797</v>
      </c>
      <c r="G168" s="91" t="s">
        <v>34</v>
      </c>
      <c r="H168" s="91">
        <v>243132</v>
      </c>
      <c r="I168" s="79" t="s">
        <v>131</v>
      </c>
      <c r="J168" s="79" t="s">
        <v>267</v>
      </c>
      <c r="K168" s="79" t="s">
        <v>266</v>
      </c>
      <c r="L168" s="91" t="s">
        <v>1417</v>
      </c>
      <c r="M168" s="90">
        <v>220101</v>
      </c>
      <c r="N168" s="90">
        <v>220101</v>
      </c>
      <c r="O168" s="79" t="s">
        <v>506</v>
      </c>
      <c r="P168" s="97" t="s">
        <v>1179</v>
      </c>
      <c r="Q168" s="79"/>
      <c r="R168" s="90"/>
      <c r="S168" s="79"/>
      <c r="U168" s="79" t="s">
        <v>1451</v>
      </c>
    </row>
    <row r="169" spans="1:21">
      <c r="A169" s="90" t="s">
        <v>707</v>
      </c>
      <c r="B169" s="79" t="s">
        <v>708</v>
      </c>
      <c r="C169" s="79" t="s">
        <v>28</v>
      </c>
      <c r="D169" s="79">
        <v>2565</v>
      </c>
      <c r="E169" s="79" t="s">
        <v>406</v>
      </c>
      <c r="F169" s="91">
        <v>242675</v>
      </c>
      <c r="G169" s="91" t="s">
        <v>237</v>
      </c>
      <c r="H169" s="91">
        <v>242767</v>
      </c>
      <c r="I169" s="79" t="s">
        <v>329</v>
      </c>
      <c r="J169" s="79" t="s">
        <v>328</v>
      </c>
      <c r="K169" s="79" t="s">
        <v>560</v>
      </c>
      <c r="L169" s="91" t="s">
        <v>1417</v>
      </c>
      <c r="M169" s="90">
        <v>220101</v>
      </c>
      <c r="N169" s="90">
        <v>220101</v>
      </c>
      <c r="O169" s="79" t="s">
        <v>459</v>
      </c>
      <c r="P169" s="97" t="s">
        <v>1056</v>
      </c>
      <c r="Q169" s="79"/>
      <c r="R169" s="90"/>
      <c r="S169" s="79"/>
      <c r="U169" s="79" t="s">
        <v>1452</v>
      </c>
    </row>
    <row r="170" spans="1:21">
      <c r="A170" s="90" t="s">
        <v>795</v>
      </c>
      <c r="B170" s="79" t="s">
        <v>796</v>
      </c>
      <c r="C170" s="79" t="s">
        <v>62</v>
      </c>
      <c r="D170" s="79">
        <v>2565</v>
      </c>
      <c r="E170" s="79" t="s">
        <v>448</v>
      </c>
      <c r="F170" s="91">
        <v>242797</v>
      </c>
      <c r="G170" s="91" t="s">
        <v>34</v>
      </c>
      <c r="H170" s="91">
        <v>243132</v>
      </c>
      <c r="I170" s="79" t="s">
        <v>799</v>
      </c>
      <c r="J170" s="79" t="s">
        <v>798</v>
      </c>
      <c r="K170" s="79" t="s">
        <v>35</v>
      </c>
      <c r="L170" s="91" t="s">
        <v>1417</v>
      </c>
      <c r="M170" s="90">
        <v>220101</v>
      </c>
      <c r="N170" s="90">
        <v>220101</v>
      </c>
      <c r="O170" s="79" t="s">
        <v>443</v>
      </c>
      <c r="P170" s="97" t="s">
        <v>1025</v>
      </c>
      <c r="Q170" s="79"/>
      <c r="R170" s="90"/>
      <c r="S170" s="79"/>
      <c r="U170" s="79" t="s">
        <v>1453</v>
      </c>
    </row>
    <row r="171" spans="1:21">
      <c r="A171" s="90" t="s">
        <v>921</v>
      </c>
      <c r="B171" s="79" t="s">
        <v>701</v>
      </c>
      <c r="C171" s="79" t="s">
        <v>28</v>
      </c>
      <c r="D171" s="79">
        <v>2566</v>
      </c>
      <c r="E171" s="79" t="s">
        <v>514</v>
      </c>
      <c r="F171" s="91">
        <v>243162</v>
      </c>
      <c r="G171" s="91" t="s">
        <v>643</v>
      </c>
      <c r="H171" s="91">
        <v>243526</v>
      </c>
      <c r="I171" s="79" t="s">
        <v>114</v>
      </c>
      <c r="J171" s="79" t="s">
        <v>124</v>
      </c>
      <c r="K171" s="79" t="s">
        <v>123</v>
      </c>
      <c r="L171" s="79" t="s">
        <v>1166</v>
      </c>
      <c r="M171" s="79" t="s">
        <v>1161</v>
      </c>
      <c r="N171" s="90" t="s">
        <v>1162</v>
      </c>
      <c r="O171" s="90" t="s">
        <v>646</v>
      </c>
      <c r="P171" s="98" t="s">
        <v>1056</v>
      </c>
      <c r="Q171" t="s">
        <v>1161</v>
      </c>
      <c r="R171" s="79" t="s">
        <v>1162</v>
      </c>
      <c r="S171" s="79" t="s">
        <v>646</v>
      </c>
      <c r="T171" s="79" t="s">
        <v>1056</v>
      </c>
      <c r="U171" s="79" t="s">
        <v>1460</v>
      </c>
    </row>
    <row r="172" spans="1:21">
      <c r="A172" s="90" t="s">
        <v>949</v>
      </c>
      <c r="B172" s="79" t="s">
        <v>1461</v>
      </c>
      <c r="C172" s="79" t="s">
        <v>28</v>
      </c>
      <c r="D172" s="79">
        <v>2566</v>
      </c>
      <c r="E172" s="79" t="s">
        <v>514</v>
      </c>
      <c r="F172" s="91">
        <v>243162</v>
      </c>
      <c r="G172" s="91" t="s">
        <v>643</v>
      </c>
      <c r="H172" s="91">
        <v>243526</v>
      </c>
      <c r="I172" s="79" t="s">
        <v>85</v>
      </c>
      <c r="J172" s="79" t="s">
        <v>84</v>
      </c>
      <c r="K172" s="79" t="s">
        <v>83</v>
      </c>
      <c r="L172" s="79" t="s">
        <v>1166</v>
      </c>
      <c r="M172" s="79" t="s">
        <v>1161</v>
      </c>
      <c r="N172" s="90" t="s">
        <v>1162</v>
      </c>
      <c r="O172" s="90" t="s">
        <v>1168</v>
      </c>
      <c r="P172" s="98" t="s">
        <v>1025</v>
      </c>
      <c r="Q172" t="s">
        <v>1161</v>
      </c>
      <c r="R172" s="79" t="s">
        <v>1162</v>
      </c>
      <c r="S172" s="79" t="s">
        <v>1168</v>
      </c>
      <c r="T172" s="79" t="s">
        <v>1025</v>
      </c>
      <c r="U172" s="79" t="s">
        <v>1462</v>
      </c>
    </row>
    <row r="173" spans="1:21">
      <c r="A173" s="90" t="s">
        <v>965</v>
      </c>
      <c r="B173" s="79" t="s">
        <v>966</v>
      </c>
      <c r="C173" s="79" t="s">
        <v>28</v>
      </c>
      <c r="D173" s="79">
        <v>2566</v>
      </c>
      <c r="E173" s="79" t="s">
        <v>514</v>
      </c>
      <c r="F173" s="91">
        <v>243162</v>
      </c>
      <c r="G173" s="91" t="s">
        <v>643</v>
      </c>
      <c r="H173" s="91">
        <v>243526</v>
      </c>
      <c r="I173" s="79" t="s">
        <v>183</v>
      </c>
      <c r="J173" s="79" t="s">
        <v>182</v>
      </c>
      <c r="K173" s="79" t="s">
        <v>181</v>
      </c>
      <c r="L173" s="79" t="s">
        <v>1166</v>
      </c>
      <c r="M173" s="79" t="s">
        <v>1161</v>
      </c>
      <c r="N173" s="90" t="s">
        <v>1162</v>
      </c>
      <c r="O173" s="90" t="s">
        <v>666</v>
      </c>
      <c r="P173" s="98" t="s">
        <v>1035</v>
      </c>
      <c r="Q173" t="s">
        <v>1161</v>
      </c>
      <c r="R173" s="79" t="s">
        <v>1162</v>
      </c>
      <c r="S173" s="79" t="s">
        <v>666</v>
      </c>
      <c r="T173" s="79" t="s">
        <v>1035</v>
      </c>
      <c r="U173" s="79" t="s">
        <v>1463</v>
      </c>
    </row>
    <row r="174" spans="1:21">
      <c r="A174" s="90" t="s">
        <v>776</v>
      </c>
      <c r="B174" s="79" t="s">
        <v>777</v>
      </c>
      <c r="C174" s="79" t="s">
        <v>28</v>
      </c>
      <c r="D174" s="79">
        <v>2565</v>
      </c>
      <c r="E174" s="79" t="s">
        <v>448</v>
      </c>
      <c r="F174" s="91">
        <v>242797</v>
      </c>
      <c r="G174" s="91" t="s">
        <v>34</v>
      </c>
      <c r="H174" s="91">
        <v>243132</v>
      </c>
      <c r="I174" s="79" t="s">
        <v>329</v>
      </c>
      <c r="J174" s="79" t="s">
        <v>328</v>
      </c>
      <c r="K174" s="79" t="s">
        <v>560</v>
      </c>
      <c r="L174" s="91" t="s">
        <v>1417</v>
      </c>
      <c r="M174" s="90">
        <v>220101</v>
      </c>
      <c r="N174" s="90">
        <v>220101</v>
      </c>
      <c r="O174" s="79" t="s">
        <v>459</v>
      </c>
      <c r="P174" s="98" t="s">
        <v>1056</v>
      </c>
      <c r="Q174" s="90">
        <v>220101</v>
      </c>
      <c r="R174" s="90">
        <v>220101</v>
      </c>
      <c r="S174" s="79" t="s">
        <v>459</v>
      </c>
      <c r="T174" s="79" t="s">
        <v>1056</v>
      </c>
      <c r="U174" s="79" t="s">
        <v>1464</v>
      </c>
    </row>
    <row r="175" spans="1:21">
      <c r="A175" s="90" t="s">
        <v>700</v>
      </c>
      <c r="B175" s="79" t="s">
        <v>701</v>
      </c>
      <c r="C175" s="79" t="s">
        <v>28</v>
      </c>
      <c r="D175" s="79">
        <v>2565</v>
      </c>
      <c r="E175" s="79" t="s">
        <v>448</v>
      </c>
      <c r="F175" s="91">
        <v>242797</v>
      </c>
      <c r="G175" s="91" t="s">
        <v>34</v>
      </c>
      <c r="H175" s="91">
        <v>243132</v>
      </c>
      <c r="I175" s="79" t="s">
        <v>114</v>
      </c>
      <c r="J175" s="79" t="s">
        <v>124</v>
      </c>
      <c r="K175" s="79" t="s">
        <v>123</v>
      </c>
      <c r="L175" s="91" t="s">
        <v>1417</v>
      </c>
      <c r="M175" s="90">
        <v>220101</v>
      </c>
      <c r="N175" s="90">
        <v>220101</v>
      </c>
      <c r="O175" s="79" t="s">
        <v>459</v>
      </c>
      <c r="P175" s="98" t="s">
        <v>1056</v>
      </c>
      <c r="Q175" s="90">
        <v>220101</v>
      </c>
      <c r="R175" s="90">
        <v>220101</v>
      </c>
      <c r="S175" s="79" t="s">
        <v>459</v>
      </c>
      <c r="T175" s="79" t="s">
        <v>1056</v>
      </c>
      <c r="U175" s="79" t="s">
        <v>1465</v>
      </c>
    </row>
    <row r="176" spans="1:21">
      <c r="A176" s="90" t="s">
        <v>1474</v>
      </c>
      <c r="B176" s="79" t="s">
        <v>1475</v>
      </c>
      <c r="C176" s="79" t="s">
        <v>1476</v>
      </c>
      <c r="D176" s="79">
        <v>2564</v>
      </c>
      <c r="E176" s="79" t="s">
        <v>306</v>
      </c>
      <c r="F176" s="91">
        <v>242431</v>
      </c>
      <c r="G176" s="91" t="s">
        <v>237</v>
      </c>
      <c r="H176" s="91">
        <v>242767</v>
      </c>
      <c r="I176" s="79" t="s">
        <v>329</v>
      </c>
      <c r="J176" s="79" t="s">
        <v>1477</v>
      </c>
      <c r="K176" s="79" t="s">
        <v>35</v>
      </c>
      <c r="L176" s="91" t="s">
        <v>1380</v>
      </c>
      <c r="M176" s="91" t="s">
        <v>1478</v>
      </c>
      <c r="N176" s="90">
        <v>10201</v>
      </c>
      <c r="O176" s="79" t="s">
        <v>1479</v>
      </c>
      <c r="P176" s="99" t="s">
        <v>1480</v>
      </c>
      <c r="Q176" s="90">
        <v>220101</v>
      </c>
      <c r="R176" s="90">
        <v>220101</v>
      </c>
      <c r="S176" s="79" t="s">
        <v>453</v>
      </c>
      <c r="T176" s="79" t="s">
        <v>1244</v>
      </c>
      <c r="U176" s="79" t="s">
        <v>1481</v>
      </c>
    </row>
    <row r="177" spans="1:21">
      <c r="A177" s="90" t="s">
        <v>1482</v>
      </c>
      <c r="B177" s="79" t="s">
        <v>1483</v>
      </c>
      <c r="C177" s="79" t="s">
        <v>1484</v>
      </c>
      <c r="D177" s="79">
        <v>2564</v>
      </c>
      <c r="E177" s="79" t="s">
        <v>306</v>
      </c>
      <c r="F177" s="91">
        <v>242431</v>
      </c>
      <c r="G177" s="91" t="s">
        <v>237</v>
      </c>
      <c r="H177" s="91">
        <v>242767</v>
      </c>
      <c r="I177" s="79" t="s">
        <v>244</v>
      </c>
      <c r="J177" s="79" t="s">
        <v>243</v>
      </c>
      <c r="K177" s="79" t="s">
        <v>105</v>
      </c>
      <c r="L177" s="91" t="s">
        <v>1380</v>
      </c>
      <c r="M177" s="91" t="s">
        <v>1485</v>
      </c>
      <c r="N177" s="90">
        <v>80101</v>
      </c>
      <c r="O177" s="79" t="s">
        <v>1486</v>
      </c>
      <c r="P177" s="99" t="s">
        <v>1487</v>
      </c>
      <c r="Q177" s="90">
        <v>220101</v>
      </c>
      <c r="R177" s="90">
        <v>220101</v>
      </c>
      <c r="S177" s="79" t="s">
        <v>489</v>
      </c>
      <c r="T177" s="79" t="s">
        <v>1035</v>
      </c>
      <c r="U177" s="79" t="s">
        <v>1488</v>
      </c>
    </row>
    <row r="178" spans="1:21">
      <c r="A178" s="90" t="s">
        <v>1489</v>
      </c>
      <c r="B178" s="79" t="s">
        <v>1490</v>
      </c>
      <c r="C178" s="79" t="s">
        <v>62</v>
      </c>
      <c r="D178" s="79">
        <v>2564</v>
      </c>
      <c r="E178" s="79" t="s">
        <v>306</v>
      </c>
      <c r="F178" s="91">
        <v>242431</v>
      </c>
      <c r="G178" s="91" t="s">
        <v>237</v>
      </c>
      <c r="H178" s="91">
        <v>242767</v>
      </c>
      <c r="I178" s="79" t="s">
        <v>114</v>
      </c>
      <c r="J178" s="79" t="s">
        <v>374</v>
      </c>
      <c r="K178" s="79" t="s">
        <v>373</v>
      </c>
      <c r="L178" s="91" t="s">
        <v>1380</v>
      </c>
      <c r="M178" s="90">
        <v>170101</v>
      </c>
      <c r="N178" s="90">
        <v>170101</v>
      </c>
      <c r="O178" s="79" t="s">
        <v>1491</v>
      </c>
      <c r="P178" s="99" t="s">
        <v>1492</v>
      </c>
      <c r="Q178" s="90">
        <v>220101</v>
      </c>
      <c r="R178" s="90">
        <v>220101</v>
      </c>
      <c r="S178" s="79" t="s">
        <v>443</v>
      </c>
      <c r="T178" s="79" t="s">
        <v>1025</v>
      </c>
      <c r="U178" s="79" t="s">
        <v>1493</v>
      </c>
    </row>
    <row r="179" spans="1:21">
      <c r="A179" s="90" t="s">
        <v>1494</v>
      </c>
      <c r="B179" s="79" t="s">
        <v>1495</v>
      </c>
      <c r="C179" s="79" t="s">
        <v>28</v>
      </c>
      <c r="D179" s="79">
        <v>2566</v>
      </c>
      <c r="E179" s="79" t="s">
        <v>717</v>
      </c>
      <c r="F179" s="91">
        <v>243193</v>
      </c>
      <c r="G179" s="91" t="s">
        <v>643</v>
      </c>
      <c r="H179" s="91">
        <v>243526</v>
      </c>
      <c r="I179" s="79" t="s">
        <v>283</v>
      </c>
      <c r="J179" s="79" t="s">
        <v>282</v>
      </c>
      <c r="K179" s="79" t="s">
        <v>281</v>
      </c>
      <c r="L179" s="79" t="s">
        <v>1166</v>
      </c>
      <c r="M179" s="79" t="s">
        <v>1496</v>
      </c>
      <c r="N179" s="90" t="s">
        <v>1497</v>
      </c>
      <c r="O179" s="90" t="s">
        <v>1498</v>
      </c>
      <c r="P179" s="99" t="s">
        <v>1499</v>
      </c>
      <c r="Q179" s="79" t="s">
        <v>1161</v>
      </c>
      <c r="R179" s="79" t="s">
        <v>1162</v>
      </c>
      <c r="S179" s="100" t="s">
        <v>670</v>
      </c>
      <c r="T179" s="79" t="s">
        <v>1035</v>
      </c>
      <c r="U179" s="79" t="s">
        <v>1500</v>
      </c>
    </row>
    <row r="180" spans="1:21">
      <c r="A180" s="90" t="s">
        <v>1501</v>
      </c>
      <c r="B180" s="79" t="s">
        <v>1502</v>
      </c>
      <c r="C180" s="79" t="s">
        <v>28</v>
      </c>
      <c r="D180" s="79">
        <v>2564</v>
      </c>
      <c r="E180" s="79" t="s">
        <v>306</v>
      </c>
      <c r="F180" s="91">
        <v>242431</v>
      </c>
      <c r="G180" s="91" t="s">
        <v>237</v>
      </c>
      <c r="H180" s="91">
        <v>242767</v>
      </c>
      <c r="I180" s="79" t="s">
        <v>466</v>
      </c>
      <c r="J180" s="79" t="s">
        <v>465</v>
      </c>
      <c r="K180" s="79" t="s">
        <v>1503</v>
      </c>
      <c r="L180" s="91" t="s">
        <v>1380</v>
      </c>
      <c r="M180" s="90">
        <v>200101</v>
      </c>
      <c r="N180" s="90">
        <v>200101</v>
      </c>
      <c r="O180" s="79" t="s">
        <v>1504</v>
      </c>
      <c r="P180" s="99" t="s">
        <v>1505</v>
      </c>
      <c r="Q180" s="90">
        <v>220101</v>
      </c>
      <c r="R180" s="90">
        <v>220101</v>
      </c>
      <c r="S180" s="79" t="s">
        <v>453</v>
      </c>
      <c r="T180" s="79" t="s">
        <v>1244</v>
      </c>
      <c r="U180" s="79" t="s">
        <v>1506</v>
      </c>
    </row>
    <row r="181" spans="1:21">
      <c r="A181" s="90" t="s">
        <v>1507</v>
      </c>
      <c r="B181" s="79" t="s">
        <v>1508</v>
      </c>
      <c r="C181" s="79" t="s">
        <v>28</v>
      </c>
      <c r="D181" s="79">
        <v>2565</v>
      </c>
      <c r="E181" s="79" t="s">
        <v>448</v>
      </c>
      <c r="F181" s="91">
        <v>242797</v>
      </c>
      <c r="G181" s="91" t="s">
        <v>34</v>
      </c>
      <c r="H181" s="91">
        <v>243132</v>
      </c>
      <c r="I181" s="79" t="s">
        <v>466</v>
      </c>
      <c r="J181" s="79" t="s">
        <v>465</v>
      </c>
      <c r="K181" s="79" t="s">
        <v>1503</v>
      </c>
      <c r="L181" s="91" t="s">
        <v>1417</v>
      </c>
      <c r="M181" s="90">
        <v>200101</v>
      </c>
      <c r="N181" s="90">
        <v>200101</v>
      </c>
      <c r="O181" s="79" t="s">
        <v>1504</v>
      </c>
      <c r="P181" s="99" t="s">
        <v>1505</v>
      </c>
      <c r="Q181" s="90">
        <v>220101</v>
      </c>
      <c r="R181" s="90">
        <v>220101</v>
      </c>
      <c r="S181" s="79" t="s">
        <v>489</v>
      </c>
      <c r="T181" s="79" t="s">
        <v>1035</v>
      </c>
      <c r="U181" s="79" t="s">
        <v>1509</v>
      </c>
    </row>
    <row r="182" spans="1:21">
      <c r="A182" s="90" t="s">
        <v>1466</v>
      </c>
      <c r="B182" s="79" t="s">
        <v>1467</v>
      </c>
      <c r="C182" s="79" t="s">
        <v>28</v>
      </c>
      <c r="D182" s="79">
        <v>2566</v>
      </c>
      <c r="E182" s="79" t="s">
        <v>514</v>
      </c>
      <c r="F182" s="91">
        <v>243162</v>
      </c>
      <c r="G182" s="91" t="s">
        <v>643</v>
      </c>
      <c r="H182" s="91">
        <v>243526</v>
      </c>
      <c r="I182" s="79" t="s">
        <v>329</v>
      </c>
      <c r="J182" s="79" t="s">
        <v>328</v>
      </c>
      <c r="K182" s="79" t="s">
        <v>1468</v>
      </c>
      <c r="L182" s="79" t="s">
        <v>1166</v>
      </c>
      <c r="M182" s="79" t="s">
        <v>1469</v>
      </c>
      <c r="N182" s="90" t="s">
        <v>1470</v>
      </c>
      <c r="O182" s="90" t="s">
        <v>1471</v>
      </c>
      <c r="P182" s="99" t="s">
        <v>1472</v>
      </c>
      <c r="Q182" t="s">
        <v>1161</v>
      </c>
      <c r="R182" s="79" t="s">
        <v>1162</v>
      </c>
      <c r="S182" s="79" t="s">
        <v>1168</v>
      </c>
      <c r="T182" s="79" t="s">
        <v>1025</v>
      </c>
      <c r="U182" s="79" t="s">
        <v>1473</v>
      </c>
    </row>
    <row r="183" spans="1:21">
      <c r="P183" s="101"/>
    </row>
    <row r="184" spans="1:21">
      <c r="P184" s="101"/>
    </row>
    <row r="185" spans="1:21">
      <c r="P185" s="101"/>
    </row>
    <row r="186" spans="1:21">
      <c r="P186" s="101"/>
    </row>
    <row r="187" spans="1:21">
      <c r="P187" s="101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R187"/>
  <sheetViews>
    <sheetView topLeftCell="B1" zoomScale="50" zoomScaleNormal="50" workbookViewId="0">
      <selection activeCell="P15" sqref="P15"/>
    </sheetView>
  </sheetViews>
  <sheetFormatPr defaultRowHeight="14.5"/>
  <cols>
    <col min="1" max="2" width="23" customWidth="1"/>
    <col min="3" max="3" width="90.81640625" customWidth="1"/>
    <col min="4" max="4" width="54" customWidth="1"/>
    <col min="5" max="6" width="20.1796875" customWidth="1"/>
    <col min="7" max="7" width="28.1796875" customWidth="1"/>
    <col min="8" max="8" width="54" customWidth="1"/>
    <col min="9" max="10" width="50" customWidth="1"/>
    <col min="11" max="11" width="54" customWidth="1"/>
    <col min="12" max="12" width="35.81640625" bestFit="1" customWidth="1"/>
    <col min="13" max="13" width="35.81640625" customWidth="1"/>
    <col min="14" max="14" width="42.1796875" customWidth="1"/>
    <col min="15" max="16" width="27.1796875" customWidth="1"/>
    <col min="17" max="17" width="16.453125" customWidth="1"/>
    <col min="18" max="18" width="19.453125" customWidth="1"/>
  </cols>
  <sheetData>
    <row r="1" spans="1:18" ht="23.5">
      <c r="A1" s="92" t="s">
        <v>1454</v>
      </c>
      <c r="B1" s="92"/>
      <c r="C1" s="93" t="s">
        <v>1455</v>
      </c>
    </row>
    <row r="2" spans="1:18" ht="23.5">
      <c r="A2" s="12"/>
      <c r="B2" s="12"/>
      <c r="C2" s="94" t="s">
        <v>1456</v>
      </c>
    </row>
    <row r="3" spans="1:18" ht="23.5">
      <c r="A3" s="12"/>
      <c r="B3" s="12"/>
      <c r="C3" s="95" t="s">
        <v>1457</v>
      </c>
    </row>
    <row r="4" spans="1:18" ht="23.5">
      <c r="A4" s="12"/>
      <c r="B4" s="12"/>
      <c r="C4" s="96" t="s">
        <v>1458</v>
      </c>
    </row>
    <row r="5" spans="1:18" ht="23.5">
      <c r="A5" s="12"/>
      <c r="B5" s="12"/>
      <c r="C5" s="11" t="s">
        <v>1459</v>
      </c>
    </row>
    <row r="6" spans="1:18" ht="23.5">
      <c r="A6" s="83" t="s">
        <v>2</v>
      </c>
      <c r="B6" s="102" t="s">
        <v>1134</v>
      </c>
      <c r="C6" s="84" t="s">
        <v>3</v>
      </c>
      <c r="D6" s="85" t="s">
        <v>7</v>
      </c>
      <c r="E6" s="85" t="s">
        <v>808</v>
      </c>
      <c r="F6" s="86" t="s">
        <v>1149</v>
      </c>
      <c r="G6" s="87" t="s">
        <v>1150</v>
      </c>
      <c r="H6" s="84" t="s">
        <v>18</v>
      </c>
      <c r="I6" s="84" t="s">
        <v>19</v>
      </c>
      <c r="J6" s="84" t="s">
        <v>1510</v>
      </c>
      <c r="K6" s="84" t="s">
        <v>20</v>
      </c>
      <c r="L6" s="84" t="s">
        <v>21</v>
      </c>
      <c r="M6" s="84" t="s">
        <v>22</v>
      </c>
      <c r="N6" s="89" t="s">
        <v>23</v>
      </c>
      <c r="O6" s="89" t="s">
        <v>1511</v>
      </c>
      <c r="P6" s="89" t="s">
        <v>1454</v>
      </c>
      <c r="Q6" s="84" t="s">
        <v>814</v>
      </c>
      <c r="R6" s="84" t="s">
        <v>1153</v>
      </c>
    </row>
    <row r="7" spans="1:18">
      <c r="A7" s="90" t="s">
        <v>1159</v>
      </c>
      <c r="B7" s="90"/>
      <c r="C7" s="79" t="s">
        <v>659</v>
      </c>
      <c r="D7" s="79" t="s">
        <v>28</v>
      </c>
      <c r="E7" s="79">
        <v>2566</v>
      </c>
      <c r="F7" s="79" t="s">
        <v>514</v>
      </c>
      <c r="G7" s="91" t="s">
        <v>643</v>
      </c>
      <c r="H7" s="79" t="s">
        <v>35</v>
      </c>
      <c r="I7" s="79" t="s">
        <v>349</v>
      </c>
      <c r="J7" s="79" t="s">
        <v>1514</v>
      </c>
      <c r="K7" s="79" t="s">
        <v>329</v>
      </c>
      <c r="L7" s="79" t="s">
        <v>1160</v>
      </c>
      <c r="M7" s="79" t="s">
        <v>1038</v>
      </c>
      <c r="N7" s="97" t="s">
        <v>1039</v>
      </c>
      <c r="O7" s="97" t="s">
        <v>1512</v>
      </c>
      <c r="P7" s="97"/>
      <c r="Q7" s="79" t="s">
        <v>1163</v>
      </c>
      <c r="R7" s="90" t="s">
        <v>662</v>
      </c>
    </row>
    <row r="8" spans="1:18">
      <c r="A8" s="90" t="s">
        <v>1164</v>
      </c>
      <c r="B8" s="90"/>
      <c r="C8" s="79" t="s">
        <v>649</v>
      </c>
      <c r="D8" s="79" t="s">
        <v>28</v>
      </c>
      <c r="E8" s="79">
        <v>2566</v>
      </c>
      <c r="F8" s="79" t="s">
        <v>651</v>
      </c>
      <c r="G8" s="91" t="s">
        <v>652</v>
      </c>
      <c r="H8" s="79" t="s">
        <v>105</v>
      </c>
      <c r="I8" s="79" t="s">
        <v>653</v>
      </c>
      <c r="J8" s="79" t="s">
        <v>1515</v>
      </c>
      <c r="K8" s="79" t="s">
        <v>244</v>
      </c>
      <c r="L8" s="79" t="s">
        <v>1160</v>
      </c>
      <c r="M8" s="79" t="s">
        <v>1030</v>
      </c>
      <c r="N8" s="97" t="s">
        <v>1056</v>
      </c>
      <c r="O8" s="97" t="s">
        <v>1512</v>
      </c>
      <c r="P8" s="97"/>
      <c r="Q8" s="79" t="s">
        <v>1165</v>
      </c>
      <c r="R8" s="90" t="s">
        <v>646</v>
      </c>
    </row>
    <row r="9" spans="1:18">
      <c r="A9" s="90" t="s">
        <v>923</v>
      </c>
      <c r="B9" s="90"/>
      <c r="C9" s="79" t="s">
        <v>924</v>
      </c>
      <c r="D9" s="79" t="s">
        <v>28</v>
      </c>
      <c r="E9" s="79">
        <v>2566</v>
      </c>
      <c r="F9" s="79" t="s">
        <v>514</v>
      </c>
      <c r="G9" s="91" t="s">
        <v>643</v>
      </c>
      <c r="H9" s="79" t="s">
        <v>105</v>
      </c>
      <c r="I9" s="79" t="s">
        <v>106</v>
      </c>
      <c r="J9" s="79" t="s">
        <v>1516</v>
      </c>
      <c r="K9" s="79" t="s">
        <v>37</v>
      </c>
      <c r="L9" s="79" t="s">
        <v>1166</v>
      </c>
      <c r="M9" s="79" t="s">
        <v>1030</v>
      </c>
      <c r="N9" s="97" t="s">
        <v>1056</v>
      </c>
      <c r="O9" s="97" t="s">
        <v>1512</v>
      </c>
      <c r="P9" s="97"/>
      <c r="Q9" s="79" t="s">
        <v>1167</v>
      </c>
      <c r="R9" s="90" t="s">
        <v>646</v>
      </c>
    </row>
    <row r="10" spans="1:18">
      <c r="A10" s="90" t="s">
        <v>926</v>
      </c>
      <c r="B10" s="90"/>
      <c r="C10" s="79" t="s">
        <v>927</v>
      </c>
      <c r="D10" s="79" t="s">
        <v>28</v>
      </c>
      <c r="E10" s="79">
        <v>2566</v>
      </c>
      <c r="F10" s="79" t="s">
        <v>514</v>
      </c>
      <c r="G10" s="91" t="s">
        <v>643</v>
      </c>
      <c r="H10" s="79" t="s">
        <v>281</v>
      </c>
      <c r="I10" s="79" t="s">
        <v>535</v>
      </c>
      <c r="J10" s="79" t="s">
        <v>1517</v>
      </c>
      <c r="K10" s="79" t="s">
        <v>283</v>
      </c>
      <c r="L10" s="79" t="s">
        <v>1166</v>
      </c>
      <c r="M10" s="79" t="s">
        <v>1024</v>
      </c>
      <c r="N10" s="97" t="s">
        <v>1025</v>
      </c>
      <c r="O10" s="97" t="s">
        <v>1512</v>
      </c>
      <c r="P10" s="97"/>
      <c r="Q10" s="79" t="s">
        <v>1169</v>
      </c>
      <c r="R10" s="90" t="s">
        <v>1168</v>
      </c>
    </row>
    <row r="11" spans="1:18">
      <c r="A11" s="90" t="s">
        <v>929</v>
      </c>
      <c r="B11" s="90"/>
      <c r="C11" s="79" t="s">
        <v>930</v>
      </c>
      <c r="D11" s="79" t="s">
        <v>28</v>
      </c>
      <c r="E11" s="79">
        <v>2566</v>
      </c>
      <c r="F11" s="79" t="s">
        <v>514</v>
      </c>
      <c r="G11" s="91" t="s">
        <v>643</v>
      </c>
      <c r="H11" s="79" t="s">
        <v>281</v>
      </c>
      <c r="I11" s="79" t="s">
        <v>535</v>
      </c>
      <c r="J11" s="79" t="s">
        <v>1517</v>
      </c>
      <c r="K11" s="79" t="s">
        <v>283</v>
      </c>
      <c r="L11" s="79" t="s">
        <v>1166</v>
      </c>
      <c r="M11" s="79" t="s">
        <v>1024</v>
      </c>
      <c r="N11" s="97" t="s">
        <v>1025</v>
      </c>
      <c r="O11" s="97" t="s">
        <v>1512</v>
      </c>
      <c r="P11" s="97"/>
      <c r="Q11" s="79" t="s">
        <v>1170</v>
      </c>
      <c r="R11" s="90" t="s">
        <v>1168</v>
      </c>
    </row>
    <row r="12" spans="1:18">
      <c r="A12" s="90" t="s">
        <v>932</v>
      </c>
      <c r="B12" s="90"/>
      <c r="C12" s="79" t="s">
        <v>933</v>
      </c>
      <c r="D12" s="79" t="s">
        <v>28</v>
      </c>
      <c r="E12" s="79">
        <v>2566</v>
      </c>
      <c r="F12" s="79" t="s">
        <v>514</v>
      </c>
      <c r="G12" s="91" t="s">
        <v>643</v>
      </c>
      <c r="H12" s="79" t="s">
        <v>281</v>
      </c>
      <c r="I12" s="79" t="s">
        <v>535</v>
      </c>
      <c r="J12" s="79" t="s">
        <v>1517</v>
      </c>
      <c r="K12" s="79" t="s">
        <v>283</v>
      </c>
      <c r="L12" s="79" t="s">
        <v>1166</v>
      </c>
      <c r="M12" s="79" t="s">
        <v>1024</v>
      </c>
      <c r="N12" s="97" t="s">
        <v>1025</v>
      </c>
      <c r="O12" s="97" t="s">
        <v>1512</v>
      </c>
      <c r="P12" s="97"/>
      <c r="Q12" s="79" t="s">
        <v>1171</v>
      </c>
      <c r="R12" s="90" t="s">
        <v>1168</v>
      </c>
    </row>
    <row r="13" spans="1:18">
      <c r="A13" s="90" t="s">
        <v>935</v>
      </c>
      <c r="B13" s="90"/>
      <c r="C13" s="79" t="s">
        <v>936</v>
      </c>
      <c r="D13" s="79" t="s">
        <v>28</v>
      </c>
      <c r="E13" s="79">
        <v>2566</v>
      </c>
      <c r="F13" s="79" t="s">
        <v>514</v>
      </c>
      <c r="G13" s="91" t="s">
        <v>643</v>
      </c>
      <c r="H13" s="79" t="s">
        <v>281</v>
      </c>
      <c r="I13" s="79" t="s">
        <v>535</v>
      </c>
      <c r="J13" s="79" t="s">
        <v>1517</v>
      </c>
      <c r="K13" s="79" t="s">
        <v>283</v>
      </c>
      <c r="L13" s="79" t="s">
        <v>1166</v>
      </c>
      <c r="M13" s="79" t="s">
        <v>1024</v>
      </c>
      <c r="N13" s="97" t="s">
        <v>1025</v>
      </c>
      <c r="O13" s="97" t="s">
        <v>1512</v>
      </c>
      <c r="P13" s="97"/>
      <c r="Q13" s="79" t="s">
        <v>1172</v>
      </c>
      <c r="R13" s="90" t="s">
        <v>1168</v>
      </c>
    </row>
    <row r="14" spans="1:18">
      <c r="A14" s="90" t="s">
        <v>938</v>
      </c>
      <c r="B14" s="90"/>
      <c r="C14" s="79" t="s">
        <v>939</v>
      </c>
      <c r="D14" s="79" t="s">
        <v>28</v>
      </c>
      <c r="E14" s="79">
        <v>2566</v>
      </c>
      <c r="F14" s="79" t="s">
        <v>514</v>
      </c>
      <c r="G14" s="91" t="s">
        <v>643</v>
      </c>
      <c r="H14" s="79" t="s">
        <v>211</v>
      </c>
      <c r="I14" s="79" t="s">
        <v>190</v>
      </c>
      <c r="J14" s="79" t="s">
        <v>1518</v>
      </c>
      <c r="K14" s="79" t="s">
        <v>131</v>
      </c>
      <c r="L14" s="79" t="s">
        <v>1166</v>
      </c>
      <c r="M14" s="79" t="s">
        <v>1016</v>
      </c>
      <c r="N14" s="97" t="s">
        <v>1035</v>
      </c>
      <c r="O14" s="97" t="s">
        <v>1512</v>
      </c>
      <c r="P14" s="97"/>
      <c r="Q14" s="79" t="s">
        <v>1173</v>
      </c>
      <c r="R14" s="90" t="s">
        <v>666</v>
      </c>
    </row>
    <row r="15" spans="1:18">
      <c r="A15" s="90" t="s">
        <v>941</v>
      </c>
      <c r="B15" s="90"/>
      <c r="C15" s="79" t="s">
        <v>942</v>
      </c>
      <c r="D15" s="79" t="s">
        <v>28</v>
      </c>
      <c r="E15" s="79">
        <v>2566</v>
      </c>
      <c r="F15" s="79" t="s">
        <v>514</v>
      </c>
      <c r="G15" s="91" t="s">
        <v>643</v>
      </c>
      <c r="H15" s="79" t="s">
        <v>943</v>
      </c>
      <c r="I15" s="79" t="s">
        <v>190</v>
      </c>
      <c r="J15" s="79" t="s">
        <v>1518</v>
      </c>
      <c r="K15" s="79" t="s">
        <v>131</v>
      </c>
      <c r="L15" s="79" t="s">
        <v>1166</v>
      </c>
      <c r="M15" s="79" t="s">
        <v>1016</v>
      </c>
      <c r="N15" s="97" t="s">
        <v>1035</v>
      </c>
      <c r="O15" s="97" t="s">
        <v>1512</v>
      </c>
      <c r="P15" s="97"/>
      <c r="Q15" s="79" t="s">
        <v>1174</v>
      </c>
      <c r="R15" s="90" t="s">
        <v>666</v>
      </c>
    </row>
    <row r="16" spans="1:18">
      <c r="A16" s="90" t="s">
        <v>945</v>
      </c>
      <c r="B16" s="90"/>
      <c r="C16" s="79" t="s">
        <v>946</v>
      </c>
      <c r="D16" s="79" t="s">
        <v>28</v>
      </c>
      <c r="E16" s="79">
        <v>2566</v>
      </c>
      <c r="F16" s="79" t="s">
        <v>514</v>
      </c>
      <c r="G16" s="91" t="s">
        <v>643</v>
      </c>
      <c r="H16" s="79" t="s">
        <v>947</v>
      </c>
      <c r="I16" s="79" t="s">
        <v>190</v>
      </c>
      <c r="J16" s="79" t="s">
        <v>1518</v>
      </c>
      <c r="K16" s="79" t="s">
        <v>131</v>
      </c>
      <c r="L16" s="79" t="s">
        <v>1166</v>
      </c>
      <c r="M16" s="79" t="s">
        <v>1016</v>
      </c>
      <c r="N16" s="97" t="s">
        <v>1035</v>
      </c>
      <c r="O16" s="97" t="s">
        <v>1512</v>
      </c>
      <c r="P16" s="97"/>
      <c r="Q16" s="79" t="s">
        <v>1175</v>
      </c>
      <c r="R16" s="90" t="s">
        <v>666</v>
      </c>
    </row>
    <row r="17" spans="1:18">
      <c r="A17" s="90" t="s">
        <v>951</v>
      </c>
      <c r="B17" s="90"/>
      <c r="C17" s="79" t="s">
        <v>768</v>
      </c>
      <c r="D17" s="79" t="s">
        <v>28</v>
      </c>
      <c r="E17" s="79">
        <v>2566</v>
      </c>
      <c r="F17" s="79" t="s">
        <v>514</v>
      </c>
      <c r="G17" s="91" t="s">
        <v>643</v>
      </c>
      <c r="H17" s="79" t="s">
        <v>327</v>
      </c>
      <c r="I17" s="79" t="s">
        <v>615</v>
      </c>
      <c r="J17" s="79" t="s">
        <v>1519</v>
      </c>
      <c r="K17" s="79" t="s">
        <v>441</v>
      </c>
      <c r="L17" s="79" t="s">
        <v>1166</v>
      </c>
      <c r="M17" s="79" t="s">
        <v>1024</v>
      </c>
      <c r="N17" s="97" t="s">
        <v>1025</v>
      </c>
      <c r="O17" s="97" t="s">
        <v>1512</v>
      </c>
      <c r="P17" s="97"/>
      <c r="Q17" s="79" t="s">
        <v>1176</v>
      </c>
      <c r="R17" s="90" t="s">
        <v>1168</v>
      </c>
    </row>
    <row r="18" spans="1:18">
      <c r="A18" s="90" t="s">
        <v>953</v>
      </c>
      <c r="B18" s="90"/>
      <c r="C18" s="79" t="s">
        <v>954</v>
      </c>
      <c r="D18" s="79" t="s">
        <v>28</v>
      </c>
      <c r="E18" s="79">
        <v>2566</v>
      </c>
      <c r="F18" s="79" t="s">
        <v>955</v>
      </c>
      <c r="G18" s="91" t="s">
        <v>652</v>
      </c>
      <c r="H18" s="79" t="s">
        <v>35</v>
      </c>
      <c r="I18" s="79" t="s">
        <v>292</v>
      </c>
      <c r="J18" s="79" t="s">
        <v>1520</v>
      </c>
      <c r="K18" s="79" t="s">
        <v>85</v>
      </c>
      <c r="L18" s="79" t="s">
        <v>1166</v>
      </c>
      <c r="M18" s="79" t="s">
        <v>1038</v>
      </c>
      <c r="N18" s="97" t="s">
        <v>1039</v>
      </c>
      <c r="O18" s="97" t="s">
        <v>1512</v>
      </c>
      <c r="P18" s="97"/>
      <c r="Q18" s="79" t="s">
        <v>1177</v>
      </c>
      <c r="R18" s="90" t="s">
        <v>662</v>
      </c>
    </row>
    <row r="19" spans="1:18">
      <c r="A19" s="90" t="s">
        <v>960</v>
      </c>
      <c r="B19" s="90"/>
      <c r="C19" s="79" t="s">
        <v>1178</v>
      </c>
      <c r="D19" s="79" t="s">
        <v>28</v>
      </c>
      <c r="E19" s="79">
        <v>2566</v>
      </c>
      <c r="F19" s="79" t="s">
        <v>514</v>
      </c>
      <c r="G19" s="91" t="s">
        <v>643</v>
      </c>
      <c r="H19" s="79" t="s">
        <v>266</v>
      </c>
      <c r="I19" s="79" t="s">
        <v>267</v>
      </c>
      <c r="J19" s="79" t="s">
        <v>1521</v>
      </c>
      <c r="K19" s="79" t="s">
        <v>131</v>
      </c>
      <c r="L19" s="79" t="s">
        <v>1166</v>
      </c>
      <c r="M19" s="79" t="s">
        <v>1038</v>
      </c>
      <c r="N19" s="97" t="s">
        <v>1179</v>
      </c>
      <c r="O19" s="97" t="s">
        <v>1512</v>
      </c>
      <c r="P19" s="97"/>
      <c r="Q19" s="79" t="s">
        <v>1180</v>
      </c>
      <c r="R19" s="90" t="s">
        <v>677</v>
      </c>
    </row>
    <row r="20" spans="1:18">
      <c r="A20" s="90" t="s">
        <v>957</v>
      </c>
      <c r="B20" s="90"/>
      <c r="C20" s="79" t="s">
        <v>958</v>
      </c>
      <c r="D20" s="79" t="s">
        <v>28</v>
      </c>
      <c r="E20" s="79">
        <v>2566</v>
      </c>
      <c r="F20" s="79" t="s">
        <v>514</v>
      </c>
      <c r="G20" s="91" t="s">
        <v>643</v>
      </c>
      <c r="H20" s="79" t="s">
        <v>266</v>
      </c>
      <c r="I20" s="79" t="s">
        <v>267</v>
      </c>
      <c r="J20" s="79" t="s">
        <v>1521</v>
      </c>
      <c r="K20" s="79" t="s">
        <v>131</v>
      </c>
      <c r="L20" s="79" t="s">
        <v>1166</v>
      </c>
      <c r="M20" s="79" t="s">
        <v>1038</v>
      </c>
      <c r="N20" s="97" t="s">
        <v>1179</v>
      </c>
      <c r="O20" s="97" t="s">
        <v>1512</v>
      </c>
      <c r="P20" s="97"/>
      <c r="Q20" s="79" t="s">
        <v>1181</v>
      </c>
      <c r="R20" s="90" t="s">
        <v>677</v>
      </c>
    </row>
    <row r="21" spans="1:18">
      <c r="A21" s="90" t="s">
        <v>963</v>
      </c>
      <c r="B21" s="90"/>
      <c r="C21" s="79" t="s">
        <v>783</v>
      </c>
      <c r="D21" s="79" t="s">
        <v>28</v>
      </c>
      <c r="E21" s="79">
        <v>2566</v>
      </c>
      <c r="F21" s="79" t="s">
        <v>514</v>
      </c>
      <c r="G21" s="91" t="s">
        <v>643</v>
      </c>
      <c r="H21" s="79" t="s">
        <v>785</v>
      </c>
      <c r="I21" s="79" t="s">
        <v>786</v>
      </c>
      <c r="J21" s="79" t="s">
        <v>1522</v>
      </c>
      <c r="K21" s="79" t="s">
        <v>114</v>
      </c>
      <c r="L21" s="79" t="s">
        <v>1166</v>
      </c>
      <c r="M21" s="79" t="s">
        <v>1016</v>
      </c>
      <c r="N21" s="97" t="s">
        <v>1035</v>
      </c>
      <c r="O21" s="97" t="s">
        <v>1512</v>
      </c>
      <c r="P21" s="97"/>
      <c r="Q21" s="79" t="s">
        <v>1182</v>
      </c>
      <c r="R21" s="90" t="s">
        <v>666</v>
      </c>
    </row>
    <row r="22" spans="1:18">
      <c r="A22" s="90" t="s">
        <v>977</v>
      </c>
      <c r="B22" s="90"/>
      <c r="C22" s="79" t="s">
        <v>978</v>
      </c>
      <c r="D22" s="79" t="s">
        <v>28</v>
      </c>
      <c r="E22" s="79">
        <v>2566</v>
      </c>
      <c r="F22" s="79" t="s">
        <v>514</v>
      </c>
      <c r="G22" s="91" t="s">
        <v>979</v>
      </c>
      <c r="H22" s="79" t="s">
        <v>105</v>
      </c>
      <c r="I22" s="79" t="s">
        <v>258</v>
      </c>
      <c r="J22" s="79" t="s">
        <v>1523</v>
      </c>
      <c r="K22" s="79" t="s">
        <v>131</v>
      </c>
      <c r="L22" s="79" t="s">
        <v>1166</v>
      </c>
      <c r="M22" s="79" t="s">
        <v>1038</v>
      </c>
      <c r="N22" s="97" t="s">
        <v>1039</v>
      </c>
      <c r="O22" s="97" t="s">
        <v>1512</v>
      </c>
      <c r="P22" s="97"/>
      <c r="Q22" s="79" t="s">
        <v>1183</v>
      </c>
      <c r="R22" s="90" t="s">
        <v>662</v>
      </c>
    </row>
    <row r="23" spans="1:18">
      <c r="A23" s="90" t="s">
        <v>981</v>
      </c>
      <c r="B23" s="90"/>
      <c r="C23" s="79" t="s">
        <v>982</v>
      </c>
      <c r="D23" s="79" t="s">
        <v>28</v>
      </c>
      <c r="E23" s="79">
        <v>2566</v>
      </c>
      <c r="F23" s="79" t="s">
        <v>514</v>
      </c>
      <c r="G23" s="91" t="s">
        <v>643</v>
      </c>
      <c r="H23" s="79" t="s">
        <v>576</v>
      </c>
      <c r="I23" s="79" t="s">
        <v>577</v>
      </c>
      <c r="J23" s="79" t="s">
        <v>1524</v>
      </c>
      <c r="K23" s="79" t="s">
        <v>183</v>
      </c>
      <c r="L23" s="79" t="s">
        <v>1166</v>
      </c>
      <c r="M23" s="79" t="s">
        <v>1024</v>
      </c>
      <c r="N23" s="97" t="s">
        <v>1025</v>
      </c>
      <c r="O23" s="97" t="s">
        <v>1512</v>
      </c>
      <c r="P23" s="97"/>
      <c r="Q23" s="79" t="s">
        <v>1184</v>
      </c>
      <c r="R23" s="90" t="s">
        <v>1168</v>
      </c>
    </row>
    <row r="24" spans="1:18">
      <c r="A24" s="90" t="s">
        <v>971</v>
      </c>
      <c r="B24" s="90"/>
      <c r="C24" s="79" t="s">
        <v>972</v>
      </c>
      <c r="D24" s="79" t="s">
        <v>28</v>
      </c>
      <c r="E24" s="79">
        <v>2566</v>
      </c>
      <c r="F24" s="79" t="s">
        <v>514</v>
      </c>
      <c r="G24" s="91" t="s">
        <v>643</v>
      </c>
      <c r="H24" s="79"/>
      <c r="I24" s="79" t="s">
        <v>196</v>
      </c>
      <c r="J24" s="79" t="s">
        <v>1525</v>
      </c>
      <c r="K24" s="79" t="s">
        <v>197</v>
      </c>
      <c r="L24" s="79" t="s">
        <v>1166</v>
      </c>
      <c r="M24" s="79" t="s">
        <v>1016</v>
      </c>
      <c r="N24" s="97" t="s">
        <v>1021</v>
      </c>
      <c r="O24" s="97" t="s">
        <v>1512</v>
      </c>
      <c r="P24" s="97"/>
      <c r="Q24" s="79" t="s">
        <v>1186</v>
      </c>
      <c r="R24" s="90" t="s">
        <v>1185</v>
      </c>
    </row>
    <row r="25" spans="1:18">
      <c r="A25" s="90" t="s">
        <v>974</v>
      </c>
      <c r="B25" s="90"/>
      <c r="C25" s="79" t="s">
        <v>26</v>
      </c>
      <c r="D25" s="79" t="s">
        <v>28</v>
      </c>
      <c r="E25" s="79">
        <v>2566</v>
      </c>
      <c r="F25" s="79" t="s">
        <v>514</v>
      </c>
      <c r="G25" s="91" t="s">
        <v>643</v>
      </c>
      <c r="H25" s="79" t="s">
        <v>35</v>
      </c>
      <c r="I25" s="79" t="s">
        <v>36</v>
      </c>
      <c r="J25" s="79" t="s">
        <v>1526</v>
      </c>
      <c r="K25" s="79" t="s">
        <v>37</v>
      </c>
      <c r="L25" s="79" t="s">
        <v>1166</v>
      </c>
      <c r="M25" s="79" t="s">
        <v>1016</v>
      </c>
      <c r="N25" s="97" t="s">
        <v>1017</v>
      </c>
      <c r="O25" s="97" t="s">
        <v>1512</v>
      </c>
      <c r="P25" s="97"/>
      <c r="Q25" s="79" t="s">
        <v>1187</v>
      </c>
      <c r="R25" s="90" t="s">
        <v>1012</v>
      </c>
    </row>
    <row r="26" spans="1:18">
      <c r="A26" s="90" t="s">
        <v>984</v>
      </c>
      <c r="B26" s="90"/>
      <c r="C26" s="79" t="s">
        <v>1188</v>
      </c>
      <c r="D26" s="79" t="s">
        <v>28</v>
      </c>
      <c r="E26" s="79">
        <v>2566</v>
      </c>
      <c r="F26" s="79" t="s">
        <v>514</v>
      </c>
      <c r="G26" s="91" t="s">
        <v>643</v>
      </c>
      <c r="H26" s="79" t="s">
        <v>560</v>
      </c>
      <c r="I26" s="79" t="s">
        <v>328</v>
      </c>
      <c r="J26" s="79" t="s">
        <v>1527</v>
      </c>
      <c r="K26" s="79" t="s">
        <v>329</v>
      </c>
      <c r="L26" s="79" t="s">
        <v>1166</v>
      </c>
      <c r="M26" s="79" t="s">
        <v>1016</v>
      </c>
      <c r="N26" s="97" t="s">
        <v>1021</v>
      </c>
      <c r="O26" s="97" t="s">
        <v>1512</v>
      </c>
      <c r="P26" s="97"/>
      <c r="Q26" s="79" t="s">
        <v>1189</v>
      </c>
      <c r="R26" s="90" t="s">
        <v>1185</v>
      </c>
    </row>
    <row r="27" spans="1:18">
      <c r="A27" s="90" t="s">
        <v>968</v>
      </c>
      <c r="B27" s="90"/>
      <c r="C27" s="79" t="s">
        <v>969</v>
      </c>
      <c r="D27" s="79" t="s">
        <v>28</v>
      </c>
      <c r="E27" s="79">
        <v>2566</v>
      </c>
      <c r="F27" s="79" t="s">
        <v>514</v>
      </c>
      <c r="G27" s="91" t="s">
        <v>643</v>
      </c>
      <c r="H27" s="79"/>
      <c r="I27" s="79" t="s">
        <v>196</v>
      </c>
      <c r="J27" s="79" t="s">
        <v>1525</v>
      </c>
      <c r="K27" s="79" t="s">
        <v>197</v>
      </c>
      <c r="L27" s="79" t="s">
        <v>1166</v>
      </c>
      <c r="M27" s="79" t="s">
        <v>1016</v>
      </c>
      <c r="N27" s="97" t="s">
        <v>1035</v>
      </c>
      <c r="O27" s="97" t="s">
        <v>1512</v>
      </c>
      <c r="P27" s="97"/>
      <c r="Q27" s="79" t="s">
        <v>1190</v>
      </c>
      <c r="R27" s="90" t="s">
        <v>666</v>
      </c>
    </row>
    <row r="28" spans="1:18">
      <c r="A28" s="90" t="s">
        <v>1191</v>
      </c>
      <c r="B28" s="90"/>
      <c r="C28" s="79" t="s">
        <v>1192</v>
      </c>
      <c r="D28" s="79" t="s">
        <v>28</v>
      </c>
      <c r="E28" s="79">
        <v>2567</v>
      </c>
      <c r="F28" s="79" t="s">
        <v>1065</v>
      </c>
      <c r="G28" s="91" t="s">
        <v>979</v>
      </c>
      <c r="H28" s="79" t="s">
        <v>76</v>
      </c>
      <c r="I28" s="79" t="s">
        <v>77</v>
      </c>
      <c r="J28" s="79" t="s">
        <v>1528</v>
      </c>
      <c r="K28" s="79" t="s">
        <v>59</v>
      </c>
      <c r="L28" s="79" t="s">
        <v>1193</v>
      </c>
      <c r="M28" s="79" t="s">
        <v>1016</v>
      </c>
      <c r="N28" s="97" t="s">
        <v>1048</v>
      </c>
      <c r="O28" s="97" t="s">
        <v>1512</v>
      </c>
      <c r="P28" s="97"/>
      <c r="Q28" s="79" t="s">
        <v>1194</v>
      </c>
      <c r="R28" s="79" t="s">
        <v>1048</v>
      </c>
    </row>
    <row r="29" spans="1:18">
      <c r="A29" s="90" t="s">
        <v>1060</v>
      </c>
      <c r="B29" s="90"/>
      <c r="C29" s="79" t="s">
        <v>1001</v>
      </c>
      <c r="D29" s="79" t="s">
        <v>28</v>
      </c>
      <c r="E29" s="79">
        <v>2567</v>
      </c>
      <c r="F29" s="79" t="s">
        <v>989</v>
      </c>
      <c r="G29" s="91" t="s">
        <v>979</v>
      </c>
      <c r="H29" s="79" t="s">
        <v>1061</v>
      </c>
      <c r="I29" s="79" t="s">
        <v>450</v>
      </c>
      <c r="J29" s="79" t="s">
        <v>450</v>
      </c>
      <c r="K29" s="79" t="s">
        <v>145</v>
      </c>
      <c r="L29" s="79" t="s">
        <v>1193</v>
      </c>
      <c r="M29" s="79" t="s">
        <v>1038</v>
      </c>
      <c r="N29" s="97" t="s">
        <v>1039</v>
      </c>
      <c r="O29" s="97" t="s">
        <v>1512</v>
      </c>
      <c r="P29" s="97"/>
      <c r="Q29" s="79" t="s">
        <v>1195</v>
      </c>
      <c r="R29" s="79" t="s">
        <v>1039</v>
      </c>
    </row>
    <row r="30" spans="1:18">
      <c r="A30" s="90" t="s">
        <v>1052</v>
      </c>
      <c r="B30" s="90"/>
      <c r="C30" s="79" t="s">
        <v>1196</v>
      </c>
      <c r="D30" s="79" t="s">
        <v>28</v>
      </c>
      <c r="E30" s="79">
        <v>2567</v>
      </c>
      <c r="F30" s="79" t="s">
        <v>989</v>
      </c>
      <c r="G30" s="91" t="s">
        <v>979</v>
      </c>
      <c r="H30" s="79" t="s">
        <v>1054</v>
      </c>
      <c r="I30" s="79" t="s">
        <v>450</v>
      </c>
      <c r="J30" s="79" t="s">
        <v>450</v>
      </c>
      <c r="K30" s="79" t="s">
        <v>145</v>
      </c>
      <c r="L30" s="79" t="s">
        <v>1193</v>
      </c>
      <c r="M30" s="79" t="s">
        <v>1030</v>
      </c>
      <c r="N30" s="97" t="s">
        <v>1056</v>
      </c>
      <c r="O30" s="97" t="s">
        <v>1512</v>
      </c>
      <c r="P30" s="97"/>
      <c r="Q30" s="79" t="s">
        <v>1197</v>
      </c>
      <c r="R30" s="79" t="s">
        <v>1056</v>
      </c>
    </row>
    <row r="31" spans="1:18">
      <c r="A31" s="90" t="s">
        <v>1198</v>
      </c>
      <c r="B31" s="90"/>
      <c r="C31" s="79" t="s">
        <v>1007</v>
      </c>
      <c r="D31" s="79" t="s">
        <v>28</v>
      </c>
      <c r="E31" s="79">
        <v>2567</v>
      </c>
      <c r="F31" s="79" t="s">
        <v>1199</v>
      </c>
      <c r="G31" s="91" t="s">
        <v>1200</v>
      </c>
      <c r="H31" s="79" t="s">
        <v>1008</v>
      </c>
      <c r="I31" s="79" t="s">
        <v>1009</v>
      </c>
      <c r="J31" s="79" t="s">
        <v>1529</v>
      </c>
      <c r="K31" s="79" t="s">
        <v>1010</v>
      </c>
      <c r="L31" s="79" t="s">
        <v>1201</v>
      </c>
      <c r="M31" s="79" t="s">
        <v>1016</v>
      </c>
      <c r="N31" s="97" t="s">
        <v>1017</v>
      </c>
      <c r="O31" s="97" t="s">
        <v>1512</v>
      </c>
      <c r="P31" s="97"/>
      <c r="Q31" s="79" t="s">
        <v>1202</v>
      </c>
      <c r="R31" s="79" t="s">
        <v>1012</v>
      </c>
    </row>
    <row r="32" spans="1:18">
      <c r="A32" s="90" t="s">
        <v>1203</v>
      </c>
      <c r="B32" s="90"/>
      <c r="C32" s="79" t="s">
        <v>1204</v>
      </c>
      <c r="D32" s="79" t="s">
        <v>28</v>
      </c>
      <c r="E32" s="79">
        <v>2567</v>
      </c>
      <c r="F32" s="79" t="s">
        <v>989</v>
      </c>
      <c r="G32" s="91" t="s">
        <v>979</v>
      </c>
      <c r="H32" s="79"/>
      <c r="I32" s="79" t="s">
        <v>196</v>
      </c>
      <c r="J32" s="79" t="s">
        <v>1525</v>
      </c>
      <c r="K32" s="79" t="s">
        <v>197</v>
      </c>
      <c r="L32" s="79" t="s">
        <v>1193</v>
      </c>
      <c r="M32" s="79" t="s">
        <v>1016</v>
      </c>
      <c r="N32" s="97" t="s">
        <v>1021</v>
      </c>
      <c r="O32" s="97" t="s">
        <v>1512</v>
      </c>
      <c r="P32" s="97"/>
      <c r="Q32" s="79" t="s">
        <v>1205</v>
      </c>
      <c r="R32" s="79" t="s">
        <v>1021</v>
      </c>
    </row>
    <row r="33" spans="1:18">
      <c r="A33" s="90" t="s">
        <v>1206</v>
      </c>
      <c r="B33" s="90"/>
      <c r="C33" s="79" t="s">
        <v>1207</v>
      </c>
      <c r="D33" s="79" t="s">
        <v>28</v>
      </c>
      <c r="E33" s="79">
        <v>2567</v>
      </c>
      <c r="F33" s="79" t="s">
        <v>1208</v>
      </c>
      <c r="G33" s="91" t="s">
        <v>979</v>
      </c>
      <c r="H33" s="79"/>
      <c r="I33" s="79" t="s">
        <v>196</v>
      </c>
      <c r="J33" s="79" t="s">
        <v>1525</v>
      </c>
      <c r="K33" s="79" t="s">
        <v>197</v>
      </c>
      <c r="L33" s="79" t="s">
        <v>1193</v>
      </c>
      <c r="M33" s="79" t="s">
        <v>1016</v>
      </c>
      <c r="N33" s="97" t="s">
        <v>1021</v>
      </c>
      <c r="O33" s="97" t="s">
        <v>1512</v>
      </c>
      <c r="P33" s="97"/>
      <c r="Q33" s="79" t="s">
        <v>1209</v>
      </c>
      <c r="R33" s="79" t="s">
        <v>1021</v>
      </c>
    </row>
    <row r="34" spans="1:18">
      <c r="A34" s="90" t="s">
        <v>1049</v>
      </c>
      <c r="B34" s="90"/>
      <c r="C34" s="79" t="s">
        <v>1050</v>
      </c>
      <c r="D34" s="79" t="s">
        <v>28</v>
      </c>
      <c r="E34" s="79">
        <v>2567</v>
      </c>
      <c r="F34" s="79" t="s">
        <v>989</v>
      </c>
      <c r="G34" s="91" t="s">
        <v>979</v>
      </c>
      <c r="H34" s="79"/>
      <c r="I34" s="79" t="s">
        <v>196</v>
      </c>
      <c r="J34" s="79" t="s">
        <v>1525</v>
      </c>
      <c r="K34" s="79" t="s">
        <v>197</v>
      </c>
      <c r="L34" s="79" t="s">
        <v>1193</v>
      </c>
      <c r="M34" s="79" t="s">
        <v>1016</v>
      </c>
      <c r="N34" s="97" t="s">
        <v>1021</v>
      </c>
      <c r="O34" s="97" t="s">
        <v>1512</v>
      </c>
      <c r="P34" s="97"/>
      <c r="Q34" s="79" t="s">
        <v>1210</v>
      </c>
      <c r="R34" s="79" t="s">
        <v>1021</v>
      </c>
    </row>
    <row r="35" spans="1:18">
      <c r="A35" s="90" t="s">
        <v>1043</v>
      </c>
      <c r="B35" s="90"/>
      <c r="C35" s="79" t="s">
        <v>1044</v>
      </c>
      <c r="D35" s="79" t="s">
        <v>28</v>
      </c>
      <c r="E35" s="79">
        <v>2567</v>
      </c>
      <c r="F35" s="79" t="s">
        <v>1045</v>
      </c>
      <c r="G35" s="91" t="s">
        <v>1046</v>
      </c>
      <c r="H35" s="79"/>
      <c r="I35" s="79" t="s">
        <v>196</v>
      </c>
      <c r="J35" s="79" t="s">
        <v>1525</v>
      </c>
      <c r="K35" s="79" t="s">
        <v>197</v>
      </c>
      <c r="L35" s="79" t="s">
        <v>1193</v>
      </c>
      <c r="M35" s="79" t="s">
        <v>1016</v>
      </c>
      <c r="N35" s="97" t="s">
        <v>1048</v>
      </c>
      <c r="O35" s="97" t="s">
        <v>1512</v>
      </c>
      <c r="P35" s="97"/>
      <c r="Q35" s="79" t="s">
        <v>1211</v>
      </c>
      <c r="R35" s="79" t="s">
        <v>1048</v>
      </c>
    </row>
    <row r="36" spans="1:18">
      <c r="A36" s="90" t="s">
        <v>1040</v>
      </c>
      <c r="B36" s="90"/>
      <c r="C36" s="79" t="s">
        <v>1212</v>
      </c>
      <c r="D36" s="79" t="s">
        <v>28</v>
      </c>
      <c r="E36" s="79">
        <v>2567</v>
      </c>
      <c r="F36" s="79" t="s">
        <v>989</v>
      </c>
      <c r="G36" s="91" t="s">
        <v>979</v>
      </c>
      <c r="H36" s="79"/>
      <c r="I36" s="79" t="s">
        <v>196</v>
      </c>
      <c r="J36" s="79" t="s">
        <v>1525</v>
      </c>
      <c r="K36" s="79" t="s">
        <v>197</v>
      </c>
      <c r="L36" s="79" t="s">
        <v>1193</v>
      </c>
      <c r="M36" s="79" t="s">
        <v>1016</v>
      </c>
      <c r="N36" s="97" t="s">
        <v>1035</v>
      </c>
      <c r="O36" s="97" t="s">
        <v>1512</v>
      </c>
      <c r="P36" s="97"/>
      <c r="Q36" s="79" t="s">
        <v>1213</v>
      </c>
      <c r="R36" s="79" t="s">
        <v>1035</v>
      </c>
    </row>
    <row r="37" spans="1:18">
      <c r="A37" s="90" t="s">
        <v>1036</v>
      </c>
      <c r="B37" s="90"/>
      <c r="C37" s="79" t="s">
        <v>501</v>
      </c>
      <c r="D37" s="79" t="s">
        <v>28</v>
      </c>
      <c r="E37" s="79">
        <v>2567</v>
      </c>
      <c r="F37" s="79" t="s">
        <v>989</v>
      </c>
      <c r="G37" s="91" t="s">
        <v>979</v>
      </c>
      <c r="H37" s="79"/>
      <c r="I37" s="79" t="s">
        <v>196</v>
      </c>
      <c r="J37" s="79" t="s">
        <v>1525</v>
      </c>
      <c r="K37" s="79" t="s">
        <v>197</v>
      </c>
      <c r="L37" s="79" t="s">
        <v>1193</v>
      </c>
      <c r="M37" s="79" t="s">
        <v>1038</v>
      </c>
      <c r="N37" s="97" t="s">
        <v>1039</v>
      </c>
      <c r="O37" s="97" t="s">
        <v>1512</v>
      </c>
      <c r="P37" s="97"/>
      <c r="Q37" s="79" t="s">
        <v>1214</v>
      </c>
      <c r="R37" s="79" t="s">
        <v>1039</v>
      </c>
    </row>
    <row r="38" spans="1:18">
      <c r="A38" s="90" t="s">
        <v>1032</v>
      </c>
      <c r="B38" s="90"/>
      <c r="C38" s="79" t="s">
        <v>1215</v>
      </c>
      <c r="D38" s="79" t="s">
        <v>28</v>
      </c>
      <c r="E38" s="79">
        <v>2567</v>
      </c>
      <c r="F38" s="79" t="s">
        <v>989</v>
      </c>
      <c r="G38" s="91" t="s">
        <v>979</v>
      </c>
      <c r="H38" s="79"/>
      <c r="I38" s="79" t="s">
        <v>196</v>
      </c>
      <c r="J38" s="79" t="s">
        <v>1525</v>
      </c>
      <c r="K38" s="79" t="s">
        <v>197</v>
      </c>
      <c r="L38" s="79" t="s">
        <v>1193</v>
      </c>
      <c r="M38" s="79" t="s">
        <v>1016</v>
      </c>
      <c r="N38" s="97" t="s">
        <v>1035</v>
      </c>
      <c r="O38" s="97" t="s">
        <v>1512</v>
      </c>
      <c r="P38" s="97"/>
      <c r="Q38" s="79" t="s">
        <v>1216</v>
      </c>
      <c r="R38" s="79" t="s">
        <v>1035</v>
      </c>
    </row>
    <row r="39" spans="1:18">
      <c r="A39" s="90" t="s">
        <v>1018</v>
      </c>
      <c r="B39" s="90"/>
      <c r="C39" s="79" t="s">
        <v>1019</v>
      </c>
      <c r="D39" s="79" t="s">
        <v>28</v>
      </c>
      <c r="E39" s="79">
        <v>2567</v>
      </c>
      <c r="F39" s="79" t="s">
        <v>989</v>
      </c>
      <c r="G39" s="91" t="s">
        <v>979</v>
      </c>
      <c r="H39" s="79"/>
      <c r="I39" s="79" t="s">
        <v>196</v>
      </c>
      <c r="J39" s="79" t="s">
        <v>1525</v>
      </c>
      <c r="K39" s="79" t="s">
        <v>197</v>
      </c>
      <c r="L39" s="79" t="s">
        <v>1193</v>
      </c>
      <c r="M39" s="79" t="s">
        <v>1016</v>
      </c>
      <c r="N39" s="97" t="s">
        <v>1021</v>
      </c>
      <c r="O39" s="97" t="s">
        <v>1512</v>
      </c>
      <c r="P39" s="97"/>
      <c r="Q39" s="79" t="s">
        <v>1217</v>
      </c>
      <c r="R39" s="79" t="s">
        <v>1021</v>
      </c>
    </row>
    <row r="40" spans="1:18">
      <c r="A40" s="90" t="s">
        <v>1089</v>
      </c>
      <c r="B40" s="90"/>
      <c r="C40" s="79" t="s">
        <v>1090</v>
      </c>
      <c r="D40" s="79" t="s">
        <v>28</v>
      </c>
      <c r="E40" s="79">
        <v>2567</v>
      </c>
      <c r="F40" s="79" t="s">
        <v>1091</v>
      </c>
      <c r="G40" s="91" t="s">
        <v>979</v>
      </c>
      <c r="H40" s="79" t="s">
        <v>1092</v>
      </c>
      <c r="I40" s="79" t="s">
        <v>699</v>
      </c>
      <c r="J40" s="79" t="s">
        <v>1530</v>
      </c>
      <c r="K40" s="79" t="s">
        <v>183</v>
      </c>
      <c r="L40" s="79" t="s">
        <v>1193</v>
      </c>
      <c r="M40" s="79" t="s">
        <v>1016</v>
      </c>
      <c r="N40" s="97" t="s">
        <v>1017</v>
      </c>
      <c r="O40" s="97" t="s">
        <v>1512</v>
      </c>
      <c r="P40" s="97"/>
      <c r="Q40" s="79" t="s">
        <v>1218</v>
      </c>
      <c r="R40" s="79" t="s">
        <v>1017</v>
      </c>
    </row>
    <row r="41" spans="1:18">
      <c r="A41" s="90" t="s">
        <v>1219</v>
      </c>
      <c r="B41" s="90"/>
      <c r="C41" s="79" t="s">
        <v>1220</v>
      </c>
      <c r="D41" s="79" t="s">
        <v>62</v>
      </c>
      <c r="E41" s="79">
        <v>2567</v>
      </c>
      <c r="F41" s="79" t="s">
        <v>989</v>
      </c>
      <c r="G41" s="91" t="s">
        <v>979</v>
      </c>
      <c r="H41" s="79" t="s">
        <v>1221</v>
      </c>
      <c r="I41" s="79" t="s">
        <v>182</v>
      </c>
      <c r="J41" s="79" t="s">
        <v>1531</v>
      </c>
      <c r="K41" s="79" t="s">
        <v>183</v>
      </c>
      <c r="L41" s="79" t="s">
        <v>1193</v>
      </c>
      <c r="M41" s="79" t="s">
        <v>1038</v>
      </c>
      <c r="N41" s="97" t="s">
        <v>1222</v>
      </c>
      <c r="O41" s="97" t="s">
        <v>1512</v>
      </c>
      <c r="P41" s="97"/>
      <c r="Q41" s="79" t="s">
        <v>1223</v>
      </c>
      <c r="R41" s="79" t="s">
        <v>1222</v>
      </c>
    </row>
    <row r="42" spans="1:18">
      <c r="A42" s="90" t="s">
        <v>1078</v>
      </c>
      <c r="B42" s="90"/>
      <c r="C42" s="79" t="s">
        <v>1079</v>
      </c>
      <c r="D42" s="79" t="s">
        <v>28</v>
      </c>
      <c r="E42" s="79">
        <v>2567</v>
      </c>
      <c r="F42" s="79" t="s">
        <v>989</v>
      </c>
      <c r="G42" s="91" t="s">
        <v>979</v>
      </c>
      <c r="H42" s="79" t="s">
        <v>181</v>
      </c>
      <c r="I42" s="79" t="s">
        <v>182</v>
      </c>
      <c r="J42" s="79" t="s">
        <v>1531</v>
      </c>
      <c r="K42" s="79" t="s">
        <v>183</v>
      </c>
      <c r="L42" s="79" t="s">
        <v>1193</v>
      </c>
      <c r="M42" s="79" t="s">
        <v>1030</v>
      </c>
      <c r="N42" s="97" t="s">
        <v>1056</v>
      </c>
      <c r="O42" s="97" t="s">
        <v>1512</v>
      </c>
      <c r="P42" s="97"/>
      <c r="Q42" s="79" t="s">
        <v>1224</v>
      </c>
      <c r="R42" s="79" t="s">
        <v>1056</v>
      </c>
    </row>
    <row r="43" spans="1:18">
      <c r="A43" s="90" t="s">
        <v>1075</v>
      </c>
      <c r="B43" s="90"/>
      <c r="C43" s="79" t="s">
        <v>1076</v>
      </c>
      <c r="D43" s="79" t="s">
        <v>28</v>
      </c>
      <c r="E43" s="79">
        <v>2567</v>
      </c>
      <c r="F43" s="79" t="s">
        <v>989</v>
      </c>
      <c r="G43" s="91" t="s">
        <v>979</v>
      </c>
      <c r="H43" s="79" t="s">
        <v>181</v>
      </c>
      <c r="I43" s="79" t="s">
        <v>182</v>
      </c>
      <c r="J43" s="79" t="s">
        <v>1531</v>
      </c>
      <c r="K43" s="79" t="s">
        <v>183</v>
      </c>
      <c r="L43" s="79" t="s">
        <v>1193</v>
      </c>
      <c r="M43" s="79" t="s">
        <v>1030</v>
      </c>
      <c r="N43" s="97" t="s">
        <v>1056</v>
      </c>
      <c r="O43" s="97" t="s">
        <v>1512</v>
      </c>
      <c r="P43" s="97"/>
      <c r="Q43" s="79" t="s">
        <v>1225</v>
      </c>
      <c r="R43" s="79" t="s">
        <v>1056</v>
      </c>
    </row>
    <row r="44" spans="1:18">
      <c r="A44" s="90" t="s">
        <v>1081</v>
      </c>
      <c r="B44" s="90"/>
      <c r="C44" s="79" t="s">
        <v>768</v>
      </c>
      <c r="D44" s="79" t="s">
        <v>28</v>
      </c>
      <c r="E44" s="79">
        <v>2567</v>
      </c>
      <c r="F44" s="79" t="s">
        <v>989</v>
      </c>
      <c r="G44" s="91" t="s">
        <v>979</v>
      </c>
      <c r="H44" s="79" t="s">
        <v>327</v>
      </c>
      <c r="I44" s="79" t="s">
        <v>615</v>
      </c>
      <c r="J44" s="79" t="s">
        <v>1519</v>
      </c>
      <c r="K44" s="79" t="s">
        <v>441</v>
      </c>
      <c r="L44" s="79" t="s">
        <v>1193</v>
      </c>
      <c r="M44" s="79" t="s">
        <v>1024</v>
      </c>
      <c r="N44" s="97" t="s">
        <v>1025</v>
      </c>
      <c r="O44" s="97" t="s">
        <v>1512</v>
      </c>
      <c r="P44" s="97"/>
      <c r="Q44" s="79" t="s">
        <v>1226</v>
      </c>
      <c r="R44" s="79" t="s">
        <v>1025</v>
      </c>
    </row>
    <row r="45" spans="1:18">
      <c r="A45" s="90" t="s">
        <v>1067</v>
      </c>
      <c r="B45" s="90"/>
      <c r="C45" s="79" t="s">
        <v>1068</v>
      </c>
      <c r="D45" s="79" t="s">
        <v>28</v>
      </c>
      <c r="E45" s="79">
        <v>2567</v>
      </c>
      <c r="F45" s="79" t="s">
        <v>989</v>
      </c>
      <c r="G45" s="91" t="s">
        <v>979</v>
      </c>
      <c r="H45" s="79" t="s">
        <v>105</v>
      </c>
      <c r="I45" s="79" t="s">
        <v>106</v>
      </c>
      <c r="J45" s="79" t="s">
        <v>1516</v>
      </c>
      <c r="K45" s="79" t="s">
        <v>37</v>
      </c>
      <c r="L45" s="79" t="s">
        <v>1193</v>
      </c>
      <c r="M45" s="79" t="s">
        <v>1030</v>
      </c>
      <c r="N45" s="97" t="s">
        <v>1056</v>
      </c>
      <c r="O45" s="97" t="s">
        <v>1512</v>
      </c>
      <c r="P45" s="97"/>
      <c r="Q45" s="79" t="s">
        <v>1227</v>
      </c>
      <c r="R45" s="79" t="s">
        <v>1056</v>
      </c>
    </row>
    <row r="46" spans="1:18">
      <c r="A46" s="90" t="s">
        <v>1130</v>
      </c>
      <c r="B46" s="90"/>
      <c r="C46" s="79" t="s">
        <v>1131</v>
      </c>
      <c r="D46" s="79" t="s">
        <v>28</v>
      </c>
      <c r="E46" s="79">
        <v>2567</v>
      </c>
      <c r="F46" s="79" t="s">
        <v>1045</v>
      </c>
      <c r="G46" s="91" t="s">
        <v>401</v>
      </c>
      <c r="H46" s="79" t="s">
        <v>35</v>
      </c>
      <c r="I46" s="79" t="s">
        <v>292</v>
      </c>
      <c r="J46" s="79" t="s">
        <v>1520</v>
      </c>
      <c r="K46" s="79" t="s">
        <v>85</v>
      </c>
      <c r="L46" s="79" t="s">
        <v>1193</v>
      </c>
      <c r="M46" s="79" t="s">
        <v>1016</v>
      </c>
      <c r="N46" s="97" t="s">
        <v>1017</v>
      </c>
      <c r="O46" s="97" t="s">
        <v>1512</v>
      </c>
      <c r="P46" s="97"/>
      <c r="Q46" s="79" t="s">
        <v>1228</v>
      </c>
      <c r="R46" s="79" t="s">
        <v>1017</v>
      </c>
    </row>
    <row r="47" spans="1:18">
      <c r="A47" s="90" t="s">
        <v>1229</v>
      </c>
      <c r="B47" s="90"/>
      <c r="C47" s="79" t="s">
        <v>993</v>
      </c>
      <c r="D47" s="79" t="s">
        <v>28</v>
      </c>
      <c r="E47" s="79">
        <v>2567</v>
      </c>
      <c r="F47" s="79" t="s">
        <v>989</v>
      </c>
      <c r="G47" s="91" t="s">
        <v>979</v>
      </c>
      <c r="H47" s="79" t="s">
        <v>83</v>
      </c>
      <c r="I47" s="79" t="s">
        <v>84</v>
      </c>
      <c r="J47" s="79" t="s">
        <v>1532</v>
      </c>
      <c r="K47" s="79" t="s">
        <v>85</v>
      </c>
      <c r="L47" s="79" t="s">
        <v>1201</v>
      </c>
      <c r="M47" s="79" t="s">
        <v>1030</v>
      </c>
      <c r="N47" s="97" t="s">
        <v>1056</v>
      </c>
      <c r="O47" s="97" t="s">
        <v>1512</v>
      </c>
      <c r="P47" s="97"/>
      <c r="Q47" s="79" t="s">
        <v>1230</v>
      </c>
      <c r="R47" s="79" t="s">
        <v>646</v>
      </c>
    </row>
    <row r="48" spans="1:18">
      <c r="A48" s="90" t="s">
        <v>1022</v>
      </c>
      <c r="B48" s="90"/>
      <c r="C48" s="79" t="s">
        <v>656</v>
      </c>
      <c r="D48" s="79" t="s">
        <v>28</v>
      </c>
      <c r="E48" s="79">
        <v>2567</v>
      </c>
      <c r="F48" s="79" t="s">
        <v>989</v>
      </c>
      <c r="G48" s="91" t="s">
        <v>979</v>
      </c>
      <c r="H48" s="79" t="s">
        <v>83</v>
      </c>
      <c r="I48" s="79" t="s">
        <v>84</v>
      </c>
      <c r="J48" s="79" t="s">
        <v>1532</v>
      </c>
      <c r="K48" s="79" t="s">
        <v>85</v>
      </c>
      <c r="L48" s="79" t="s">
        <v>1193</v>
      </c>
      <c r="M48" s="79" t="s">
        <v>1024</v>
      </c>
      <c r="N48" s="97" t="s">
        <v>1025</v>
      </c>
      <c r="O48" s="97" t="s">
        <v>1512</v>
      </c>
      <c r="P48" s="97"/>
      <c r="Q48" s="79" t="s">
        <v>1231</v>
      </c>
      <c r="R48" s="79" t="s">
        <v>1025</v>
      </c>
    </row>
    <row r="49" spans="1:18">
      <c r="A49" s="90" t="s">
        <v>1063</v>
      </c>
      <c r="B49" s="90"/>
      <c r="C49" s="79" t="s">
        <v>1064</v>
      </c>
      <c r="D49" s="79" t="s">
        <v>28</v>
      </c>
      <c r="E49" s="79">
        <v>2567</v>
      </c>
      <c r="F49" s="79" t="s">
        <v>999</v>
      </c>
      <c r="G49" s="91" t="s">
        <v>1065</v>
      </c>
      <c r="H49" s="79" t="s">
        <v>560</v>
      </c>
      <c r="I49" s="79" t="s">
        <v>328</v>
      </c>
      <c r="J49" s="79" t="s">
        <v>1527</v>
      </c>
      <c r="K49" s="79" t="s">
        <v>329</v>
      </c>
      <c r="L49" s="79" t="s">
        <v>1193</v>
      </c>
      <c r="M49" s="79" t="s">
        <v>1024</v>
      </c>
      <c r="N49" s="97" t="s">
        <v>1025</v>
      </c>
      <c r="O49" s="97" t="s">
        <v>1512</v>
      </c>
      <c r="P49" s="97"/>
      <c r="Q49" s="79" t="s">
        <v>1232</v>
      </c>
      <c r="R49" s="79" t="s">
        <v>1025</v>
      </c>
    </row>
    <row r="50" spans="1:18">
      <c r="A50" s="90" t="s">
        <v>1072</v>
      </c>
      <c r="B50" s="90"/>
      <c r="C50" s="79" t="s">
        <v>1073</v>
      </c>
      <c r="D50" s="79" t="s">
        <v>28</v>
      </c>
      <c r="E50" s="79">
        <v>2567</v>
      </c>
      <c r="F50" s="79" t="s">
        <v>989</v>
      </c>
      <c r="G50" s="91" t="s">
        <v>979</v>
      </c>
      <c r="H50" s="79" t="s">
        <v>327</v>
      </c>
      <c r="I50" s="79" t="s">
        <v>690</v>
      </c>
      <c r="J50" s="79" t="s">
        <v>1533</v>
      </c>
      <c r="K50" s="79" t="s">
        <v>329</v>
      </c>
      <c r="L50" s="79" t="s">
        <v>1193</v>
      </c>
      <c r="M50" s="79" t="s">
        <v>1024</v>
      </c>
      <c r="N50" s="97" t="s">
        <v>1025</v>
      </c>
      <c r="O50" s="97" t="s">
        <v>1512</v>
      </c>
      <c r="P50" s="97"/>
      <c r="Q50" s="79" t="s">
        <v>1233</v>
      </c>
      <c r="R50" s="79" t="s">
        <v>1025</v>
      </c>
    </row>
    <row r="51" spans="1:18">
      <c r="A51" s="90" t="s">
        <v>1234</v>
      </c>
      <c r="B51" s="90"/>
      <c r="C51" s="79" t="s">
        <v>1235</v>
      </c>
      <c r="D51" s="79" t="s">
        <v>28</v>
      </c>
      <c r="E51" s="79">
        <v>2567</v>
      </c>
      <c r="F51" s="79" t="s">
        <v>1199</v>
      </c>
      <c r="G51" s="91" t="s">
        <v>979</v>
      </c>
      <c r="H51" s="79" t="s">
        <v>327</v>
      </c>
      <c r="I51" s="79" t="s">
        <v>690</v>
      </c>
      <c r="J51" s="79" t="s">
        <v>1533</v>
      </c>
      <c r="K51" s="79" t="s">
        <v>329</v>
      </c>
      <c r="L51" s="79" t="s">
        <v>1193</v>
      </c>
      <c r="M51" s="79" t="s">
        <v>1024</v>
      </c>
      <c r="N51" s="97" t="s">
        <v>1025</v>
      </c>
      <c r="O51" s="97" t="s">
        <v>1512</v>
      </c>
      <c r="P51" s="97"/>
      <c r="Q51" s="79" t="s">
        <v>1236</v>
      </c>
      <c r="R51" s="79" t="s">
        <v>1025</v>
      </c>
    </row>
    <row r="52" spans="1:18">
      <c r="A52" s="90" t="s">
        <v>1237</v>
      </c>
      <c r="B52" s="90"/>
      <c r="C52" s="79" t="s">
        <v>1238</v>
      </c>
      <c r="D52" s="79" t="s">
        <v>28</v>
      </c>
      <c r="E52" s="79">
        <v>2567</v>
      </c>
      <c r="F52" s="79" t="s">
        <v>989</v>
      </c>
      <c r="G52" s="91" t="s">
        <v>979</v>
      </c>
      <c r="H52" s="79" t="s">
        <v>35</v>
      </c>
      <c r="I52" s="79" t="s">
        <v>349</v>
      </c>
      <c r="J52" s="79" t="s">
        <v>1514</v>
      </c>
      <c r="K52" s="79" t="s">
        <v>329</v>
      </c>
      <c r="L52" s="79" t="s">
        <v>1193</v>
      </c>
      <c r="M52" s="79" t="s">
        <v>1024</v>
      </c>
      <c r="N52" s="97" t="s">
        <v>1025</v>
      </c>
      <c r="O52" s="97" t="s">
        <v>1512</v>
      </c>
      <c r="P52" s="97"/>
      <c r="Q52" s="79" t="s">
        <v>1239</v>
      </c>
      <c r="R52" s="79" t="s">
        <v>1025</v>
      </c>
    </row>
    <row r="53" spans="1:18">
      <c r="A53" s="90" t="s">
        <v>1070</v>
      </c>
      <c r="B53" s="90"/>
      <c r="C53" s="79" t="s">
        <v>727</v>
      </c>
      <c r="D53" s="79" t="s">
        <v>28</v>
      </c>
      <c r="E53" s="79">
        <v>2567</v>
      </c>
      <c r="F53" s="79" t="s">
        <v>989</v>
      </c>
      <c r="G53" s="91" t="s">
        <v>979</v>
      </c>
      <c r="H53" s="79" t="s">
        <v>35</v>
      </c>
      <c r="I53" s="79" t="s">
        <v>349</v>
      </c>
      <c r="J53" s="79" t="s">
        <v>1514</v>
      </c>
      <c r="K53" s="79" t="s">
        <v>329</v>
      </c>
      <c r="L53" s="79" t="s">
        <v>1193</v>
      </c>
      <c r="M53" s="79" t="s">
        <v>1030</v>
      </c>
      <c r="N53" s="97" t="s">
        <v>1056</v>
      </c>
      <c r="O53" s="97" t="s">
        <v>1512</v>
      </c>
      <c r="P53" s="97"/>
      <c r="Q53" s="79" t="s">
        <v>1240</v>
      </c>
      <c r="R53" s="79" t="s">
        <v>1056</v>
      </c>
    </row>
    <row r="54" spans="1:18">
      <c r="A54" s="90" t="s">
        <v>1086</v>
      </c>
      <c r="B54" s="90"/>
      <c r="C54" s="79" t="s">
        <v>1087</v>
      </c>
      <c r="D54" s="79" t="s">
        <v>28</v>
      </c>
      <c r="E54" s="79">
        <v>2567</v>
      </c>
      <c r="F54" s="79" t="s">
        <v>989</v>
      </c>
      <c r="G54" s="91" t="s">
        <v>979</v>
      </c>
      <c r="H54" s="79" t="s">
        <v>785</v>
      </c>
      <c r="I54" s="79" t="s">
        <v>786</v>
      </c>
      <c r="J54" s="79" t="s">
        <v>1522</v>
      </c>
      <c r="K54" s="79" t="s">
        <v>114</v>
      </c>
      <c r="L54" s="79" t="s">
        <v>1193</v>
      </c>
      <c r="M54" s="79" t="s">
        <v>1038</v>
      </c>
      <c r="N54" s="97" t="s">
        <v>1039</v>
      </c>
      <c r="O54" s="97" t="s">
        <v>1512</v>
      </c>
      <c r="P54" s="97"/>
      <c r="Q54" s="79" t="s">
        <v>1241</v>
      </c>
      <c r="R54" s="79" t="s">
        <v>1039</v>
      </c>
    </row>
    <row r="55" spans="1:18">
      <c r="A55" s="90" t="s">
        <v>1083</v>
      </c>
      <c r="B55" s="90"/>
      <c r="C55" s="79" t="s">
        <v>1084</v>
      </c>
      <c r="D55" s="79" t="s">
        <v>28</v>
      </c>
      <c r="E55" s="79">
        <v>2567</v>
      </c>
      <c r="F55" s="79" t="s">
        <v>989</v>
      </c>
      <c r="G55" s="91" t="s">
        <v>979</v>
      </c>
      <c r="H55" s="79" t="s">
        <v>785</v>
      </c>
      <c r="I55" s="79" t="s">
        <v>786</v>
      </c>
      <c r="J55" s="79" t="s">
        <v>1522</v>
      </c>
      <c r="K55" s="79" t="s">
        <v>114</v>
      </c>
      <c r="L55" s="79" t="s">
        <v>1193</v>
      </c>
      <c r="M55" s="79" t="s">
        <v>1038</v>
      </c>
      <c r="N55" s="97" t="s">
        <v>1039</v>
      </c>
      <c r="O55" s="97" t="s">
        <v>1512</v>
      </c>
      <c r="P55" s="97"/>
      <c r="Q55" s="79" t="s">
        <v>1242</v>
      </c>
      <c r="R55" s="79" t="s">
        <v>1039</v>
      </c>
    </row>
    <row r="56" spans="1:18">
      <c r="A56" s="90" t="s">
        <v>1243</v>
      </c>
      <c r="B56" s="90"/>
      <c r="C56" s="79" t="s">
        <v>996</v>
      </c>
      <c r="D56" s="79" t="s">
        <v>28</v>
      </c>
      <c r="E56" s="79">
        <v>2567</v>
      </c>
      <c r="F56" s="79" t="s">
        <v>989</v>
      </c>
      <c r="G56" s="91" t="s">
        <v>401</v>
      </c>
      <c r="H56" s="79" t="s">
        <v>112</v>
      </c>
      <c r="I56" s="79" t="s">
        <v>113</v>
      </c>
      <c r="J56" s="79" t="s">
        <v>1534</v>
      </c>
      <c r="K56" s="79" t="s">
        <v>114</v>
      </c>
      <c r="L56" s="79" t="s">
        <v>1201</v>
      </c>
      <c r="M56" s="79" t="s">
        <v>1030</v>
      </c>
      <c r="N56" s="97" t="s">
        <v>1244</v>
      </c>
      <c r="O56" s="97" t="s">
        <v>1512</v>
      </c>
      <c r="P56" s="97"/>
      <c r="Q56" s="79" t="s">
        <v>1245</v>
      </c>
      <c r="R56" s="79" t="s">
        <v>998</v>
      </c>
    </row>
    <row r="57" spans="1:18">
      <c r="A57" s="90" t="s">
        <v>1094</v>
      </c>
      <c r="B57" s="90"/>
      <c r="C57" s="79" t="s">
        <v>26</v>
      </c>
      <c r="D57" s="79" t="s">
        <v>28</v>
      </c>
      <c r="E57" s="79">
        <v>2567</v>
      </c>
      <c r="F57" s="79" t="s">
        <v>989</v>
      </c>
      <c r="G57" s="91" t="s">
        <v>979</v>
      </c>
      <c r="H57" s="79" t="s">
        <v>35</v>
      </c>
      <c r="I57" s="79" t="s">
        <v>36</v>
      </c>
      <c r="J57" s="79" t="s">
        <v>1526</v>
      </c>
      <c r="K57" s="79" t="s">
        <v>37</v>
      </c>
      <c r="L57" s="79" t="s">
        <v>1193</v>
      </c>
      <c r="M57" s="79" t="s">
        <v>1016</v>
      </c>
      <c r="N57" s="97" t="s">
        <v>1017</v>
      </c>
      <c r="O57" s="97" t="s">
        <v>1512</v>
      </c>
      <c r="P57" s="97"/>
      <c r="Q57" s="79" t="s">
        <v>1246</v>
      </c>
      <c r="R57" s="79" t="s">
        <v>1017</v>
      </c>
    </row>
    <row r="58" spans="1:18">
      <c r="A58" s="90" t="s">
        <v>1247</v>
      </c>
      <c r="B58" s="90"/>
      <c r="C58" s="79" t="s">
        <v>1248</v>
      </c>
      <c r="D58" s="79" t="s">
        <v>28</v>
      </c>
      <c r="E58" s="79">
        <v>2567</v>
      </c>
      <c r="F58" s="79" t="s">
        <v>989</v>
      </c>
      <c r="G58" s="91" t="s">
        <v>979</v>
      </c>
      <c r="H58" s="79" t="s">
        <v>105</v>
      </c>
      <c r="I58" s="79" t="s">
        <v>258</v>
      </c>
      <c r="J58" s="79" t="s">
        <v>1523</v>
      </c>
      <c r="K58" s="79" t="s">
        <v>131</v>
      </c>
      <c r="L58" s="79" t="s">
        <v>1193</v>
      </c>
      <c r="M58" s="79" t="s">
        <v>1038</v>
      </c>
      <c r="N58" s="97" t="s">
        <v>1039</v>
      </c>
      <c r="O58" s="97" t="s">
        <v>1512</v>
      </c>
      <c r="P58" s="97"/>
      <c r="Q58" s="79" t="s">
        <v>1249</v>
      </c>
      <c r="R58" s="79" t="s">
        <v>1039</v>
      </c>
    </row>
    <row r="59" spans="1:18">
      <c r="A59" s="90" t="s">
        <v>1026</v>
      </c>
      <c r="B59" s="90"/>
      <c r="C59" s="79" t="s">
        <v>942</v>
      </c>
      <c r="D59" s="79" t="s">
        <v>28</v>
      </c>
      <c r="E59" s="79">
        <v>2567</v>
      </c>
      <c r="F59" s="79" t="s">
        <v>989</v>
      </c>
      <c r="G59" s="91" t="s">
        <v>979</v>
      </c>
      <c r="H59" s="79" t="s">
        <v>943</v>
      </c>
      <c r="I59" s="79" t="s">
        <v>190</v>
      </c>
      <c r="J59" s="79" t="s">
        <v>1518</v>
      </c>
      <c r="K59" s="79" t="s">
        <v>131</v>
      </c>
      <c r="L59" s="79" t="s">
        <v>1193</v>
      </c>
      <c r="M59" s="79" t="s">
        <v>1024</v>
      </c>
      <c r="N59" s="97" t="s">
        <v>1025</v>
      </c>
      <c r="O59" s="97" t="s">
        <v>1512</v>
      </c>
      <c r="P59" s="97"/>
      <c r="Q59" s="79" t="s">
        <v>1250</v>
      </c>
      <c r="R59" s="79" t="s">
        <v>1025</v>
      </c>
    </row>
    <row r="60" spans="1:18">
      <c r="A60" s="90" t="s">
        <v>1013</v>
      </c>
      <c r="B60" s="90"/>
      <c r="C60" s="79" t="s">
        <v>1014</v>
      </c>
      <c r="D60" s="79" t="s">
        <v>28</v>
      </c>
      <c r="E60" s="79">
        <v>2567</v>
      </c>
      <c r="F60" s="79" t="s">
        <v>989</v>
      </c>
      <c r="G60" s="91" t="s">
        <v>979</v>
      </c>
      <c r="H60" s="79" t="s">
        <v>947</v>
      </c>
      <c r="I60" s="79" t="s">
        <v>190</v>
      </c>
      <c r="J60" s="79" t="s">
        <v>1518</v>
      </c>
      <c r="K60" s="79" t="s">
        <v>131</v>
      </c>
      <c r="L60" s="79" t="s">
        <v>1193</v>
      </c>
      <c r="M60" s="79" t="s">
        <v>1016</v>
      </c>
      <c r="N60" s="97" t="s">
        <v>1017</v>
      </c>
      <c r="O60" s="97" t="s">
        <v>1512</v>
      </c>
      <c r="P60" s="97"/>
      <c r="Q60" s="79" t="s">
        <v>1251</v>
      </c>
      <c r="R60" s="79" t="s">
        <v>1017</v>
      </c>
    </row>
    <row r="61" spans="1:18">
      <c r="A61" s="90" t="s">
        <v>1028</v>
      </c>
      <c r="B61" s="90"/>
      <c r="C61" s="79" t="s">
        <v>1252</v>
      </c>
      <c r="D61" s="79" t="s">
        <v>28</v>
      </c>
      <c r="E61" s="79">
        <v>2567</v>
      </c>
      <c r="F61" s="79" t="s">
        <v>989</v>
      </c>
      <c r="G61" s="91" t="s">
        <v>979</v>
      </c>
      <c r="H61" s="79" t="s">
        <v>211</v>
      </c>
      <c r="I61" s="79" t="s">
        <v>190</v>
      </c>
      <c r="J61" s="79" t="s">
        <v>1518</v>
      </c>
      <c r="K61" s="79" t="s">
        <v>131</v>
      </c>
      <c r="L61" s="79" t="s">
        <v>1193</v>
      </c>
      <c r="M61" s="79" t="s">
        <v>1030</v>
      </c>
      <c r="N61" s="97" t="s">
        <v>1031</v>
      </c>
      <c r="O61" s="97" t="s">
        <v>1512</v>
      </c>
      <c r="P61" s="97"/>
      <c r="Q61" s="79" t="s">
        <v>1253</v>
      </c>
      <c r="R61" s="79" t="s">
        <v>1031</v>
      </c>
    </row>
    <row r="62" spans="1:18">
      <c r="A62" s="90" t="s">
        <v>1127</v>
      </c>
      <c r="B62" s="90"/>
      <c r="C62" s="79" t="s">
        <v>1128</v>
      </c>
      <c r="D62" s="79" t="s">
        <v>28</v>
      </c>
      <c r="E62" s="79">
        <v>2567</v>
      </c>
      <c r="F62" s="79" t="s">
        <v>989</v>
      </c>
      <c r="G62" s="91" t="s">
        <v>979</v>
      </c>
      <c r="H62" s="79" t="s">
        <v>281</v>
      </c>
      <c r="I62" s="79" t="s">
        <v>1098</v>
      </c>
      <c r="J62" s="79" t="s">
        <v>1535</v>
      </c>
      <c r="K62" s="79" t="s">
        <v>59</v>
      </c>
      <c r="L62" s="79" t="s">
        <v>1193</v>
      </c>
      <c r="M62" s="79" t="s">
        <v>1016</v>
      </c>
      <c r="N62" s="97" t="s">
        <v>1017</v>
      </c>
      <c r="O62" s="97" t="s">
        <v>1512</v>
      </c>
      <c r="P62" s="97"/>
      <c r="Q62" s="79" t="s">
        <v>1254</v>
      </c>
      <c r="R62" s="79" t="s">
        <v>1017</v>
      </c>
    </row>
    <row r="63" spans="1:18">
      <c r="A63" s="90" t="s">
        <v>1124</v>
      </c>
      <c r="B63" s="90"/>
      <c r="C63" s="79" t="s">
        <v>1255</v>
      </c>
      <c r="D63" s="79" t="s">
        <v>28</v>
      </c>
      <c r="E63" s="79">
        <v>2567</v>
      </c>
      <c r="F63" s="79" t="s">
        <v>989</v>
      </c>
      <c r="G63" s="91" t="s">
        <v>979</v>
      </c>
      <c r="H63" s="79" t="s">
        <v>281</v>
      </c>
      <c r="I63" s="79" t="s">
        <v>1098</v>
      </c>
      <c r="J63" s="79" t="s">
        <v>1535</v>
      </c>
      <c r="K63" s="79" t="s">
        <v>59</v>
      </c>
      <c r="L63" s="79" t="s">
        <v>1193</v>
      </c>
      <c r="M63" s="79" t="s">
        <v>1016</v>
      </c>
      <c r="N63" s="97" t="s">
        <v>1017</v>
      </c>
      <c r="O63" s="97" t="s">
        <v>1512</v>
      </c>
      <c r="P63" s="97"/>
      <c r="Q63" s="79" t="s">
        <v>1256</v>
      </c>
      <c r="R63" s="79" t="s">
        <v>1017</v>
      </c>
    </row>
    <row r="64" spans="1:18">
      <c r="A64" s="90" t="s">
        <v>1121</v>
      </c>
      <c r="B64" s="90"/>
      <c r="C64" s="79" t="s">
        <v>1257</v>
      </c>
      <c r="D64" s="79" t="s">
        <v>28</v>
      </c>
      <c r="E64" s="79">
        <v>2567</v>
      </c>
      <c r="F64" s="79" t="s">
        <v>989</v>
      </c>
      <c r="G64" s="91" t="s">
        <v>979</v>
      </c>
      <c r="H64" s="79" t="s">
        <v>281</v>
      </c>
      <c r="I64" s="79" t="s">
        <v>1098</v>
      </c>
      <c r="J64" s="79" t="s">
        <v>1535</v>
      </c>
      <c r="K64" s="79" t="s">
        <v>59</v>
      </c>
      <c r="L64" s="79" t="s">
        <v>1193</v>
      </c>
      <c r="M64" s="79" t="s">
        <v>1016</v>
      </c>
      <c r="N64" s="97" t="s">
        <v>1017</v>
      </c>
      <c r="O64" s="97" t="s">
        <v>1512</v>
      </c>
      <c r="P64" s="97"/>
      <c r="Q64" s="79" t="s">
        <v>1258</v>
      </c>
      <c r="R64" s="79" t="s">
        <v>1017</v>
      </c>
    </row>
    <row r="65" spans="1:18">
      <c r="A65" s="90" t="s">
        <v>1118</v>
      </c>
      <c r="B65" s="90"/>
      <c r="C65" s="79" t="s">
        <v>1259</v>
      </c>
      <c r="D65" s="79" t="s">
        <v>28</v>
      </c>
      <c r="E65" s="79">
        <v>2567</v>
      </c>
      <c r="F65" s="79" t="s">
        <v>989</v>
      </c>
      <c r="G65" s="91" t="s">
        <v>979</v>
      </c>
      <c r="H65" s="79" t="s">
        <v>281</v>
      </c>
      <c r="I65" s="79" t="s">
        <v>1098</v>
      </c>
      <c r="J65" s="79" t="s">
        <v>1535</v>
      </c>
      <c r="K65" s="79" t="s">
        <v>59</v>
      </c>
      <c r="L65" s="79" t="s">
        <v>1193</v>
      </c>
      <c r="M65" s="79" t="s">
        <v>1016</v>
      </c>
      <c r="N65" s="97" t="s">
        <v>1017</v>
      </c>
      <c r="O65" s="97" t="s">
        <v>1512</v>
      </c>
      <c r="P65" s="97"/>
      <c r="Q65" s="79" t="s">
        <v>1260</v>
      </c>
      <c r="R65" s="79" t="s">
        <v>1017</v>
      </c>
    </row>
    <row r="66" spans="1:18">
      <c r="A66" s="90" t="s">
        <v>1115</v>
      </c>
      <c r="B66" s="90"/>
      <c r="C66" s="79" t="s">
        <v>1116</v>
      </c>
      <c r="D66" s="79" t="s">
        <v>28</v>
      </c>
      <c r="E66" s="79">
        <v>2567</v>
      </c>
      <c r="F66" s="79" t="s">
        <v>989</v>
      </c>
      <c r="G66" s="91" t="s">
        <v>979</v>
      </c>
      <c r="H66" s="79" t="s">
        <v>281</v>
      </c>
      <c r="I66" s="79" t="s">
        <v>1098</v>
      </c>
      <c r="J66" s="79" t="s">
        <v>1535</v>
      </c>
      <c r="K66" s="79" t="s">
        <v>59</v>
      </c>
      <c r="L66" s="79" t="s">
        <v>1193</v>
      </c>
      <c r="M66" s="79" t="s">
        <v>1016</v>
      </c>
      <c r="N66" s="97" t="s">
        <v>1017</v>
      </c>
      <c r="O66" s="97" t="s">
        <v>1512</v>
      </c>
      <c r="P66" s="97"/>
      <c r="Q66" s="79" t="s">
        <v>1261</v>
      </c>
      <c r="R66" s="79" t="s">
        <v>1017</v>
      </c>
    </row>
    <row r="67" spans="1:18">
      <c r="A67" s="90" t="s">
        <v>1112</v>
      </c>
      <c r="B67" s="90"/>
      <c r="C67" s="79" t="s">
        <v>1113</v>
      </c>
      <c r="D67" s="79" t="s">
        <v>28</v>
      </c>
      <c r="E67" s="79">
        <v>2567</v>
      </c>
      <c r="F67" s="79" t="s">
        <v>989</v>
      </c>
      <c r="G67" s="91" t="s">
        <v>979</v>
      </c>
      <c r="H67" s="79" t="s">
        <v>281</v>
      </c>
      <c r="I67" s="79" t="s">
        <v>1098</v>
      </c>
      <c r="J67" s="79" t="s">
        <v>1535</v>
      </c>
      <c r="K67" s="79" t="s">
        <v>59</v>
      </c>
      <c r="L67" s="79" t="s">
        <v>1193</v>
      </c>
      <c r="M67" s="79" t="s">
        <v>1016</v>
      </c>
      <c r="N67" s="97" t="s">
        <v>1017</v>
      </c>
      <c r="O67" s="97" t="s">
        <v>1512</v>
      </c>
      <c r="P67" s="97"/>
      <c r="Q67" s="79" t="s">
        <v>1262</v>
      </c>
      <c r="R67" s="79" t="s">
        <v>1017</v>
      </c>
    </row>
    <row r="68" spans="1:18">
      <c r="A68" s="90" t="s">
        <v>1109</v>
      </c>
      <c r="B68" s="90"/>
      <c r="C68" s="79" t="s">
        <v>1263</v>
      </c>
      <c r="D68" s="79" t="s">
        <v>28</v>
      </c>
      <c r="E68" s="79">
        <v>2567</v>
      </c>
      <c r="F68" s="79" t="s">
        <v>989</v>
      </c>
      <c r="G68" s="91" t="s">
        <v>979</v>
      </c>
      <c r="H68" s="79" t="s">
        <v>281</v>
      </c>
      <c r="I68" s="79" t="s">
        <v>1098</v>
      </c>
      <c r="J68" s="79" t="s">
        <v>1535</v>
      </c>
      <c r="K68" s="79" t="s">
        <v>59</v>
      </c>
      <c r="L68" s="79" t="s">
        <v>1193</v>
      </c>
      <c r="M68" s="79" t="s">
        <v>1016</v>
      </c>
      <c r="N68" s="97" t="s">
        <v>1017</v>
      </c>
      <c r="O68" s="97" t="s">
        <v>1512</v>
      </c>
      <c r="P68" s="97"/>
      <c r="Q68" s="79" t="s">
        <v>1264</v>
      </c>
      <c r="R68" s="79" t="s">
        <v>1017</v>
      </c>
    </row>
    <row r="69" spans="1:18">
      <c r="A69" s="90" t="s">
        <v>1106</v>
      </c>
      <c r="B69" s="90"/>
      <c r="C69" s="79" t="s">
        <v>1107</v>
      </c>
      <c r="D69" s="79" t="s">
        <v>28</v>
      </c>
      <c r="E69" s="79">
        <v>2567</v>
      </c>
      <c r="F69" s="79" t="s">
        <v>989</v>
      </c>
      <c r="G69" s="91" t="s">
        <v>979</v>
      </c>
      <c r="H69" s="79" t="s">
        <v>281</v>
      </c>
      <c r="I69" s="79" t="s">
        <v>1098</v>
      </c>
      <c r="J69" s="79" t="s">
        <v>1535</v>
      </c>
      <c r="K69" s="79" t="s">
        <v>59</v>
      </c>
      <c r="L69" s="79" t="s">
        <v>1193</v>
      </c>
      <c r="M69" s="79" t="s">
        <v>1016</v>
      </c>
      <c r="N69" s="97" t="s">
        <v>1017</v>
      </c>
      <c r="O69" s="97" t="s">
        <v>1512</v>
      </c>
      <c r="P69" s="97"/>
      <c r="Q69" s="79" t="s">
        <v>1265</v>
      </c>
      <c r="R69" s="79" t="s">
        <v>1017</v>
      </c>
    </row>
    <row r="70" spans="1:18">
      <c r="A70" s="90" t="s">
        <v>1103</v>
      </c>
      <c r="B70" s="90"/>
      <c r="C70" s="79" t="s">
        <v>1104</v>
      </c>
      <c r="D70" s="79" t="s">
        <v>28</v>
      </c>
      <c r="E70" s="79">
        <v>2567</v>
      </c>
      <c r="F70" s="79" t="s">
        <v>989</v>
      </c>
      <c r="G70" s="91" t="s">
        <v>979</v>
      </c>
      <c r="H70" s="79" t="s">
        <v>281</v>
      </c>
      <c r="I70" s="79" t="s">
        <v>1098</v>
      </c>
      <c r="J70" s="79" t="s">
        <v>1535</v>
      </c>
      <c r="K70" s="79" t="s">
        <v>59</v>
      </c>
      <c r="L70" s="79" t="s">
        <v>1193</v>
      </c>
      <c r="M70" s="79" t="s">
        <v>1016</v>
      </c>
      <c r="N70" s="97" t="s">
        <v>1017</v>
      </c>
      <c r="O70" s="97" t="s">
        <v>1512</v>
      </c>
      <c r="P70" s="97"/>
      <c r="Q70" s="79" t="s">
        <v>1266</v>
      </c>
      <c r="R70" s="79" t="s">
        <v>1017</v>
      </c>
    </row>
    <row r="71" spans="1:18">
      <c r="A71" s="90" t="s">
        <v>1100</v>
      </c>
      <c r="B71" s="90"/>
      <c r="C71" s="79" t="s">
        <v>1101</v>
      </c>
      <c r="D71" s="79" t="s">
        <v>28</v>
      </c>
      <c r="E71" s="79">
        <v>2567</v>
      </c>
      <c r="F71" s="79" t="s">
        <v>989</v>
      </c>
      <c r="G71" s="91" t="s">
        <v>979</v>
      </c>
      <c r="H71" s="79" t="s">
        <v>281</v>
      </c>
      <c r="I71" s="79" t="s">
        <v>1098</v>
      </c>
      <c r="J71" s="79" t="s">
        <v>1535</v>
      </c>
      <c r="K71" s="79" t="s">
        <v>59</v>
      </c>
      <c r="L71" s="79" t="s">
        <v>1193</v>
      </c>
      <c r="M71" s="79" t="s">
        <v>1016</v>
      </c>
      <c r="N71" s="97" t="s">
        <v>1017</v>
      </c>
      <c r="O71" s="97" t="s">
        <v>1512</v>
      </c>
      <c r="P71" s="97"/>
      <c r="Q71" s="79" t="s">
        <v>1267</v>
      </c>
      <c r="R71" s="79" t="s">
        <v>1017</v>
      </c>
    </row>
    <row r="72" spans="1:18">
      <c r="A72" s="90" t="s">
        <v>1096</v>
      </c>
      <c r="B72" s="90"/>
      <c r="C72" s="79" t="s">
        <v>1097</v>
      </c>
      <c r="D72" s="79" t="s">
        <v>28</v>
      </c>
      <c r="E72" s="79">
        <v>2567</v>
      </c>
      <c r="F72" s="79" t="s">
        <v>989</v>
      </c>
      <c r="G72" s="91" t="s">
        <v>979</v>
      </c>
      <c r="H72" s="79" t="s">
        <v>281</v>
      </c>
      <c r="I72" s="79" t="s">
        <v>1098</v>
      </c>
      <c r="J72" s="79" t="s">
        <v>1535</v>
      </c>
      <c r="K72" s="79" t="s">
        <v>59</v>
      </c>
      <c r="L72" s="79" t="s">
        <v>1193</v>
      </c>
      <c r="M72" s="79" t="s">
        <v>1016</v>
      </c>
      <c r="N72" s="97" t="s">
        <v>1017</v>
      </c>
      <c r="O72" s="97" t="s">
        <v>1512</v>
      </c>
      <c r="P72" s="97"/>
      <c r="Q72" s="79" t="s">
        <v>1268</v>
      </c>
      <c r="R72" s="79" t="s">
        <v>1017</v>
      </c>
    </row>
    <row r="73" spans="1:18">
      <c r="A73" s="90" t="s">
        <v>1057</v>
      </c>
      <c r="B73" s="90"/>
      <c r="C73" s="79" t="s">
        <v>1058</v>
      </c>
      <c r="D73" s="79" t="s">
        <v>28</v>
      </c>
      <c r="E73" s="79">
        <v>2567</v>
      </c>
      <c r="F73" s="79" t="s">
        <v>989</v>
      </c>
      <c r="G73" s="91" t="s">
        <v>979</v>
      </c>
      <c r="H73" s="79" t="s">
        <v>566</v>
      </c>
      <c r="I73" s="79" t="s">
        <v>224</v>
      </c>
      <c r="J73" s="79" t="s">
        <v>1536</v>
      </c>
      <c r="K73" s="79" t="s">
        <v>91</v>
      </c>
      <c r="L73" s="79" t="s">
        <v>1193</v>
      </c>
      <c r="M73" s="79" t="s">
        <v>1024</v>
      </c>
      <c r="N73" s="97" t="s">
        <v>1025</v>
      </c>
      <c r="O73" s="97" t="s">
        <v>1512</v>
      </c>
      <c r="P73" s="97"/>
      <c r="Q73" s="79" t="s">
        <v>1269</v>
      </c>
      <c r="R73" s="79" t="s">
        <v>1025</v>
      </c>
    </row>
    <row r="74" spans="1:18">
      <c r="A74" s="90" t="s">
        <v>1270</v>
      </c>
      <c r="B74" s="90"/>
      <c r="C74" s="79" t="s">
        <v>1271</v>
      </c>
      <c r="D74" s="79" t="s">
        <v>28</v>
      </c>
      <c r="E74" s="79">
        <v>2568</v>
      </c>
      <c r="F74" s="79" t="s">
        <v>1272</v>
      </c>
      <c r="G74" s="91" t="s">
        <v>1273</v>
      </c>
      <c r="H74" s="79" t="s">
        <v>76</v>
      </c>
      <c r="I74" s="79" t="s">
        <v>77</v>
      </c>
      <c r="J74" s="79" t="s">
        <v>1528</v>
      </c>
      <c r="K74" s="79" t="s">
        <v>59</v>
      </c>
      <c r="L74" s="79" t="s">
        <v>1274</v>
      </c>
      <c r="M74" s="79" t="s">
        <v>1024</v>
      </c>
      <c r="N74" s="97" t="s">
        <v>1025</v>
      </c>
      <c r="O74" s="97" t="s">
        <v>1512</v>
      </c>
      <c r="P74" s="97"/>
      <c r="Q74" s="79" t="s">
        <v>1275</v>
      </c>
      <c r="R74" s="79" t="s">
        <v>1025</v>
      </c>
    </row>
    <row r="75" spans="1:18">
      <c r="A75" s="90" t="s">
        <v>1276</v>
      </c>
      <c r="B75" s="90"/>
      <c r="C75" s="79" t="s">
        <v>1277</v>
      </c>
      <c r="D75" s="79" t="s">
        <v>28</v>
      </c>
      <c r="E75" s="79">
        <v>2568</v>
      </c>
      <c r="F75" s="79" t="s">
        <v>1272</v>
      </c>
      <c r="G75" s="91" t="s">
        <v>1273</v>
      </c>
      <c r="H75" s="79" t="s">
        <v>76</v>
      </c>
      <c r="I75" s="79" t="s">
        <v>77</v>
      </c>
      <c r="J75" s="79" t="s">
        <v>1528</v>
      </c>
      <c r="K75" s="79" t="s">
        <v>59</v>
      </c>
      <c r="L75" s="79" t="s">
        <v>1274</v>
      </c>
      <c r="M75" s="79" t="s">
        <v>1024</v>
      </c>
      <c r="N75" s="97" t="s">
        <v>1025</v>
      </c>
      <c r="O75" s="97" t="s">
        <v>1512</v>
      </c>
      <c r="P75" s="97"/>
      <c r="Q75" s="79" t="s">
        <v>1278</v>
      </c>
      <c r="R75" s="79" t="s">
        <v>1025</v>
      </c>
    </row>
    <row r="76" spans="1:18">
      <c r="A76" s="90" t="s">
        <v>1279</v>
      </c>
      <c r="B76" s="90"/>
      <c r="C76" s="79" t="s">
        <v>1280</v>
      </c>
      <c r="D76" s="79" t="s">
        <v>28</v>
      </c>
      <c r="E76" s="79">
        <v>2568</v>
      </c>
      <c r="F76" s="79" t="s">
        <v>1272</v>
      </c>
      <c r="G76" s="91" t="s">
        <v>1273</v>
      </c>
      <c r="H76" s="79" t="s">
        <v>76</v>
      </c>
      <c r="I76" s="79" t="s">
        <v>77</v>
      </c>
      <c r="J76" s="79" t="s">
        <v>1528</v>
      </c>
      <c r="K76" s="79" t="s">
        <v>59</v>
      </c>
      <c r="L76" s="79" t="s">
        <v>1274</v>
      </c>
      <c r="M76" s="79" t="s">
        <v>1024</v>
      </c>
      <c r="N76" s="97" t="s">
        <v>1025</v>
      </c>
      <c r="O76" s="97" t="s">
        <v>1512</v>
      </c>
      <c r="P76" s="97"/>
      <c r="Q76" s="79" t="s">
        <v>1281</v>
      </c>
      <c r="R76" s="79" t="s">
        <v>1025</v>
      </c>
    </row>
    <row r="77" spans="1:18">
      <c r="A77" s="90" t="s">
        <v>1282</v>
      </c>
      <c r="B77" s="90"/>
      <c r="C77" s="79" t="s">
        <v>1283</v>
      </c>
      <c r="D77" s="79" t="s">
        <v>28</v>
      </c>
      <c r="E77" s="79">
        <v>2568</v>
      </c>
      <c r="F77" s="79" t="s">
        <v>1272</v>
      </c>
      <c r="G77" s="91" t="s">
        <v>1273</v>
      </c>
      <c r="H77" s="79" t="s">
        <v>76</v>
      </c>
      <c r="I77" s="79" t="s">
        <v>77</v>
      </c>
      <c r="J77" s="79" t="s">
        <v>1528</v>
      </c>
      <c r="K77" s="79" t="s">
        <v>59</v>
      </c>
      <c r="L77" s="79" t="s">
        <v>1274</v>
      </c>
      <c r="M77" s="79" t="s">
        <v>1038</v>
      </c>
      <c r="N77" s="97" t="s">
        <v>1179</v>
      </c>
      <c r="O77" s="97" t="s">
        <v>1512</v>
      </c>
      <c r="P77" s="97"/>
      <c r="Q77" s="79" t="s">
        <v>1284</v>
      </c>
      <c r="R77" s="79" t="s">
        <v>1179</v>
      </c>
    </row>
    <row r="78" spans="1:18">
      <c r="A78" s="90" t="s">
        <v>1285</v>
      </c>
      <c r="B78" s="90"/>
      <c r="C78" s="79" t="s">
        <v>1286</v>
      </c>
      <c r="D78" s="79" t="s">
        <v>28</v>
      </c>
      <c r="E78" s="79">
        <v>2568</v>
      </c>
      <c r="F78" s="79" t="s">
        <v>1272</v>
      </c>
      <c r="G78" s="91" t="s">
        <v>1273</v>
      </c>
      <c r="H78" s="79" t="s">
        <v>1288</v>
      </c>
      <c r="I78" s="79" t="s">
        <v>1287</v>
      </c>
      <c r="J78" s="79" t="s">
        <v>1537</v>
      </c>
      <c r="K78" s="79" t="s">
        <v>441</v>
      </c>
      <c r="L78" s="79" t="s">
        <v>1274</v>
      </c>
      <c r="M78" s="79" t="s">
        <v>1038</v>
      </c>
      <c r="N78" s="97" t="s">
        <v>1039</v>
      </c>
      <c r="O78" s="97" t="s">
        <v>1512</v>
      </c>
      <c r="P78" s="97"/>
      <c r="Q78" s="79" t="s">
        <v>1289</v>
      </c>
      <c r="R78" s="79" t="s">
        <v>1039</v>
      </c>
    </row>
    <row r="79" spans="1:18">
      <c r="A79" s="90" t="s">
        <v>1290</v>
      </c>
      <c r="B79" s="90"/>
      <c r="C79" s="79" t="s">
        <v>1291</v>
      </c>
      <c r="D79" s="79" t="s">
        <v>28</v>
      </c>
      <c r="E79" s="79">
        <v>2568</v>
      </c>
      <c r="F79" s="79" t="s">
        <v>1272</v>
      </c>
      <c r="G79" s="91" t="s">
        <v>1273</v>
      </c>
      <c r="H79" s="79" t="s">
        <v>281</v>
      </c>
      <c r="I79" s="79" t="s">
        <v>535</v>
      </c>
      <c r="J79" s="79" t="s">
        <v>1517</v>
      </c>
      <c r="K79" s="79" t="s">
        <v>283</v>
      </c>
      <c r="L79" s="79" t="s">
        <v>1274</v>
      </c>
      <c r="M79" s="79" t="s">
        <v>1024</v>
      </c>
      <c r="N79" s="97" t="s">
        <v>1292</v>
      </c>
      <c r="O79" s="97" t="s">
        <v>1512</v>
      </c>
      <c r="P79" s="97"/>
      <c r="Q79" s="79" t="s">
        <v>1293</v>
      </c>
      <c r="R79" s="79" t="s">
        <v>1292</v>
      </c>
    </row>
    <row r="80" spans="1:18">
      <c r="A80" s="90" t="s">
        <v>1294</v>
      </c>
      <c r="B80" s="90"/>
      <c r="C80" s="79" t="s">
        <v>1295</v>
      </c>
      <c r="D80" s="79" t="s">
        <v>28</v>
      </c>
      <c r="E80" s="79">
        <v>2568</v>
      </c>
      <c r="F80" s="79" t="s">
        <v>1272</v>
      </c>
      <c r="G80" s="91" t="s">
        <v>1273</v>
      </c>
      <c r="H80" s="79" t="s">
        <v>281</v>
      </c>
      <c r="I80" s="79" t="s">
        <v>535</v>
      </c>
      <c r="J80" s="79" t="s">
        <v>1517</v>
      </c>
      <c r="K80" s="79" t="s">
        <v>283</v>
      </c>
      <c r="L80" s="79" t="s">
        <v>1274</v>
      </c>
      <c r="M80" s="79" t="s">
        <v>1024</v>
      </c>
      <c r="N80" s="97" t="s">
        <v>1025</v>
      </c>
      <c r="O80" s="97" t="s">
        <v>1512</v>
      </c>
      <c r="P80" s="97"/>
      <c r="Q80" s="79" t="s">
        <v>1296</v>
      </c>
      <c r="R80" s="79" t="s">
        <v>1025</v>
      </c>
    </row>
    <row r="81" spans="1:18">
      <c r="A81" s="90" t="s">
        <v>1297</v>
      </c>
      <c r="B81" s="90"/>
      <c r="C81" s="79" t="s">
        <v>1298</v>
      </c>
      <c r="D81" s="79" t="s">
        <v>28</v>
      </c>
      <c r="E81" s="79">
        <v>2568</v>
      </c>
      <c r="F81" s="79" t="s">
        <v>1272</v>
      </c>
      <c r="G81" s="91" t="s">
        <v>1273</v>
      </c>
      <c r="H81" s="79" t="s">
        <v>281</v>
      </c>
      <c r="I81" s="79" t="s">
        <v>535</v>
      </c>
      <c r="J81" s="79" t="s">
        <v>1517</v>
      </c>
      <c r="K81" s="79" t="s">
        <v>283</v>
      </c>
      <c r="L81" s="79" t="s">
        <v>1274</v>
      </c>
      <c r="M81" s="79" t="s">
        <v>1024</v>
      </c>
      <c r="N81" s="97" t="s">
        <v>1025</v>
      </c>
      <c r="O81" s="97" t="s">
        <v>1512</v>
      </c>
      <c r="P81" s="97"/>
      <c r="Q81" s="79" t="s">
        <v>1299</v>
      </c>
      <c r="R81" s="79" t="s">
        <v>1025</v>
      </c>
    </row>
    <row r="82" spans="1:18">
      <c r="A82" s="90" t="s">
        <v>1300</v>
      </c>
      <c r="B82" s="90"/>
      <c r="C82" s="79" t="s">
        <v>1301</v>
      </c>
      <c r="D82" s="79" t="s">
        <v>28</v>
      </c>
      <c r="E82" s="79">
        <v>2568</v>
      </c>
      <c r="F82" s="79" t="s">
        <v>1272</v>
      </c>
      <c r="G82" s="91" t="s">
        <v>1273</v>
      </c>
      <c r="H82" s="79" t="s">
        <v>281</v>
      </c>
      <c r="I82" s="79" t="s">
        <v>535</v>
      </c>
      <c r="J82" s="79" t="s">
        <v>1517</v>
      </c>
      <c r="K82" s="79" t="s">
        <v>283</v>
      </c>
      <c r="L82" s="79" t="s">
        <v>1274</v>
      </c>
      <c r="M82" s="79" t="s">
        <v>1024</v>
      </c>
      <c r="N82" s="97" t="s">
        <v>1292</v>
      </c>
      <c r="O82" s="97" t="s">
        <v>1512</v>
      </c>
      <c r="P82" s="97"/>
      <c r="Q82" s="79" t="s">
        <v>1302</v>
      </c>
      <c r="R82" s="79" t="s">
        <v>1292</v>
      </c>
    </row>
    <row r="83" spans="1:18">
      <c r="A83" s="90" t="s">
        <v>1303</v>
      </c>
      <c r="B83" s="90"/>
      <c r="C83" s="79" t="s">
        <v>1304</v>
      </c>
      <c r="D83" s="79" t="s">
        <v>28</v>
      </c>
      <c r="E83" s="79">
        <v>2568</v>
      </c>
      <c r="F83" s="79" t="s">
        <v>1272</v>
      </c>
      <c r="G83" s="91" t="s">
        <v>1273</v>
      </c>
      <c r="H83" s="79"/>
      <c r="I83" s="79" t="s">
        <v>196</v>
      </c>
      <c r="J83" s="79" t="s">
        <v>1525</v>
      </c>
      <c r="K83" s="79" t="s">
        <v>197</v>
      </c>
      <c r="L83" s="79" t="s">
        <v>1274</v>
      </c>
      <c r="M83" s="79" t="s">
        <v>1016</v>
      </c>
      <c r="N83" s="97" t="s">
        <v>1021</v>
      </c>
      <c r="O83" s="97" t="s">
        <v>1512</v>
      </c>
      <c r="P83" s="97"/>
      <c r="Q83" s="79" t="s">
        <v>1305</v>
      </c>
      <c r="R83" s="79" t="s">
        <v>1021</v>
      </c>
    </row>
    <row r="84" spans="1:18">
      <c r="A84" s="90" t="s">
        <v>1306</v>
      </c>
      <c r="B84" s="90"/>
      <c r="C84" s="79" t="s">
        <v>1307</v>
      </c>
      <c r="D84" s="79" t="s">
        <v>28</v>
      </c>
      <c r="E84" s="79">
        <v>2568</v>
      </c>
      <c r="F84" s="79" t="s">
        <v>1272</v>
      </c>
      <c r="G84" s="91" t="s">
        <v>1273</v>
      </c>
      <c r="H84" s="79"/>
      <c r="I84" s="79" t="s">
        <v>196</v>
      </c>
      <c r="J84" s="79" t="s">
        <v>1525</v>
      </c>
      <c r="K84" s="79" t="s">
        <v>197</v>
      </c>
      <c r="L84" s="79" t="s">
        <v>1274</v>
      </c>
      <c r="M84" s="79" t="s">
        <v>1038</v>
      </c>
      <c r="N84" s="97" t="s">
        <v>1039</v>
      </c>
      <c r="O84" s="97" t="s">
        <v>1512</v>
      </c>
      <c r="P84" s="97"/>
      <c r="Q84" s="79" t="s">
        <v>1308</v>
      </c>
      <c r="R84" s="79" t="s">
        <v>1039</v>
      </c>
    </row>
    <row r="85" spans="1:18">
      <c r="A85" s="90" t="s">
        <v>1309</v>
      </c>
      <c r="B85" s="90"/>
      <c r="C85" s="79" t="s">
        <v>1310</v>
      </c>
      <c r="D85" s="79" t="s">
        <v>28</v>
      </c>
      <c r="E85" s="79">
        <v>2568</v>
      </c>
      <c r="F85" s="79" t="s">
        <v>1311</v>
      </c>
      <c r="G85" s="91" t="s">
        <v>1273</v>
      </c>
      <c r="H85" s="79"/>
      <c r="I85" s="79" t="s">
        <v>196</v>
      </c>
      <c r="J85" s="79" t="s">
        <v>1525</v>
      </c>
      <c r="K85" s="79" t="s">
        <v>197</v>
      </c>
      <c r="L85" s="79" t="s">
        <v>1274</v>
      </c>
      <c r="M85" s="79" t="s">
        <v>1016</v>
      </c>
      <c r="N85" s="97" t="s">
        <v>1021</v>
      </c>
      <c r="O85" s="97" t="s">
        <v>1512</v>
      </c>
      <c r="P85" s="97"/>
      <c r="Q85" s="79" t="s">
        <v>1312</v>
      </c>
      <c r="R85" s="79" t="s">
        <v>1021</v>
      </c>
    </row>
    <row r="86" spans="1:18">
      <c r="A86" s="90" t="s">
        <v>1313</v>
      </c>
      <c r="B86" s="90"/>
      <c r="C86" s="79" t="s">
        <v>1314</v>
      </c>
      <c r="D86" s="79" t="s">
        <v>28</v>
      </c>
      <c r="E86" s="79">
        <v>2568</v>
      </c>
      <c r="F86" s="79" t="s">
        <v>1272</v>
      </c>
      <c r="G86" s="91" t="s">
        <v>1273</v>
      </c>
      <c r="H86" s="79"/>
      <c r="I86" s="79" t="s">
        <v>196</v>
      </c>
      <c r="J86" s="79" t="s">
        <v>1525</v>
      </c>
      <c r="K86" s="79" t="s">
        <v>197</v>
      </c>
      <c r="L86" s="79" t="s">
        <v>1274</v>
      </c>
      <c r="M86" s="79" t="s">
        <v>1016</v>
      </c>
      <c r="N86" s="97" t="s">
        <v>1021</v>
      </c>
      <c r="O86" s="97" t="s">
        <v>1512</v>
      </c>
      <c r="P86" s="97"/>
      <c r="Q86" s="79" t="s">
        <v>1315</v>
      </c>
      <c r="R86" s="79" t="s">
        <v>1021</v>
      </c>
    </row>
    <row r="87" spans="1:18">
      <c r="A87" s="90" t="s">
        <v>1316</v>
      </c>
      <c r="B87" s="90"/>
      <c r="C87" s="79" t="s">
        <v>1317</v>
      </c>
      <c r="D87" s="79" t="s">
        <v>28</v>
      </c>
      <c r="E87" s="79">
        <v>2568</v>
      </c>
      <c r="F87" s="79" t="s">
        <v>1272</v>
      </c>
      <c r="G87" s="91" t="s">
        <v>1273</v>
      </c>
      <c r="H87" s="79"/>
      <c r="I87" s="79" t="s">
        <v>196</v>
      </c>
      <c r="J87" s="79" t="s">
        <v>1525</v>
      </c>
      <c r="K87" s="79" t="s">
        <v>197</v>
      </c>
      <c r="L87" s="79" t="s">
        <v>1274</v>
      </c>
      <c r="M87" s="79" t="s">
        <v>1038</v>
      </c>
      <c r="N87" s="97" t="s">
        <v>1039</v>
      </c>
      <c r="O87" s="97" t="s">
        <v>1512</v>
      </c>
      <c r="P87" s="97"/>
      <c r="Q87" s="79" t="s">
        <v>1318</v>
      </c>
      <c r="R87" s="79" t="s">
        <v>1039</v>
      </c>
    </row>
    <row r="88" spans="1:18">
      <c r="A88" s="90" t="s">
        <v>1319</v>
      </c>
      <c r="B88" s="90"/>
      <c r="C88" s="79" t="s">
        <v>1320</v>
      </c>
      <c r="D88" s="79" t="s">
        <v>28</v>
      </c>
      <c r="E88" s="79">
        <v>2568</v>
      </c>
      <c r="F88" s="79" t="s">
        <v>1272</v>
      </c>
      <c r="G88" s="91" t="s">
        <v>1273</v>
      </c>
      <c r="H88" s="79"/>
      <c r="I88" s="79" t="s">
        <v>196</v>
      </c>
      <c r="J88" s="79" t="s">
        <v>1525</v>
      </c>
      <c r="K88" s="79" t="s">
        <v>197</v>
      </c>
      <c r="L88" s="79" t="s">
        <v>1274</v>
      </c>
      <c r="M88" s="79" t="s">
        <v>1038</v>
      </c>
      <c r="N88" s="97" t="s">
        <v>1039</v>
      </c>
      <c r="O88" s="97" t="s">
        <v>1512</v>
      </c>
      <c r="P88" s="97"/>
      <c r="Q88" s="79" t="s">
        <v>1321</v>
      </c>
      <c r="R88" s="79" t="s">
        <v>1039</v>
      </c>
    </row>
    <row r="89" spans="1:18">
      <c r="A89" s="90" t="s">
        <v>1322</v>
      </c>
      <c r="B89" s="90"/>
      <c r="C89" s="79" t="s">
        <v>1323</v>
      </c>
      <c r="D89" s="79" t="s">
        <v>28</v>
      </c>
      <c r="E89" s="79">
        <v>2568</v>
      </c>
      <c r="F89" s="79" t="s">
        <v>1272</v>
      </c>
      <c r="G89" s="91" t="s">
        <v>1273</v>
      </c>
      <c r="H89" s="79"/>
      <c r="I89" s="79" t="s">
        <v>196</v>
      </c>
      <c r="J89" s="79" t="s">
        <v>1525</v>
      </c>
      <c r="K89" s="79" t="s">
        <v>197</v>
      </c>
      <c r="L89" s="79" t="s">
        <v>1274</v>
      </c>
      <c r="M89" s="79" t="s">
        <v>1038</v>
      </c>
      <c r="N89" s="97" t="s">
        <v>1039</v>
      </c>
      <c r="O89" s="97" t="s">
        <v>1512</v>
      </c>
      <c r="P89" s="97"/>
      <c r="Q89" s="79" t="s">
        <v>1324</v>
      </c>
      <c r="R89" s="79" t="s">
        <v>1039</v>
      </c>
    </row>
    <row r="90" spans="1:18">
      <c r="A90" s="90" t="s">
        <v>1325</v>
      </c>
      <c r="B90" s="90"/>
      <c r="C90" s="79" t="s">
        <v>1326</v>
      </c>
      <c r="D90" s="79" t="s">
        <v>28</v>
      </c>
      <c r="E90" s="79">
        <v>2568</v>
      </c>
      <c r="F90" s="79" t="s">
        <v>1327</v>
      </c>
      <c r="G90" s="91" t="s">
        <v>1273</v>
      </c>
      <c r="H90" s="79"/>
      <c r="I90" s="79" t="s">
        <v>196</v>
      </c>
      <c r="J90" s="79" t="s">
        <v>1525</v>
      </c>
      <c r="K90" s="79" t="s">
        <v>197</v>
      </c>
      <c r="L90" s="79" t="s">
        <v>1274</v>
      </c>
      <c r="M90" s="79" t="s">
        <v>1016</v>
      </c>
      <c r="N90" s="97" t="s">
        <v>1021</v>
      </c>
      <c r="O90" s="97" t="s">
        <v>1512</v>
      </c>
      <c r="P90" s="97"/>
      <c r="Q90" s="79" t="s">
        <v>1328</v>
      </c>
      <c r="R90" s="79" t="s">
        <v>1021</v>
      </c>
    </row>
    <row r="91" spans="1:18">
      <c r="A91" s="90" t="s">
        <v>1329</v>
      </c>
      <c r="B91" s="90"/>
      <c r="C91" s="79" t="s">
        <v>1330</v>
      </c>
      <c r="D91" s="79" t="s">
        <v>28</v>
      </c>
      <c r="E91" s="79">
        <v>2568</v>
      </c>
      <c r="F91" s="79" t="s">
        <v>1272</v>
      </c>
      <c r="G91" s="91" t="s">
        <v>1273</v>
      </c>
      <c r="H91" s="79"/>
      <c r="I91" s="79" t="s">
        <v>196</v>
      </c>
      <c r="J91" s="79" t="s">
        <v>1525</v>
      </c>
      <c r="K91" s="79" t="s">
        <v>197</v>
      </c>
      <c r="L91" s="79" t="s">
        <v>1274</v>
      </c>
      <c r="M91" s="79" t="s">
        <v>1016</v>
      </c>
      <c r="N91" s="97" t="s">
        <v>1048</v>
      </c>
      <c r="O91" s="97" t="s">
        <v>1512</v>
      </c>
      <c r="P91" s="97"/>
      <c r="Q91" s="79" t="s">
        <v>1331</v>
      </c>
      <c r="R91" s="79" t="s">
        <v>1048</v>
      </c>
    </row>
    <row r="92" spans="1:18">
      <c r="A92" s="90" t="s">
        <v>1332</v>
      </c>
      <c r="B92" s="90"/>
      <c r="C92" s="79" t="s">
        <v>1333</v>
      </c>
      <c r="D92" s="79" t="s">
        <v>28</v>
      </c>
      <c r="E92" s="79">
        <v>2568</v>
      </c>
      <c r="F92" s="79" t="s">
        <v>1272</v>
      </c>
      <c r="G92" s="91" t="s">
        <v>1200</v>
      </c>
      <c r="H92" s="79"/>
      <c r="I92" s="79" t="s">
        <v>196</v>
      </c>
      <c r="J92" s="79" t="s">
        <v>1525</v>
      </c>
      <c r="K92" s="79" t="s">
        <v>197</v>
      </c>
      <c r="L92" s="79" t="s">
        <v>1274</v>
      </c>
      <c r="M92" s="79" t="s">
        <v>1016</v>
      </c>
      <c r="N92" s="97" t="s">
        <v>1048</v>
      </c>
      <c r="O92" s="97" t="s">
        <v>1512</v>
      </c>
      <c r="P92" s="97"/>
      <c r="Q92" s="79" t="s">
        <v>1334</v>
      </c>
      <c r="R92" s="79" t="s">
        <v>1048</v>
      </c>
    </row>
    <row r="93" spans="1:18">
      <c r="A93" s="90" t="s">
        <v>1335</v>
      </c>
      <c r="B93" s="90"/>
      <c r="C93" s="79" t="s">
        <v>501</v>
      </c>
      <c r="D93" s="79" t="s">
        <v>28</v>
      </c>
      <c r="E93" s="79">
        <v>2568</v>
      </c>
      <c r="F93" s="79" t="s">
        <v>1272</v>
      </c>
      <c r="G93" s="91" t="s">
        <v>1273</v>
      </c>
      <c r="H93" s="79"/>
      <c r="I93" s="79" t="s">
        <v>196</v>
      </c>
      <c r="J93" s="79" t="s">
        <v>1525</v>
      </c>
      <c r="K93" s="79" t="s">
        <v>197</v>
      </c>
      <c r="L93" s="79" t="s">
        <v>1274</v>
      </c>
      <c r="M93" s="79" t="s">
        <v>1038</v>
      </c>
      <c r="N93" s="97" t="s">
        <v>1039</v>
      </c>
      <c r="O93" s="97" t="s">
        <v>1512</v>
      </c>
      <c r="P93" s="97"/>
      <c r="Q93" s="79" t="s">
        <v>1336</v>
      </c>
      <c r="R93" s="79" t="s">
        <v>1039</v>
      </c>
    </row>
    <row r="94" spans="1:18">
      <c r="A94" s="90" t="s">
        <v>1337</v>
      </c>
      <c r="B94" s="90"/>
      <c r="C94" s="79" t="s">
        <v>1338</v>
      </c>
      <c r="D94" s="79" t="s">
        <v>28</v>
      </c>
      <c r="E94" s="79">
        <v>2568</v>
      </c>
      <c r="F94" s="79" t="s">
        <v>1272</v>
      </c>
      <c r="G94" s="91" t="s">
        <v>1273</v>
      </c>
      <c r="H94" s="79" t="s">
        <v>105</v>
      </c>
      <c r="I94" s="79" t="s">
        <v>106</v>
      </c>
      <c r="J94" s="79" t="s">
        <v>1516</v>
      </c>
      <c r="K94" s="79" t="s">
        <v>37</v>
      </c>
      <c r="L94" s="79" t="s">
        <v>1274</v>
      </c>
      <c r="M94" s="79" t="s">
        <v>1030</v>
      </c>
      <c r="N94" s="97" t="s">
        <v>1056</v>
      </c>
      <c r="O94" s="97" t="s">
        <v>1512</v>
      </c>
      <c r="P94" s="97"/>
      <c r="Q94" s="79" t="s">
        <v>1339</v>
      </c>
      <c r="R94" s="79" t="s">
        <v>1056</v>
      </c>
    </row>
    <row r="95" spans="1:18">
      <c r="A95" s="90" t="s">
        <v>1340</v>
      </c>
      <c r="B95" s="90"/>
      <c r="C95" s="79" t="s">
        <v>1341</v>
      </c>
      <c r="D95" s="79" t="s">
        <v>28</v>
      </c>
      <c r="E95" s="79">
        <v>2568</v>
      </c>
      <c r="F95" s="79" t="s">
        <v>1342</v>
      </c>
      <c r="G95" s="91" t="s">
        <v>1343</v>
      </c>
      <c r="H95" s="79" t="s">
        <v>35</v>
      </c>
      <c r="I95" s="79" t="s">
        <v>292</v>
      </c>
      <c r="J95" s="79" t="s">
        <v>1520</v>
      </c>
      <c r="K95" s="79" t="s">
        <v>85</v>
      </c>
      <c r="L95" s="79" t="s">
        <v>1274</v>
      </c>
      <c r="M95" s="79" t="s">
        <v>1016</v>
      </c>
      <c r="N95" s="97" t="s">
        <v>1017</v>
      </c>
      <c r="O95" s="97" t="s">
        <v>1512</v>
      </c>
      <c r="P95" s="97"/>
      <c r="Q95" s="79" t="s">
        <v>1344</v>
      </c>
      <c r="R95" s="79" t="s">
        <v>1017</v>
      </c>
    </row>
    <row r="96" spans="1:18">
      <c r="A96" s="90" t="s">
        <v>1345</v>
      </c>
      <c r="B96" s="90"/>
      <c r="C96" s="79" t="s">
        <v>1346</v>
      </c>
      <c r="D96" s="79" t="s">
        <v>28</v>
      </c>
      <c r="E96" s="79">
        <v>2568</v>
      </c>
      <c r="F96" s="79" t="s">
        <v>1272</v>
      </c>
      <c r="G96" s="91" t="s">
        <v>1273</v>
      </c>
      <c r="H96" s="79" t="s">
        <v>83</v>
      </c>
      <c r="I96" s="79" t="s">
        <v>84</v>
      </c>
      <c r="J96" s="79" t="s">
        <v>1532</v>
      </c>
      <c r="K96" s="79" t="s">
        <v>85</v>
      </c>
      <c r="L96" s="79" t="s">
        <v>1274</v>
      </c>
      <c r="M96" s="79" t="s">
        <v>1030</v>
      </c>
      <c r="N96" s="97" t="s">
        <v>1056</v>
      </c>
      <c r="O96" s="97" t="s">
        <v>1512</v>
      </c>
      <c r="P96" s="97"/>
      <c r="Q96" s="79" t="s">
        <v>1347</v>
      </c>
      <c r="R96" s="79" t="s">
        <v>1056</v>
      </c>
    </row>
    <row r="97" spans="1:18">
      <c r="A97" s="90" t="s">
        <v>1348</v>
      </c>
      <c r="B97" s="90"/>
      <c r="C97" s="79" t="s">
        <v>1073</v>
      </c>
      <c r="D97" s="79" t="s">
        <v>28</v>
      </c>
      <c r="E97" s="79">
        <v>2568</v>
      </c>
      <c r="F97" s="79" t="s">
        <v>1272</v>
      </c>
      <c r="G97" s="91" t="s">
        <v>1273</v>
      </c>
      <c r="H97" s="79" t="s">
        <v>327</v>
      </c>
      <c r="I97" s="79" t="s">
        <v>690</v>
      </c>
      <c r="J97" s="79" t="s">
        <v>1533</v>
      </c>
      <c r="K97" s="79" t="s">
        <v>329</v>
      </c>
      <c r="L97" s="79" t="s">
        <v>1274</v>
      </c>
      <c r="M97" s="79" t="s">
        <v>1024</v>
      </c>
      <c r="N97" s="97" t="s">
        <v>1025</v>
      </c>
      <c r="O97" s="97" t="s">
        <v>1512</v>
      </c>
      <c r="P97" s="97"/>
      <c r="Q97" s="79" t="s">
        <v>1349</v>
      </c>
      <c r="R97" s="79" t="s">
        <v>1025</v>
      </c>
    </row>
    <row r="98" spans="1:18">
      <c r="A98" s="90" t="s">
        <v>1350</v>
      </c>
      <c r="B98" s="90"/>
      <c r="C98" s="79" t="s">
        <v>1351</v>
      </c>
      <c r="D98" s="79" t="s">
        <v>28</v>
      </c>
      <c r="E98" s="79">
        <v>2568</v>
      </c>
      <c r="F98" s="79" t="s">
        <v>1311</v>
      </c>
      <c r="G98" s="91" t="s">
        <v>1352</v>
      </c>
      <c r="H98" s="79" t="s">
        <v>275</v>
      </c>
      <c r="I98" s="79" t="s">
        <v>550</v>
      </c>
      <c r="J98" s="79" t="s">
        <v>1538</v>
      </c>
      <c r="K98" s="79" t="s">
        <v>329</v>
      </c>
      <c r="L98" s="79" t="s">
        <v>1274</v>
      </c>
      <c r="M98" s="79" t="s">
        <v>1024</v>
      </c>
      <c r="N98" s="97" t="s">
        <v>1025</v>
      </c>
      <c r="O98" s="97" t="s">
        <v>1512</v>
      </c>
      <c r="P98" s="97"/>
      <c r="Q98" s="79" t="s">
        <v>1353</v>
      </c>
      <c r="R98" s="79" t="s">
        <v>1025</v>
      </c>
    </row>
    <row r="99" spans="1:18">
      <c r="A99" s="90" t="s">
        <v>1354</v>
      </c>
      <c r="B99" s="90"/>
      <c r="C99" s="79" t="s">
        <v>1355</v>
      </c>
      <c r="D99" s="79" t="s">
        <v>28</v>
      </c>
      <c r="E99" s="79">
        <v>2568</v>
      </c>
      <c r="F99" s="79" t="s">
        <v>1272</v>
      </c>
      <c r="G99" s="91" t="s">
        <v>1273</v>
      </c>
      <c r="H99" s="79" t="s">
        <v>35</v>
      </c>
      <c r="I99" s="79" t="s">
        <v>349</v>
      </c>
      <c r="J99" s="79" t="s">
        <v>1514</v>
      </c>
      <c r="K99" s="79" t="s">
        <v>329</v>
      </c>
      <c r="L99" s="79" t="s">
        <v>1274</v>
      </c>
      <c r="M99" s="79" t="s">
        <v>1038</v>
      </c>
      <c r="N99" s="97" t="s">
        <v>1039</v>
      </c>
      <c r="O99" s="97" t="s">
        <v>1512</v>
      </c>
      <c r="P99" s="97"/>
      <c r="Q99" s="79" t="s">
        <v>1356</v>
      </c>
      <c r="R99" s="79" t="s">
        <v>1039</v>
      </c>
    </row>
    <row r="100" spans="1:18">
      <c r="A100" s="90" t="s">
        <v>1357</v>
      </c>
      <c r="B100" s="90"/>
      <c r="C100" s="79" t="s">
        <v>1358</v>
      </c>
      <c r="D100" s="79" t="s">
        <v>28</v>
      </c>
      <c r="E100" s="79">
        <v>2568</v>
      </c>
      <c r="F100" s="79" t="s">
        <v>1272</v>
      </c>
      <c r="G100" s="91" t="s">
        <v>1273</v>
      </c>
      <c r="H100" s="79" t="s">
        <v>1360</v>
      </c>
      <c r="I100" s="79" t="s">
        <v>1359</v>
      </c>
      <c r="J100" s="79" t="s">
        <v>1539</v>
      </c>
      <c r="K100" s="79" t="s">
        <v>283</v>
      </c>
      <c r="L100" s="79" t="s">
        <v>1274</v>
      </c>
      <c r="M100" s="79" t="s">
        <v>1038</v>
      </c>
      <c r="N100" s="97" t="s">
        <v>1179</v>
      </c>
      <c r="O100" s="97" t="s">
        <v>1512</v>
      </c>
      <c r="P100" s="97"/>
      <c r="Q100" s="79" t="s">
        <v>1361</v>
      </c>
      <c r="R100" s="79" t="s">
        <v>1179</v>
      </c>
    </row>
    <row r="101" spans="1:18">
      <c r="A101" s="90" t="s">
        <v>1362</v>
      </c>
      <c r="B101" s="90"/>
      <c r="C101" s="79" t="s">
        <v>1363</v>
      </c>
      <c r="D101" s="79" t="s">
        <v>28</v>
      </c>
      <c r="E101" s="79">
        <v>2568</v>
      </c>
      <c r="F101" s="79" t="s">
        <v>1272</v>
      </c>
      <c r="G101" s="91" t="s">
        <v>1273</v>
      </c>
      <c r="H101" s="79" t="s">
        <v>785</v>
      </c>
      <c r="I101" s="79" t="s">
        <v>786</v>
      </c>
      <c r="J101" s="79" t="s">
        <v>1522</v>
      </c>
      <c r="K101" s="79" t="s">
        <v>114</v>
      </c>
      <c r="L101" s="79" t="s">
        <v>1274</v>
      </c>
      <c r="M101" s="79" t="s">
        <v>1024</v>
      </c>
      <c r="N101" s="97" t="s">
        <v>1025</v>
      </c>
      <c r="O101" s="97" t="s">
        <v>1512</v>
      </c>
      <c r="P101" s="97"/>
      <c r="Q101" s="79" t="s">
        <v>1364</v>
      </c>
      <c r="R101" s="79" t="s">
        <v>1025</v>
      </c>
    </row>
    <row r="102" spans="1:18">
      <c r="A102" s="90" t="s">
        <v>1365</v>
      </c>
      <c r="B102" s="90"/>
      <c r="C102" s="79" t="s">
        <v>1366</v>
      </c>
      <c r="D102" s="79" t="s">
        <v>62</v>
      </c>
      <c r="E102" s="79">
        <v>2568</v>
      </c>
      <c r="F102" s="79" t="s">
        <v>1272</v>
      </c>
      <c r="G102" s="91" t="s">
        <v>1273</v>
      </c>
      <c r="H102" s="79" t="s">
        <v>373</v>
      </c>
      <c r="I102" s="79" t="s">
        <v>374</v>
      </c>
      <c r="J102" s="79" t="s">
        <v>1540</v>
      </c>
      <c r="K102" s="79" t="s">
        <v>114</v>
      </c>
      <c r="L102" s="79" t="s">
        <v>1274</v>
      </c>
      <c r="M102" s="79" t="s">
        <v>1016</v>
      </c>
      <c r="N102" s="97" t="s">
        <v>1017</v>
      </c>
      <c r="O102" s="97" t="s">
        <v>1512</v>
      </c>
      <c r="P102" s="97"/>
      <c r="Q102" s="79" t="s">
        <v>1367</v>
      </c>
      <c r="R102" s="79" t="s">
        <v>1017</v>
      </c>
    </row>
    <row r="103" spans="1:18">
      <c r="A103" s="90" t="s">
        <v>1368</v>
      </c>
      <c r="B103" s="90"/>
      <c r="C103" s="79" t="s">
        <v>942</v>
      </c>
      <c r="D103" s="79" t="s">
        <v>28</v>
      </c>
      <c r="E103" s="79">
        <v>2568</v>
      </c>
      <c r="F103" s="79" t="s">
        <v>1272</v>
      </c>
      <c r="G103" s="91" t="s">
        <v>1273</v>
      </c>
      <c r="H103" s="79" t="s">
        <v>943</v>
      </c>
      <c r="I103" s="79" t="s">
        <v>190</v>
      </c>
      <c r="J103" s="79" t="s">
        <v>1518</v>
      </c>
      <c r="K103" s="79" t="s">
        <v>131</v>
      </c>
      <c r="L103" s="79" t="s">
        <v>1274</v>
      </c>
      <c r="M103" s="79" t="s">
        <v>1016</v>
      </c>
      <c r="N103" s="97" t="s">
        <v>1017</v>
      </c>
      <c r="O103" s="97" t="s">
        <v>1512</v>
      </c>
      <c r="P103" s="97"/>
      <c r="Q103" s="79" t="s">
        <v>1369</v>
      </c>
      <c r="R103" s="79" t="s">
        <v>1017</v>
      </c>
    </row>
    <row r="104" spans="1:18">
      <c r="A104" s="90" t="s">
        <v>1370</v>
      </c>
      <c r="B104" s="90"/>
      <c r="C104" s="79" t="s">
        <v>946</v>
      </c>
      <c r="D104" s="79" t="s">
        <v>28</v>
      </c>
      <c r="E104" s="79">
        <v>2568</v>
      </c>
      <c r="F104" s="79" t="s">
        <v>1272</v>
      </c>
      <c r="G104" s="91" t="s">
        <v>1273</v>
      </c>
      <c r="H104" s="79" t="s">
        <v>947</v>
      </c>
      <c r="I104" s="79" t="s">
        <v>190</v>
      </c>
      <c r="J104" s="79" t="s">
        <v>1518</v>
      </c>
      <c r="K104" s="79" t="s">
        <v>131</v>
      </c>
      <c r="L104" s="79" t="s">
        <v>1274</v>
      </c>
      <c r="M104" s="79" t="s">
        <v>1030</v>
      </c>
      <c r="N104" s="97" t="s">
        <v>1056</v>
      </c>
      <c r="O104" s="97" t="s">
        <v>1512</v>
      </c>
      <c r="P104" s="97"/>
      <c r="Q104" s="79" t="s">
        <v>1371</v>
      </c>
      <c r="R104" s="79" t="s">
        <v>1056</v>
      </c>
    </row>
    <row r="105" spans="1:18">
      <c r="A105" s="90" t="s">
        <v>1372</v>
      </c>
      <c r="B105" s="90"/>
      <c r="C105" s="79" t="s">
        <v>939</v>
      </c>
      <c r="D105" s="79" t="s">
        <v>28</v>
      </c>
      <c r="E105" s="79">
        <v>2568</v>
      </c>
      <c r="F105" s="79" t="s">
        <v>1272</v>
      </c>
      <c r="G105" s="91" t="s">
        <v>1273</v>
      </c>
      <c r="H105" s="79" t="s">
        <v>211</v>
      </c>
      <c r="I105" s="79" t="s">
        <v>190</v>
      </c>
      <c r="J105" s="79" t="s">
        <v>1518</v>
      </c>
      <c r="K105" s="79" t="s">
        <v>131</v>
      </c>
      <c r="L105" s="79" t="s">
        <v>1274</v>
      </c>
      <c r="M105" s="79" t="s">
        <v>1016</v>
      </c>
      <c r="N105" s="97" t="s">
        <v>1017</v>
      </c>
      <c r="O105" s="97" t="s">
        <v>1512</v>
      </c>
      <c r="P105" s="97"/>
      <c r="Q105" s="79" t="s">
        <v>1373</v>
      </c>
      <c r="R105" s="79" t="s">
        <v>1017</v>
      </c>
    </row>
    <row r="106" spans="1:18">
      <c r="A106" s="90" t="s">
        <v>1374</v>
      </c>
      <c r="B106" s="90"/>
      <c r="C106" s="79" t="s">
        <v>1375</v>
      </c>
      <c r="D106" s="79" t="s">
        <v>28</v>
      </c>
      <c r="E106" s="79">
        <v>2568</v>
      </c>
      <c r="F106" s="79" t="s">
        <v>1272</v>
      </c>
      <c r="G106" s="91" t="s">
        <v>1273</v>
      </c>
      <c r="H106" s="79" t="s">
        <v>566</v>
      </c>
      <c r="I106" s="79" t="s">
        <v>224</v>
      </c>
      <c r="J106" s="79" t="s">
        <v>1536</v>
      </c>
      <c r="K106" s="79" t="s">
        <v>91</v>
      </c>
      <c r="L106" s="79" t="s">
        <v>1274</v>
      </c>
      <c r="M106" s="79" t="s">
        <v>1016</v>
      </c>
      <c r="N106" s="97" t="s">
        <v>1017</v>
      </c>
      <c r="O106" s="97" t="s">
        <v>1512</v>
      </c>
      <c r="P106" s="97"/>
      <c r="Q106" s="79" t="s">
        <v>1376</v>
      </c>
      <c r="R106" s="79" t="s">
        <v>1017</v>
      </c>
    </row>
    <row r="107" spans="1:18">
      <c r="A107" s="90" t="s">
        <v>436</v>
      </c>
      <c r="B107" s="90"/>
      <c r="C107" s="79" t="s">
        <v>437</v>
      </c>
      <c r="D107" s="79" t="s">
        <v>62</v>
      </c>
      <c r="E107" s="79">
        <v>2563</v>
      </c>
      <c r="F107" s="79" t="s">
        <v>316</v>
      </c>
      <c r="G107" s="91" t="s">
        <v>138</v>
      </c>
      <c r="H107" s="79" t="s">
        <v>439</v>
      </c>
      <c r="I107" s="79" t="s">
        <v>440</v>
      </c>
      <c r="J107" s="79" t="s">
        <v>1541</v>
      </c>
      <c r="K107" s="79" t="s">
        <v>441</v>
      </c>
      <c r="L107" s="91" t="s">
        <v>1377</v>
      </c>
      <c r="M107" s="79" t="s">
        <v>1024</v>
      </c>
      <c r="N107" s="97" t="s">
        <v>1025</v>
      </c>
      <c r="O107" s="97" t="s">
        <v>1512</v>
      </c>
      <c r="P107" s="97"/>
      <c r="Q107" s="79" t="s">
        <v>1378</v>
      </c>
      <c r="R107" s="79" t="s">
        <v>443</v>
      </c>
    </row>
    <row r="108" spans="1:18">
      <c r="A108" s="90" t="s">
        <v>517</v>
      </c>
      <c r="B108" s="90"/>
      <c r="C108" s="79" t="s">
        <v>264</v>
      </c>
      <c r="D108" s="79" t="s">
        <v>28</v>
      </c>
      <c r="E108" s="79">
        <v>2563</v>
      </c>
      <c r="F108" s="79" t="s">
        <v>306</v>
      </c>
      <c r="G108" s="91" t="s">
        <v>237</v>
      </c>
      <c r="H108" s="79" t="s">
        <v>266</v>
      </c>
      <c r="I108" s="79" t="s">
        <v>267</v>
      </c>
      <c r="J108" s="79" t="s">
        <v>1521</v>
      </c>
      <c r="K108" s="79" t="s">
        <v>131</v>
      </c>
      <c r="L108" s="91" t="s">
        <v>1377</v>
      </c>
      <c r="M108" s="79" t="s">
        <v>1038</v>
      </c>
      <c r="N108" s="97" t="s">
        <v>1179</v>
      </c>
      <c r="O108" s="97" t="s">
        <v>1512</v>
      </c>
      <c r="P108" s="97"/>
      <c r="Q108" s="79" t="s">
        <v>1379</v>
      </c>
      <c r="R108" s="79" t="s">
        <v>506</v>
      </c>
    </row>
    <row r="109" spans="1:18">
      <c r="A109" s="90" t="s">
        <v>525</v>
      </c>
      <c r="B109" s="90"/>
      <c r="C109" s="79" t="s">
        <v>279</v>
      </c>
      <c r="D109" s="79" t="s">
        <v>28</v>
      </c>
      <c r="E109" s="79">
        <v>2564</v>
      </c>
      <c r="F109" s="79" t="s">
        <v>306</v>
      </c>
      <c r="G109" s="91" t="s">
        <v>237</v>
      </c>
      <c r="H109" s="79" t="s">
        <v>281</v>
      </c>
      <c r="I109" s="79" t="s">
        <v>282</v>
      </c>
      <c r="J109" s="79" t="s">
        <v>1542</v>
      </c>
      <c r="K109" s="79" t="s">
        <v>283</v>
      </c>
      <c r="L109" s="91" t="s">
        <v>1380</v>
      </c>
      <c r="M109" s="79" t="s">
        <v>1016</v>
      </c>
      <c r="N109" s="97" t="s">
        <v>1035</v>
      </c>
      <c r="O109" s="97" t="s">
        <v>1512</v>
      </c>
      <c r="P109" s="97"/>
      <c r="Q109" s="79" t="s">
        <v>1381</v>
      </c>
      <c r="R109" s="79" t="s">
        <v>475</v>
      </c>
    </row>
    <row r="110" spans="1:18">
      <c r="A110" s="90" t="s">
        <v>532</v>
      </c>
      <c r="B110" s="90"/>
      <c r="C110" s="79" t="s">
        <v>533</v>
      </c>
      <c r="D110" s="79" t="s">
        <v>28</v>
      </c>
      <c r="E110" s="79">
        <v>2564</v>
      </c>
      <c r="F110" s="79" t="s">
        <v>306</v>
      </c>
      <c r="G110" s="91" t="s">
        <v>237</v>
      </c>
      <c r="H110" s="79" t="s">
        <v>281</v>
      </c>
      <c r="I110" s="79" t="s">
        <v>535</v>
      </c>
      <c r="J110" s="79" t="s">
        <v>1517</v>
      </c>
      <c r="K110" s="79" t="s">
        <v>283</v>
      </c>
      <c r="L110" s="91" t="s">
        <v>1380</v>
      </c>
      <c r="M110" s="79" t="s">
        <v>1024</v>
      </c>
      <c r="N110" s="97" t="s">
        <v>1025</v>
      </c>
      <c r="O110" s="97" t="s">
        <v>1512</v>
      </c>
      <c r="P110" s="97"/>
      <c r="Q110" s="79" t="s">
        <v>1382</v>
      </c>
      <c r="R110" s="79" t="s">
        <v>443</v>
      </c>
    </row>
    <row r="111" spans="1:18">
      <c r="A111" s="90" t="s">
        <v>582</v>
      </c>
      <c r="B111" s="90"/>
      <c r="C111" s="79" t="s">
        <v>583</v>
      </c>
      <c r="D111" s="79" t="s">
        <v>28</v>
      </c>
      <c r="E111" s="79">
        <v>2564</v>
      </c>
      <c r="F111" s="79" t="s">
        <v>306</v>
      </c>
      <c r="G111" s="91" t="s">
        <v>237</v>
      </c>
      <c r="H111" s="79" t="s">
        <v>585</v>
      </c>
      <c r="I111" s="79" t="s">
        <v>144</v>
      </c>
      <c r="J111" s="79" t="s">
        <v>1543</v>
      </c>
      <c r="K111" s="79" t="s">
        <v>145</v>
      </c>
      <c r="L111" s="91" t="s">
        <v>1380</v>
      </c>
      <c r="M111" s="79" t="s">
        <v>1030</v>
      </c>
      <c r="N111" s="97" t="s">
        <v>1056</v>
      </c>
      <c r="O111" s="97" t="s">
        <v>1512</v>
      </c>
      <c r="P111" s="97"/>
      <c r="Q111" s="79" t="s">
        <v>1383</v>
      </c>
      <c r="R111" s="79" t="s">
        <v>459</v>
      </c>
    </row>
    <row r="112" spans="1:18">
      <c r="A112" s="90" t="s">
        <v>536</v>
      </c>
      <c r="B112" s="90"/>
      <c r="C112" s="79" t="s">
        <v>537</v>
      </c>
      <c r="D112" s="79" t="s">
        <v>28</v>
      </c>
      <c r="E112" s="79">
        <v>2564</v>
      </c>
      <c r="F112" s="79" t="s">
        <v>306</v>
      </c>
      <c r="G112" s="91" t="s">
        <v>237</v>
      </c>
      <c r="H112" s="79"/>
      <c r="I112" s="79" t="s">
        <v>196</v>
      </c>
      <c r="J112" s="79" t="s">
        <v>1525</v>
      </c>
      <c r="K112" s="79" t="s">
        <v>197</v>
      </c>
      <c r="L112" s="91" t="s">
        <v>1380</v>
      </c>
      <c r="M112" s="79" t="s">
        <v>1024</v>
      </c>
      <c r="N112" s="97" t="s">
        <v>1384</v>
      </c>
      <c r="O112" s="97" t="s">
        <v>1512</v>
      </c>
      <c r="P112" s="97"/>
      <c r="Q112" s="79" t="s">
        <v>1385</v>
      </c>
      <c r="R112" s="79" t="s">
        <v>539</v>
      </c>
    </row>
    <row r="113" spans="1:18">
      <c r="A113" s="90" t="s">
        <v>578</v>
      </c>
      <c r="B113" s="90"/>
      <c r="C113" s="79" t="s">
        <v>579</v>
      </c>
      <c r="D113" s="79" t="s">
        <v>28</v>
      </c>
      <c r="E113" s="79">
        <v>2564</v>
      </c>
      <c r="F113" s="79" t="s">
        <v>306</v>
      </c>
      <c r="G113" s="91" t="s">
        <v>237</v>
      </c>
      <c r="H113" s="79" t="s">
        <v>576</v>
      </c>
      <c r="I113" s="79" t="s">
        <v>577</v>
      </c>
      <c r="J113" s="79" t="s">
        <v>1524</v>
      </c>
      <c r="K113" s="79" t="s">
        <v>183</v>
      </c>
      <c r="L113" s="91" t="s">
        <v>1380</v>
      </c>
      <c r="M113" s="79" t="s">
        <v>1024</v>
      </c>
      <c r="N113" s="97" t="s">
        <v>1025</v>
      </c>
      <c r="O113" s="97" t="s">
        <v>1512</v>
      </c>
      <c r="P113" s="97"/>
      <c r="Q113" s="79" t="s">
        <v>1386</v>
      </c>
      <c r="R113" s="79" t="s">
        <v>443</v>
      </c>
    </row>
    <row r="114" spans="1:18">
      <c r="A114" s="90" t="s">
        <v>572</v>
      </c>
      <c r="B114" s="90"/>
      <c r="C114" s="79" t="s">
        <v>573</v>
      </c>
      <c r="D114" s="79" t="s">
        <v>28</v>
      </c>
      <c r="E114" s="79">
        <v>2564</v>
      </c>
      <c r="F114" s="79" t="s">
        <v>306</v>
      </c>
      <c r="G114" s="91" t="s">
        <v>237</v>
      </c>
      <c r="H114" s="79" t="s">
        <v>576</v>
      </c>
      <c r="I114" s="79" t="s">
        <v>577</v>
      </c>
      <c r="J114" s="79" t="s">
        <v>1524</v>
      </c>
      <c r="K114" s="79" t="s">
        <v>183</v>
      </c>
      <c r="L114" s="91" t="s">
        <v>1380</v>
      </c>
      <c r="M114" s="79" t="s">
        <v>1030</v>
      </c>
      <c r="N114" s="97" t="s">
        <v>1056</v>
      </c>
      <c r="O114" s="97" t="s">
        <v>1512</v>
      </c>
      <c r="P114" s="97"/>
      <c r="Q114" s="79" t="s">
        <v>1387</v>
      </c>
      <c r="R114" s="79" t="s">
        <v>459</v>
      </c>
    </row>
    <row r="115" spans="1:18">
      <c r="A115" s="90" t="s">
        <v>621</v>
      </c>
      <c r="B115" s="90"/>
      <c r="C115" s="79" t="s">
        <v>1388</v>
      </c>
      <c r="D115" s="79" t="s">
        <v>28</v>
      </c>
      <c r="E115" s="79">
        <v>2564</v>
      </c>
      <c r="F115" s="79" t="s">
        <v>554</v>
      </c>
      <c r="G115" s="91" t="s">
        <v>237</v>
      </c>
      <c r="H115" s="79" t="s">
        <v>181</v>
      </c>
      <c r="I115" s="79" t="s">
        <v>182</v>
      </c>
      <c r="J115" s="79" t="s">
        <v>1531</v>
      </c>
      <c r="K115" s="79" t="s">
        <v>183</v>
      </c>
      <c r="L115" s="91" t="s">
        <v>1380</v>
      </c>
      <c r="M115" s="79" t="s">
        <v>1016</v>
      </c>
      <c r="N115" s="97" t="s">
        <v>1035</v>
      </c>
      <c r="O115" s="97" t="s">
        <v>1512</v>
      </c>
      <c r="P115" s="97"/>
      <c r="Q115" s="79" t="s">
        <v>1389</v>
      </c>
      <c r="R115" s="79" t="s">
        <v>475</v>
      </c>
    </row>
    <row r="116" spans="1:18">
      <c r="A116" s="90" t="s">
        <v>617</v>
      </c>
      <c r="B116" s="90"/>
      <c r="C116" s="79" t="s">
        <v>1390</v>
      </c>
      <c r="D116" s="79" t="s">
        <v>28</v>
      </c>
      <c r="E116" s="79">
        <v>2564</v>
      </c>
      <c r="F116" s="79" t="s">
        <v>620</v>
      </c>
      <c r="G116" s="91" t="s">
        <v>620</v>
      </c>
      <c r="H116" s="79" t="s">
        <v>181</v>
      </c>
      <c r="I116" s="79" t="s">
        <v>182</v>
      </c>
      <c r="J116" s="79" t="s">
        <v>1531</v>
      </c>
      <c r="K116" s="79" t="s">
        <v>183</v>
      </c>
      <c r="L116" s="91" t="s">
        <v>1380</v>
      </c>
      <c r="M116" s="79" t="s">
        <v>1024</v>
      </c>
      <c r="N116" s="97" t="s">
        <v>1025</v>
      </c>
      <c r="O116" s="97" t="s">
        <v>1512</v>
      </c>
      <c r="P116" s="97"/>
      <c r="Q116" s="79" t="s">
        <v>1391</v>
      </c>
      <c r="R116" s="79" t="s">
        <v>443</v>
      </c>
    </row>
    <row r="117" spans="1:18">
      <c r="A117" s="90" t="s">
        <v>605</v>
      </c>
      <c r="B117" s="90"/>
      <c r="C117" s="79" t="s">
        <v>606</v>
      </c>
      <c r="D117" s="79" t="s">
        <v>28</v>
      </c>
      <c r="E117" s="79">
        <v>2564</v>
      </c>
      <c r="F117" s="79" t="s">
        <v>306</v>
      </c>
      <c r="G117" s="91" t="s">
        <v>237</v>
      </c>
      <c r="H117" s="79" t="s">
        <v>608</v>
      </c>
      <c r="I117" s="79" t="s">
        <v>609</v>
      </c>
      <c r="J117" s="79" t="s">
        <v>1544</v>
      </c>
      <c r="K117" s="79" t="s">
        <v>441</v>
      </c>
      <c r="L117" s="91" t="s">
        <v>1380</v>
      </c>
      <c r="M117" s="79" t="s">
        <v>1016</v>
      </c>
      <c r="N117" s="97" t="s">
        <v>1035</v>
      </c>
      <c r="O117" s="97" t="s">
        <v>1512</v>
      </c>
      <c r="P117" s="97"/>
      <c r="Q117" s="79" t="s">
        <v>1392</v>
      </c>
      <c r="R117" s="79" t="s">
        <v>475</v>
      </c>
    </row>
    <row r="118" spans="1:18">
      <c r="A118" s="90" t="s">
        <v>695</v>
      </c>
      <c r="B118" s="90"/>
      <c r="C118" s="79" t="s">
        <v>696</v>
      </c>
      <c r="D118" s="79" t="s">
        <v>28</v>
      </c>
      <c r="E118" s="79">
        <v>2564</v>
      </c>
      <c r="F118" s="79" t="s">
        <v>600</v>
      </c>
      <c r="G118" s="91" t="s">
        <v>237</v>
      </c>
      <c r="H118" s="79" t="s">
        <v>698</v>
      </c>
      <c r="I118" s="79" t="s">
        <v>699</v>
      </c>
      <c r="J118" s="79" t="s">
        <v>1530</v>
      </c>
      <c r="K118" s="79" t="s">
        <v>183</v>
      </c>
      <c r="L118" s="91" t="s">
        <v>1380</v>
      </c>
      <c r="M118" s="79" t="s">
        <v>1016</v>
      </c>
      <c r="N118" s="97" t="s">
        <v>1035</v>
      </c>
      <c r="O118" s="97" t="s">
        <v>1512</v>
      </c>
      <c r="P118" s="97"/>
      <c r="Q118" s="79" t="s">
        <v>1393</v>
      </c>
      <c r="R118" s="79" t="s">
        <v>479</v>
      </c>
    </row>
    <row r="119" spans="1:18">
      <c r="A119" s="90" t="s">
        <v>611</v>
      </c>
      <c r="B119" s="90"/>
      <c r="C119" s="79" t="s">
        <v>612</v>
      </c>
      <c r="D119" s="79" t="s">
        <v>28</v>
      </c>
      <c r="E119" s="79">
        <v>2564</v>
      </c>
      <c r="F119" s="79" t="s">
        <v>306</v>
      </c>
      <c r="G119" s="91" t="s">
        <v>237</v>
      </c>
      <c r="H119" s="79" t="s">
        <v>614</v>
      </c>
      <c r="I119" s="79" t="s">
        <v>615</v>
      </c>
      <c r="J119" s="79" t="s">
        <v>1519</v>
      </c>
      <c r="K119" s="79" t="s">
        <v>441</v>
      </c>
      <c r="L119" s="91" t="s">
        <v>1380</v>
      </c>
      <c r="M119" s="79" t="s">
        <v>1016</v>
      </c>
      <c r="N119" s="97" t="s">
        <v>1035</v>
      </c>
      <c r="O119" s="97" t="s">
        <v>1512</v>
      </c>
      <c r="P119" s="97"/>
      <c r="Q119" s="79" t="s">
        <v>1394</v>
      </c>
      <c r="R119" s="79" t="s">
        <v>616</v>
      </c>
    </row>
    <row r="120" spans="1:18">
      <c r="A120" s="90" t="s">
        <v>551</v>
      </c>
      <c r="B120" s="90"/>
      <c r="C120" s="79" t="s">
        <v>552</v>
      </c>
      <c r="D120" s="79" t="s">
        <v>28</v>
      </c>
      <c r="E120" s="79">
        <v>2564</v>
      </c>
      <c r="F120" s="79" t="s">
        <v>554</v>
      </c>
      <c r="G120" s="91" t="s">
        <v>555</v>
      </c>
      <c r="H120" s="79" t="s">
        <v>35</v>
      </c>
      <c r="I120" s="79" t="s">
        <v>292</v>
      </c>
      <c r="J120" s="79" t="s">
        <v>1520</v>
      </c>
      <c r="K120" s="79" t="s">
        <v>85</v>
      </c>
      <c r="L120" s="91" t="s">
        <v>1380</v>
      </c>
      <c r="M120" s="79" t="s">
        <v>1024</v>
      </c>
      <c r="N120" s="97" t="s">
        <v>1025</v>
      </c>
      <c r="O120" s="97" t="s">
        <v>1512</v>
      </c>
      <c r="P120" s="97"/>
      <c r="Q120" s="79" t="s">
        <v>1395</v>
      </c>
      <c r="R120" s="79" t="s">
        <v>443</v>
      </c>
    </row>
    <row r="121" spans="1:18">
      <c r="A121" s="90" t="s">
        <v>557</v>
      </c>
      <c r="B121" s="90"/>
      <c r="C121" s="79" t="s">
        <v>558</v>
      </c>
      <c r="D121" s="79" t="s">
        <v>28</v>
      </c>
      <c r="E121" s="79">
        <v>2564</v>
      </c>
      <c r="F121" s="79" t="s">
        <v>306</v>
      </c>
      <c r="G121" s="91" t="s">
        <v>237</v>
      </c>
      <c r="H121" s="79" t="s">
        <v>560</v>
      </c>
      <c r="I121" s="79" t="s">
        <v>328</v>
      </c>
      <c r="J121" s="79" t="s">
        <v>1527</v>
      </c>
      <c r="K121" s="79" t="s">
        <v>329</v>
      </c>
      <c r="L121" s="91" t="s">
        <v>1380</v>
      </c>
      <c r="M121" s="79" t="s">
        <v>1038</v>
      </c>
      <c r="N121" s="97" t="s">
        <v>1039</v>
      </c>
      <c r="O121" s="97" t="s">
        <v>1512</v>
      </c>
      <c r="P121" s="97"/>
      <c r="Q121" s="79" t="s">
        <v>1396</v>
      </c>
      <c r="R121" s="79" t="s">
        <v>561</v>
      </c>
    </row>
    <row r="122" spans="1:18">
      <c r="A122" s="90" t="s">
        <v>691</v>
      </c>
      <c r="B122" s="90"/>
      <c r="C122" s="79" t="s">
        <v>692</v>
      </c>
      <c r="D122" s="79" t="s">
        <v>28</v>
      </c>
      <c r="E122" s="79">
        <v>2564</v>
      </c>
      <c r="F122" s="79" t="s">
        <v>600</v>
      </c>
      <c r="G122" s="91" t="s">
        <v>600</v>
      </c>
      <c r="H122" s="79" t="s">
        <v>327</v>
      </c>
      <c r="I122" s="79" t="s">
        <v>690</v>
      </c>
      <c r="J122" s="79" t="s">
        <v>1533</v>
      </c>
      <c r="K122" s="79" t="s">
        <v>329</v>
      </c>
      <c r="L122" s="91" t="s">
        <v>1380</v>
      </c>
      <c r="M122" s="79" t="s">
        <v>1024</v>
      </c>
      <c r="N122" s="97" t="s">
        <v>1025</v>
      </c>
      <c r="O122" s="97" t="s">
        <v>1512</v>
      </c>
      <c r="P122" s="97"/>
      <c r="Q122" s="79" t="s">
        <v>1397</v>
      </c>
      <c r="R122" s="79" t="s">
        <v>443</v>
      </c>
    </row>
    <row r="123" spans="1:18">
      <c r="A123" s="90" t="s">
        <v>686</v>
      </c>
      <c r="B123" s="90"/>
      <c r="C123" s="79" t="s">
        <v>687</v>
      </c>
      <c r="D123" s="79" t="s">
        <v>28</v>
      </c>
      <c r="E123" s="79">
        <v>2564</v>
      </c>
      <c r="F123" s="79" t="s">
        <v>689</v>
      </c>
      <c r="G123" s="91" t="s">
        <v>689</v>
      </c>
      <c r="H123" s="79" t="s">
        <v>327</v>
      </c>
      <c r="I123" s="79" t="s">
        <v>690</v>
      </c>
      <c r="J123" s="79" t="s">
        <v>1533</v>
      </c>
      <c r="K123" s="79" t="s">
        <v>329</v>
      </c>
      <c r="L123" s="91" t="s">
        <v>1380</v>
      </c>
      <c r="M123" s="79" t="s">
        <v>1024</v>
      </c>
      <c r="N123" s="97" t="s">
        <v>1025</v>
      </c>
      <c r="O123" s="97" t="s">
        <v>1512</v>
      </c>
      <c r="P123" s="97"/>
      <c r="Q123" s="79" t="s">
        <v>1398</v>
      </c>
      <c r="R123" s="79" t="s">
        <v>443</v>
      </c>
    </row>
    <row r="124" spans="1:18">
      <c r="A124" s="90" t="s">
        <v>547</v>
      </c>
      <c r="B124" s="90"/>
      <c r="C124" s="79" t="s">
        <v>548</v>
      </c>
      <c r="D124" s="79" t="s">
        <v>28</v>
      </c>
      <c r="E124" s="79">
        <v>2564</v>
      </c>
      <c r="F124" s="79" t="s">
        <v>306</v>
      </c>
      <c r="G124" s="91" t="s">
        <v>237</v>
      </c>
      <c r="H124" s="79" t="s">
        <v>275</v>
      </c>
      <c r="I124" s="79" t="s">
        <v>550</v>
      </c>
      <c r="J124" s="79" t="s">
        <v>1538</v>
      </c>
      <c r="K124" s="79" t="s">
        <v>329</v>
      </c>
      <c r="L124" s="91" t="s">
        <v>1380</v>
      </c>
      <c r="M124" s="79" t="s">
        <v>1024</v>
      </c>
      <c r="N124" s="97" t="s">
        <v>1025</v>
      </c>
      <c r="O124" s="97" t="s">
        <v>1512</v>
      </c>
      <c r="P124" s="97"/>
      <c r="Q124" s="79" t="s">
        <v>1399</v>
      </c>
      <c r="R124" s="79" t="s">
        <v>443</v>
      </c>
    </row>
    <row r="125" spans="1:18">
      <c r="A125" s="90" t="s">
        <v>568</v>
      </c>
      <c r="B125" s="90"/>
      <c r="C125" s="79" t="s">
        <v>569</v>
      </c>
      <c r="D125" s="79" t="s">
        <v>28</v>
      </c>
      <c r="E125" s="79">
        <v>2564</v>
      </c>
      <c r="F125" s="79" t="s">
        <v>306</v>
      </c>
      <c r="G125" s="91" t="s">
        <v>237</v>
      </c>
      <c r="H125" s="79" t="s">
        <v>105</v>
      </c>
      <c r="I125" s="79" t="s">
        <v>349</v>
      </c>
      <c r="J125" s="79" t="s">
        <v>1514</v>
      </c>
      <c r="K125" s="79" t="s">
        <v>329</v>
      </c>
      <c r="L125" s="91" t="s">
        <v>1380</v>
      </c>
      <c r="M125" s="79" t="s">
        <v>1030</v>
      </c>
      <c r="N125" s="97" t="s">
        <v>1056</v>
      </c>
      <c r="O125" s="97" t="s">
        <v>1512</v>
      </c>
      <c r="P125" s="97"/>
      <c r="Q125" s="79" t="s">
        <v>1400</v>
      </c>
      <c r="R125" s="79" t="s">
        <v>459</v>
      </c>
    </row>
    <row r="126" spans="1:18">
      <c r="A126" s="90" t="s">
        <v>624</v>
      </c>
      <c r="B126" s="90"/>
      <c r="C126" s="79" t="s">
        <v>625</v>
      </c>
      <c r="D126" s="79" t="s">
        <v>28</v>
      </c>
      <c r="E126" s="79">
        <v>2564</v>
      </c>
      <c r="F126" s="79" t="s">
        <v>306</v>
      </c>
      <c r="G126" s="91" t="s">
        <v>237</v>
      </c>
      <c r="H126" s="79" t="s">
        <v>123</v>
      </c>
      <c r="I126" s="79" t="s">
        <v>124</v>
      </c>
      <c r="J126" s="79" t="s">
        <v>1545</v>
      </c>
      <c r="K126" s="79" t="s">
        <v>114</v>
      </c>
      <c r="L126" s="91" t="s">
        <v>1380</v>
      </c>
      <c r="M126" s="79" t="s">
        <v>1016</v>
      </c>
      <c r="N126" s="97" t="s">
        <v>1035</v>
      </c>
      <c r="O126" s="97" t="s">
        <v>1512</v>
      </c>
      <c r="P126" s="97"/>
      <c r="Q126" s="79" t="s">
        <v>1401</v>
      </c>
      <c r="R126" s="79" t="s">
        <v>489</v>
      </c>
    </row>
    <row r="127" spans="1:18">
      <c r="A127" s="90" t="s">
        <v>601</v>
      </c>
      <c r="B127" s="90"/>
      <c r="C127" s="79" t="s">
        <v>602</v>
      </c>
      <c r="D127" s="79" t="s">
        <v>28</v>
      </c>
      <c r="E127" s="79">
        <v>2564</v>
      </c>
      <c r="F127" s="79" t="s">
        <v>554</v>
      </c>
      <c r="G127" s="91" t="s">
        <v>555</v>
      </c>
      <c r="H127" s="79" t="s">
        <v>112</v>
      </c>
      <c r="I127" s="79" t="s">
        <v>113</v>
      </c>
      <c r="J127" s="79" t="s">
        <v>1534</v>
      </c>
      <c r="K127" s="79" t="s">
        <v>114</v>
      </c>
      <c r="L127" s="91" t="s">
        <v>1380</v>
      </c>
      <c r="M127" s="79" t="s">
        <v>1030</v>
      </c>
      <c r="N127" s="97" t="s">
        <v>1244</v>
      </c>
      <c r="O127" s="97" t="s">
        <v>1512</v>
      </c>
      <c r="P127" s="97"/>
      <c r="Q127" s="79" t="s">
        <v>1402</v>
      </c>
      <c r="R127" s="79" t="s">
        <v>453</v>
      </c>
    </row>
    <row r="128" spans="1:18">
      <c r="A128" s="90" t="s">
        <v>597</v>
      </c>
      <c r="B128" s="90"/>
      <c r="C128" s="79" t="s">
        <v>598</v>
      </c>
      <c r="D128" s="79" t="s">
        <v>28</v>
      </c>
      <c r="E128" s="79">
        <v>2564</v>
      </c>
      <c r="F128" s="79" t="s">
        <v>600</v>
      </c>
      <c r="G128" s="91" t="s">
        <v>237</v>
      </c>
      <c r="H128" s="79" t="s">
        <v>112</v>
      </c>
      <c r="I128" s="79" t="s">
        <v>113</v>
      </c>
      <c r="J128" s="79" t="s">
        <v>1534</v>
      </c>
      <c r="K128" s="79" t="s">
        <v>114</v>
      </c>
      <c r="L128" s="91" t="s">
        <v>1380</v>
      </c>
      <c r="M128" s="79" t="s">
        <v>1016</v>
      </c>
      <c r="N128" s="97" t="s">
        <v>1035</v>
      </c>
      <c r="O128" s="97" t="s">
        <v>1512</v>
      </c>
      <c r="P128" s="97"/>
      <c r="Q128" s="79" t="s">
        <v>1403</v>
      </c>
      <c r="R128" s="79" t="s">
        <v>489</v>
      </c>
    </row>
    <row r="129" spans="1:18">
      <c r="A129" s="90" t="s">
        <v>595</v>
      </c>
      <c r="B129" s="90"/>
      <c r="C129" s="79" t="s">
        <v>172</v>
      </c>
      <c r="D129" s="79" t="s">
        <v>28</v>
      </c>
      <c r="E129" s="79">
        <v>2564</v>
      </c>
      <c r="F129" s="79" t="s">
        <v>554</v>
      </c>
      <c r="G129" s="91" t="s">
        <v>555</v>
      </c>
      <c r="H129" s="79" t="s">
        <v>112</v>
      </c>
      <c r="I129" s="79" t="s">
        <v>113</v>
      </c>
      <c r="J129" s="79" t="s">
        <v>1534</v>
      </c>
      <c r="K129" s="79" t="s">
        <v>114</v>
      </c>
      <c r="L129" s="91" t="s">
        <v>1380</v>
      </c>
      <c r="M129" s="79" t="s">
        <v>1030</v>
      </c>
      <c r="N129" s="97" t="s">
        <v>1056</v>
      </c>
      <c r="O129" s="97" t="s">
        <v>1512</v>
      </c>
      <c r="P129" s="97"/>
      <c r="Q129" s="79" t="s">
        <v>1404</v>
      </c>
      <c r="R129" s="79" t="s">
        <v>459</v>
      </c>
    </row>
    <row r="130" spans="1:18">
      <c r="A130" s="90" t="s">
        <v>593</v>
      </c>
      <c r="B130" s="90"/>
      <c r="C130" s="79" t="s">
        <v>393</v>
      </c>
      <c r="D130" s="79" t="s">
        <v>28</v>
      </c>
      <c r="E130" s="79">
        <v>2564</v>
      </c>
      <c r="F130" s="79" t="s">
        <v>306</v>
      </c>
      <c r="G130" s="91" t="s">
        <v>448</v>
      </c>
      <c r="H130" s="79" t="s">
        <v>112</v>
      </c>
      <c r="I130" s="79" t="s">
        <v>113</v>
      </c>
      <c r="J130" s="79" t="s">
        <v>1534</v>
      </c>
      <c r="K130" s="79" t="s">
        <v>114</v>
      </c>
      <c r="L130" s="91" t="s">
        <v>1380</v>
      </c>
      <c r="M130" s="79" t="s">
        <v>1016</v>
      </c>
      <c r="N130" s="97" t="s">
        <v>1035</v>
      </c>
      <c r="O130" s="97" t="s">
        <v>1512</v>
      </c>
      <c r="P130" s="97"/>
      <c r="Q130" s="79" t="s">
        <v>1405</v>
      </c>
      <c r="R130" s="79" t="s">
        <v>479</v>
      </c>
    </row>
    <row r="131" spans="1:18">
      <c r="A131" s="90" t="s">
        <v>589</v>
      </c>
      <c r="B131" s="90"/>
      <c r="C131" s="79" t="s">
        <v>590</v>
      </c>
      <c r="D131" s="79" t="s">
        <v>28</v>
      </c>
      <c r="E131" s="79">
        <v>2564</v>
      </c>
      <c r="F131" s="79" t="s">
        <v>554</v>
      </c>
      <c r="G131" s="91" t="s">
        <v>592</v>
      </c>
      <c r="H131" s="79" t="s">
        <v>112</v>
      </c>
      <c r="I131" s="79" t="s">
        <v>113</v>
      </c>
      <c r="J131" s="79" t="s">
        <v>1534</v>
      </c>
      <c r="K131" s="79" t="s">
        <v>114</v>
      </c>
      <c r="L131" s="91" t="s">
        <v>1380</v>
      </c>
      <c r="M131" s="79" t="s">
        <v>1024</v>
      </c>
      <c r="N131" s="97" t="s">
        <v>1384</v>
      </c>
      <c r="O131" s="97" t="s">
        <v>1512</v>
      </c>
      <c r="P131" s="97"/>
      <c r="Q131" s="79" t="s">
        <v>1406</v>
      </c>
      <c r="R131" s="79" t="s">
        <v>539</v>
      </c>
    </row>
    <row r="132" spans="1:18">
      <c r="A132" s="90" t="s">
        <v>586</v>
      </c>
      <c r="B132" s="90"/>
      <c r="C132" s="79" t="s">
        <v>175</v>
      </c>
      <c r="D132" s="79" t="s">
        <v>28</v>
      </c>
      <c r="E132" s="79">
        <v>2564</v>
      </c>
      <c r="F132" s="79" t="s">
        <v>554</v>
      </c>
      <c r="G132" s="91" t="s">
        <v>588</v>
      </c>
      <c r="H132" s="79" t="s">
        <v>112</v>
      </c>
      <c r="I132" s="79" t="s">
        <v>113</v>
      </c>
      <c r="J132" s="79" t="s">
        <v>1534</v>
      </c>
      <c r="K132" s="79" t="s">
        <v>114</v>
      </c>
      <c r="L132" s="91" t="s">
        <v>1380</v>
      </c>
      <c r="M132" s="79" t="s">
        <v>1030</v>
      </c>
      <c r="N132" s="97" t="s">
        <v>1056</v>
      </c>
      <c r="O132" s="97" t="s">
        <v>1512</v>
      </c>
      <c r="P132" s="97"/>
      <c r="Q132" s="79" t="s">
        <v>1407</v>
      </c>
      <c r="R132" s="79" t="s">
        <v>459</v>
      </c>
    </row>
    <row r="133" spans="1:18">
      <c r="A133" s="90" t="s">
        <v>528</v>
      </c>
      <c r="B133" s="90"/>
      <c r="C133" s="79" t="s">
        <v>529</v>
      </c>
      <c r="D133" s="79" t="s">
        <v>28</v>
      </c>
      <c r="E133" s="79">
        <v>2564</v>
      </c>
      <c r="F133" s="79" t="s">
        <v>306</v>
      </c>
      <c r="G133" s="91" t="s">
        <v>237</v>
      </c>
      <c r="H133" s="79" t="s">
        <v>112</v>
      </c>
      <c r="I133" s="79" t="s">
        <v>218</v>
      </c>
      <c r="J133" s="79" t="s">
        <v>1546</v>
      </c>
      <c r="K133" s="79" t="s">
        <v>114</v>
      </c>
      <c r="L133" s="91" t="s">
        <v>1380</v>
      </c>
      <c r="M133" s="79" t="s">
        <v>1030</v>
      </c>
      <c r="N133" s="97" t="s">
        <v>1056</v>
      </c>
      <c r="O133" s="97" t="s">
        <v>1512</v>
      </c>
      <c r="P133" s="97"/>
      <c r="Q133" s="79" t="s">
        <v>1408</v>
      </c>
      <c r="R133" s="79" t="s">
        <v>459</v>
      </c>
    </row>
    <row r="134" spans="1:18">
      <c r="A134" s="90" t="s">
        <v>522</v>
      </c>
      <c r="B134" s="90"/>
      <c r="C134" s="79" t="s">
        <v>523</v>
      </c>
      <c r="D134" s="79" t="s">
        <v>28</v>
      </c>
      <c r="E134" s="79">
        <v>2564</v>
      </c>
      <c r="F134" s="79" t="s">
        <v>306</v>
      </c>
      <c r="G134" s="91" t="s">
        <v>237</v>
      </c>
      <c r="H134" s="79" t="s">
        <v>105</v>
      </c>
      <c r="I134" s="79" t="s">
        <v>238</v>
      </c>
      <c r="J134" s="79" t="s">
        <v>1547</v>
      </c>
      <c r="K134" s="79" t="s">
        <v>37</v>
      </c>
      <c r="L134" s="91" t="s">
        <v>1380</v>
      </c>
      <c r="M134" s="79" t="s">
        <v>1030</v>
      </c>
      <c r="N134" s="97" t="s">
        <v>1056</v>
      </c>
      <c r="O134" s="97" t="s">
        <v>1512</v>
      </c>
      <c r="P134" s="97"/>
      <c r="Q134" s="79" t="s">
        <v>1409</v>
      </c>
      <c r="R134" s="79" t="s">
        <v>459</v>
      </c>
    </row>
    <row r="135" spans="1:18">
      <c r="A135" s="90" t="s">
        <v>543</v>
      </c>
      <c r="B135" s="90"/>
      <c r="C135" s="79" t="s">
        <v>544</v>
      </c>
      <c r="D135" s="79" t="s">
        <v>28</v>
      </c>
      <c r="E135" s="79">
        <v>2564</v>
      </c>
      <c r="F135" s="79" t="s">
        <v>306</v>
      </c>
      <c r="G135" s="91" t="s">
        <v>237</v>
      </c>
      <c r="H135" s="79" t="s">
        <v>98</v>
      </c>
      <c r="I135" s="79" t="s">
        <v>99</v>
      </c>
      <c r="J135" s="79" t="s">
        <v>1548</v>
      </c>
      <c r="K135" s="79" t="s">
        <v>100</v>
      </c>
      <c r="L135" s="91" t="s">
        <v>1380</v>
      </c>
      <c r="M135" s="79" t="s">
        <v>1016</v>
      </c>
      <c r="N135" s="97" t="s">
        <v>1035</v>
      </c>
      <c r="O135" s="97" t="s">
        <v>1512</v>
      </c>
      <c r="P135" s="97"/>
      <c r="Q135" s="79" t="s">
        <v>1410</v>
      </c>
      <c r="R135" s="79" t="s">
        <v>479</v>
      </c>
    </row>
    <row r="136" spans="1:18">
      <c r="A136" s="90" t="s">
        <v>540</v>
      </c>
      <c r="B136" s="90"/>
      <c r="C136" s="79" t="s">
        <v>541</v>
      </c>
      <c r="D136" s="79" t="s">
        <v>28</v>
      </c>
      <c r="E136" s="79">
        <v>2564</v>
      </c>
      <c r="F136" s="79" t="s">
        <v>306</v>
      </c>
      <c r="G136" s="91" t="s">
        <v>237</v>
      </c>
      <c r="H136" s="79" t="s">
        <v>98</v>
      </c>
      <c r="I136" s="79" t="s">
        <v>99</v>
      </c>
      <c r="J136" s="79" t="s">
        <v>1548</v>
      </c>
      <c r="K136" s="79" t="s">
        <v>100</v>
      </c>
      <c r="L136" s="91" t="s">
        <v>1380</v>
      </c>
      <c r="M136" s="79" t="s">
        <v>1016</v>
      </c>
      <c r="N136" s="97" t="s">
        <v>1035</v>
      </c>
      <c r="O136" s="97" t="s">
        <v>1512</v>
      </c>
      <c r="P136" s="97"/>
      <c r="Q136" s="79" t="s">
        <v>1411</v>
      </c>
      <c r="R136" s="79" t="s">
        <v>479</v>
      </c>
    </row>
    <row r="137" spans="1:18">
      <c r="A137" s="90" t="s">
        <v>627</v>
      </c>
      <c r="B137" s="90"/>
      <c r="C137" s="79" t="s">
        <v>628</v>
      </c>
      <c r="D137" s="79" t="s">
        <v>28</v>
      </c>
      <c r="E137" s="79">
        <v>2564</v>
      </c>
      <c r="F137" s="79" t="s">
        <v>554</v>
      </c>
      <c r="G137" s="91" t="s">
        <v>555</v>
      </c>
      <c r="H137" s="79" t="s">
        <v>630</v>
      </c>
      <c r="I137" s="79" t="s">
        <v>631</v>
      </c>
      <c r="J137" s="79" t="s">
        <v>1549</v>
      </c>
      <c r="K137" s="79" t="s">
        <v>37</v>
      </c>
      <c r="L137" s="91" t="s">
        <v>1380</v>
      </c>
      <c r="M137" s="79" t="s">
        <v>1016</v>
      </c>
      <c r="N137" s="97" t="s">
        <v>1035</v>
      </c>
      <c r="O137" s="97" t="s">
        <v>1512</v>
      </c>
      <c r="P137" s="97"/>
      <c r="Q137" s="79" t="s">
        <v>1412</v>
      </c>
      <c r="R137" s="79" t="s">
        <v>489</v>
      </c>
    </row>
    <row r="138" spans="1:18">
      <c r="A138" s="90" t="s">
        <v>519</v>
      </c>
      <c r="B138" s="90"/>
      <c r="C138" s="79" t="s">
        <v>255</v>
      </c>
      <c r="D138" s="79" t="s">
        <v>28</v>
      </c>
      <c r="E138" s="79">
        <v>2564</v>
      </c>
      <c r="F138" s="79" t="s">
        <v>306</v>
      </c>
      <c r="G138" s="91" t="s">
        <v>237</v>
      </c>
      <c r="H138" s="79" t="s">
        <v>105</v>
      </c>
      <c r="I138" s="79" t="s">
        <v>258</v>
      </c>
      <c r="J138" s="79" t="s">
        <v>1523</v>
      </c>
      <c r="K138" s="79" t="s">
        <v>131</v>
      </c>
      <c r="L138" s="91" t="s">
        <v>1380</v>
      </c>
      <c r="M138" s="79" t="s">
        <v>1016</v>
      </c>
      <c r="N138" s="97" t="s">
        <v>1021</v>
      </c>
      <c r="O138" s="97" t="s">
        <v>1512</v>
      </c>
      <c r="P138" s="97"/>
      <c r="Q138" s="79" t="s">
        <v>1413</v>
      </c>
      <c r="R138" s="79" t="s">
        <v>521</v>
      </c>
    </row>
    <row r="139" spans="1:18">
      <c r="A139" s="90" t="s">
        <v>633</v>
      </c>
      <c r="B139" s="90"/>
      <c r="C139" s="79" t="s">
        <v>634</v>
      </c>
      <c r="D139" s="79" t="s">
        <v>28</v>
      </c>
      <c r="E139" s="79">
        <v>2564</v>
      </c>
      <c r="F139" s="79" t="s">
        <v>306</v>
      </c>
      <c r="G139" s="91" t="s">
        <v>592</v>
      </c>
      <c r="H139" s="79"/>
      <c r="I139" s="79" t="s">
        <v>637</v>
      </c>
      <c r="J139" s="79" t="s">
        <v>1550</v>
      </c>
      <c r="K139" s="79" t="s">
        <v>638</v>
      </c>
      <c r="L139" s="91" t="s">
        <v>1380</v>
      </c>
      <c r="M139" s="79" t="s">
        <v>1030</v>
      </c>
      <c r="N139" s="97" t="s">
        <v>1031</v>
      </c>
      <c r="O139" s="97" t="s">
        <v>1512</v>
      </c>
      <c r="P139" s="97"/>
      <c r="Q139" s="79" t="s">
        <v>1414</v>
      </c>
      <c r="R139" s="79" t="s">
        <v>639</v>
      </c>
    </row>
    <row r="140" spans="1:18">
      <c r="A140" s="90" t="s">
        <v>563</v>
      </c>
      <c r="B140" s="90"/>
      <c r="C140" s="79" t="s">
        <v>1415</v>
      </c>
      <c r="D140" s="79" t="s">
        <v>28</v>
      </c>
      <c r="E140" s="79">
        <v>2564</v>
      </c>
      <c r="F140" s="79" t="s">
        <v>306</v>
      </c>
      <c r="G140" s="91" t="s">
        <v>237</v>
      </c>
      <c r="H140" s="79" t="s">
        <v>566</v>
      </c>
      <c r="I140" s="79" t="s">
        <v>224</v>
      </c>
      <c r="J140" s="79" t="s">
        <v>1536</v>
      </c>
      <c r="K140" s="79" t="s">
        <v>91</v>
      </c>
      <c r="L140" s="91" t="s">
        <v>1380</v>
      </c>
      <c r="M140" s="79" t="s">
        <v>1016</v>
      </c>
      <c r="N140" s="97" t="s">
        <v>1035</v>
      </c>
      <c r="O140" s="97" t="s">
        <v>1512</v>
      </c>
      <c r="P140" s="97"/>
      <c r="Q140" s="79" t="s">
        <v>1416</v>
      </c>
      <c r="R140" s="79" t="s">
        <v>489</v>
      </c>
    </row>
    <row r="141" spans="1:18">
      <c r="A141" s="90" t="s">
        <v>721</v>
      </c>
      <c r="B141" s="90"/>
      <c r="C141" s="79" t="s">
        <v>172</v>
      </c>
      <c r="D141" s="79" t="s">
        <v>28</v>
      </c>
      <c r="E141" s="79">
        <v>2565</v>
      </c>
      <c r="F141" s="79" t="s">
        <v>723</v>
      </c>
      <c r="G141" s="91" t="s">
        <v>592</v>
      </c>
      <c r="H141" s="79" t="s">
        <v>112</v>
      </c>
      <c r="I141" s="79" t="s">
        <v>113</v>
      </c>
      <c r="J141" s="79" t="s">
        <v>1534</v>
      </c>
      <c r="K141" s="79" t="s">
        <v>114</v>
      </c>
      <c r="L141" s="91" t="s">
        <v>1417</v>
      </c>
      <c r="M141" s="79" t="s">
        <v>1038</v>
      </c>
      <c r="N141" s="97" t="s">
        <v>1039</v>
      </c>
      <c r="O141" s="97" t="s">
        <v>1512</v>
      </c>
      <c r="P141" s="97"/>
      <c r="Q141" s="79" t="s">
        <v>1418</v>
      </c>
      <c r="R141" s="79" t="s">
        <v>561</v>
      </c>
    </row>
    <row r="142" spans="1:18">
      <c r="A142" s="90" t="s">
        <v>724</v>
      </c>
      <c r="B142" s="90"/>
      <c r="C142" s="79" t="s">
        <v>393</v>
      </c>
      <c r="D142" s="79" t="s">
        <v>28</v>
      </c>
      <c r="E142" s="79">
        <v>2565</v>
      </c>
      <c r="F142" s="79" t="s">
        <v>448</v>
      </c>
      <c r="G142" s="91" t="s">
        <v>34</v>
      </c>
      <c r="H142" s="79" t="s">
        <v>112</v>
      </c>
      <c r="I142" s="79" t="s">
        <v>113</v>
      </c>
      <c r="J142" s="79" t="s">
        <v>1534</v>
      </c>
      <c r="K142" s="79" t="s">
        <v>114</v>
      </c>
      <c r="L142" s="91" t="s">
        <v>1417</v>
      </c>
      <c r="M142" s="79" t="s">
        <v>1016</v>
      </c>
      <c r="N142" s="97" t="s">
        <v>1035</v>
      </c>
      <c r="O142" s="97" t="s">
        <v>1512</v>
      </c>
      <c r="P142" s="97"/>
      <c r="Q142" s="79" t="s">
        <v>1419</v>
      </c>
      <c r="R142" s="79" t="s">
        <v>479</v>
      </c>
    </row>
    <row r="143" spans="1:18">
      <c r="A143" s="90" t="s">
        <v>726</v>
      </c>
      <c r="B143" s="90"/>
      <c r="C143" s="79" t="s">
        <v>727</v>
      </c>
      <c r="D143" s="79" t="s">
        <v>28</v>
      </c>
      <c r="E143" s="79">
        <v>2565</v>
      </c>
      <c r="F143" s="79" t="s">
        <v>448</v>
      </c>
      <c r="G143" s="91" t="s">
        <v>34</v>
      </c>
      <c r="H143" s="79" t="s">
        <v>35</v>
      </c>
      <c r="I143" s="79" t="s">
        <v>349</v>
      </c>
      <c r="J143" s="79" t="s">
        <v>1514</v>
      </c>
      <c r="K143" s="79" t="s">
        <v>329</v>
      </c>
      <c r="L143" s="91" t="s">
        <v>1417</v>
      </c>
      <c r="M143" s="79" t="s">
        <v>1030</v>
      </c>
      <c r="N143" s="97" t="s">
        <v>1031</v>
      </c>
      <c r="O143" s="97" t="s">
        <v>1512</v>
      </c>
      <c r="P143" s="97"/>
      <c r="Q143" s="79" t="s">
        <v>1420</v>
      </c>
      <c r="R143" s="79" t="s">
        <v>639</v>
      </c>
    </row>
    <row r="144" spans="1:18">
      <c r="A144" s="90" t="s">
        <v>715</v>
      </c>
      <c r="B144" s="90"/>
      <c r="C144" s="79" t="s">
        <v>255</v>
      </c>
      <c r="D144" s="79" t="s">
        <v>28</v>
      </c>
      <c r="E144" s="79">
        <v>2565</v>
      </c>
      <c r="F144" s="79" t="s">
        <v>448</v>
      </c>
      <c r="G144" s="91" t="s">
        <v>717</v>
      </c>
      <c r="H144" s="79" t="s">
        <v>105</v>
      </c>
      <c r="I144" s="79" t="s">
        <v>258</v>
      </c>
      <c r="J144" s="79" t="s">
        <v>1523</v>
      </c>
      <c r="K144" s="79" t="s">
        <v>131</v>
      </c>
      <c r="L144" s="91" t="s">
        <v>1417</v>
      </c>
      <c r="M144" s="79" t="s">
        <v>1016</v>
      </c>
      <c r="N144" s="97" t="s">
        <v>1021</v>
      </c>
      <c r="O144" s="97" t="s">
        <v>1512</v>
      </c>
      <c r="P144" s="97"/>
      <c r="Q144" s="79" t="s">
        <v>1421</v>
      </c>
      <c r="R144" s="79" t="s">
        <v>521</v>
      </c>
    </row>
    <row r="145" spans="1:18">
      <c r="A145" s="90" t="s">
        <v>729</v>
      </c>
      <c r="B145" s="90"/>
      <c r="C145" s="79" t="s">
        <v>730</v>
      </c>
      <c r="D145" s="79" t="s">
        <v>28</v>
      </c>
      <c r="E145" s="79">
        <v>2565</v>
      </c>
      <c r="F145" s="79" t="s">
        <v>448</v>
      </c>
      <c r="G145" s="91" t="s">
        <v>34</v>
      </c>
      <c r="H145" s="79"/>
      <c r="I145" s="79" t="s">
        <v>196</v>
      </c>
      <c r="J145" s="79" t="s">
        <v>1525</v>
      </c>
      <c r="K145" s="79" t="s">
        <v>197</v>
      </c>
      <c r="L145" s="91" t="s">
        <v>1417</v>
      </c>
      <c r="M145" s="79" t="s">
        <v>1016</v>
      </c>
      <c r="N145" s="97" t="s">
        <v>1035</v>
      </c>
      <c r="O145" s="97" t="s">
        <v>1512</v>
      </c>
      <c r="P145" s="97"/>
      <c r="Q145" s="79" t="s">
        <v>1422</v>
      </c>
      <c r="R145" s="79" t="s">
        <v>479</v>
      </c>
    </row>
    <row r="146" spans="1:18">
      <c r="A146" s="90" t="s">
        <v>712</v>
      </c>
      <c r="B146" s="90"/>
      <c r="C146" s="79" t="s">
        <v>713</v>
      </c>
      <c r="D146" s="79" t="s">
        <v>28</v>
      </c>
      <c r="E146" s="79">
        <v>2565</v>
      </c>
      <c r="F146" s="79" t="s">
        <v>448</v>
      </c>
      <c r="G146" s="91" t="s">
        <v>34</v>
      </c>
      <c r="H146" s="79" t="s">
        <v>566</v>
      </c>
      <c r="I146" s="79" t="s">
        <v>224</v>
      </c>
      <c r="J146" s="79" t="s">
        <v>1536</v>
      </c>
      <c r="K146" s="79" t="s">
        <v>91</v>
      </c>
      <c r="L146" s="91" t="s">
        <v>1417</v>
      </c>
      <c r="M146" s="79" t="s">
        <v>1016</v>
      </c>
      <c r="N146" s="97" t="s">
        <v>1035</v>
      </c>
      <c r="O146" s="97" t="s">
        <v>1512</v>
      </c>
      <c r="P146" s="97"/>
      <c r="Q146" s="79" t="s">
        <v>1423</v>
      </c>
      <c r="R146" s="79" t="s">
        <v>489</v>
      </c>
    </row>
    <row r="147" spans="1:18">
      <c r="A147" s="90" t="s">
        <v>718</v>
      </c>
      <c r="B147" s="90"/>
      <c r="C147" s="79" t="s">
        <v>719</v>
      </c>
      <c r="D147" s="79" t="s">
        <v>28</v>
      </c>
      <c r="E147" s="79">
        <v>2565</v>
      </c>
      <c r="F147" s="79" t="s">
        <v>448</v>
      </c>
      <c r="G147" s="91" t="s">
        <v>34</v>
      </c>
      <c r="H147" s="79" t="s">
        <v>608</v>
      </c>
      <c r="I147" s="79" t="s">
        <v>609</v>
      </c>
      <c r="J147" s="79" t="s">
        <v>1544</v>
      </c>
      <c r="K147" s="79" t="s">
        <v>441</v>
      </c>
      <c r="L147" s="91" t="s">
        <v>1417</v>
      </c>
      <c r="M147" s="79" t="s">
        <v>1016</v>
      </c>
      <c r="N147" s="97" t="s">
        <v>1035</v>
      </c>
      <c r="O147" s="97" t="s">
        <v>1512</v>
      </c>
      <c r="P147" s="97"/>
      <c r="Q147" s="79" t="s">
        <v>1424</v>
      </c>
      <c r="R147" s="79" t="s">
        <v>475</v>
      </c>
    </row>
    <row r="148" spans="1:18">
      <c r="A148" s="90" t="s">
        <v>732</v>
      </c>
      <c r="B148" s="90"/>
      <c r="C148" s="79" t="s">
        <v>733</v>
      </c>
      <c r="D148" s="79" t="s">
        <v>28</v>
      </c>
      <c r="E148" s="79">
        <v>2565</v>
      </c>
      <c r="F148" s="79" t="s">
        <v>735</v>
      </c>
      <c r="G148" s="91" t="s">
        <v>735</v>
      </c>
      <c r="H148" s="79" t="s">
        <v>35</v>
      </c>
      <c r="I148" s="79" t="s">
        <v>349</v>
      </c>
      <c r="J148" s="79" t="s">
        <v>1514</v>
      </c>
      <c r="K148" s="79" t="s">
        <v>329</v>
      </c>
      <c r="L148" s="91" t="s">
        <v>1417</v>
      </c>
      <c r="M148" s="79" t="s">
        <v>1016</v>
      </c>
      <c r="N148" s="97" t="s">
        <v>1035</v>
      </c>
      <c r="O148" s="97" t="s">
        <v>1512</v>
      </c>
      <c r="P148" s="97"/>
      <c r="Q148" s="79" t="s">
        <v>1425</v>
      </c>
      <c r="R148" s="79" t="s">
        <v>475</v>
      </c>
    </row>
    <row r="149" spans="1:18">
      <c r="A149" s="90" t="s">
        <v>736</v>
      </c>
      <c r="B149" s="90"/>
      <c r="C149" s="79" t="s">
        <v>737</v>
      </c>
      <c r="D149" s="79" t="s">
        <v>28</v>
      </c>
      <c r="E149" s="79">
        <v>2565</v>
      </c>
      <c r="F149" s="79" t="s">
        <v>723</v>
      </c>
      <c r="G149" s="91" t="s">
        <v>34</v>
      </c>
      <c r="H149" s="79" t="s">
        <v>35</v>
      </c>
      <c r="I149" s="79" t="s">
        <v>349</v>
      </c>
      <c r="J149" s="79" t="s">
        <v>1514</v>
      </c>
      <c r="K149" s="79" t="s">
        <v>329</v>
      </c>
      <c r="L149" s="91" t="s">
        <v>1417</v>
      </c>
      <c r="M149" s="79" t="s">
        <v>1016</v>
      </c>
      <c r="N149" s="97" t="s">
        <v>1035</v>
      </c>
      <c r="O149" s="97" t="s">
        <v>1512</v>
      </c>
      <c r="P149" s="97"/>
      <c r="Q149" s="79" t="s">
        <v>1426</v>
      </c>
      <c r="R149" s="79" t="s">
        <v>479</v>
      </c>
    </row>
    <row r="150" spans="1:18">
      <c r="A150" s="90" t="s">
        <v>739</v>
      </c>
      <c r="B150" s="90"/>
      <c r="C150" s="79" t="s">
        <v>740</v>
      </c>
      <c r="D150" s="79" t="s">
        <v>28</v>
      </c>
      <c r="E150" s="79">
        <v>2565</v>
      </c>
      <c r="F150" s="79" t="s">
        <v>448</v>
      </c>
      <c r="G150" s="91" t="s">
        <v>34</v>
      </c>
      <c r="H150" s="79" t="s">
        <v>35</v>
      </c>
      <c r="I150" s="79" t="s">
        <v>36</v>
      </c>
      <c r="J150" s="79" t="s">
        <v>1526</v>
      </c>
      <c r="K150" s="79" t="s">
        <v>37</v>
      </c>
      <c r="L150" s="91" t="s">
        <v>1417</v>
      </c>
      <c r="M150" s="79" t="s">
        <v>1030</v>
      </c>
      <c r="N150" s="97" t="s">
        <v>1056</v>
      </c>
      <c r="O150" s="97" t="s">
        <v>1512</v>
      </c>
      <c r="P150" s="97"/>
      <c r="Q150" s="79" t="s">
        <v>1427</v>
      </c>
      <c r="R150" s="79" t="s">
        <v>459</v>
      </c>
    </row>
    <row r="151" spans="1:18">
      <c r="A151" s="90" t="s">
        <v>742</v>
      </c>
      <c r="B151" s="90"/>
      <c r="C151" s="79" t="s">
        <v>743</v>
      </c>
      <c r="D151" s="79" t="s">
        <v>28</v>
      </c>
      <c r="E151" s="79">
        <v>2565</v>
      </c>
      <c r="F151" s="79" t="s">
        <v>723</v>
      </c>
      <c r="G151" s="91" t="s">
        <v>34</v>
      </c>
      <c r="H151" s="79" t="s">
        <v>112</v>
      </c>
      <c r="I151" s="79" t="s">
        <v>113</v>
      </c>
      <c r="J151" s="79" t="s">
        <v>1534</v>
      </c>
      <c r="K151" s="79" t="s">
        <v>114</v>
      </c>
      <c r="L151" s="91" t="s">
        <v>1417</v>
      </c>
      <c r="M151" s="79" t="s">
        <v>1016</v>
      </c>
      <c r="N151" s="97" t="s">
        <v>1035</v>
      </c>
      <c r="O151" s="97" t="s">
        <v>1512</v>
      </c>
      <c r="P151" s="97"/>
      <c r="Q151" s="79" t="s">
        <v>1428</v>
      </c>
      <c r="R151" s="79" t="s">
        <v>489</v>
      </c>
    </row>
    <row r="152" spans="1:18">
      <c r="A152" s="90" t="s">
        <v>751</v>
      </c>
      <c r="B152" s="90"/>
      <c r="C152" s="79" t="s">
        <v>1429</v>
      </c>
      <c r="D152" s="79" t="s">
        <v>28</v>
      </c>
      <c r="E152" s="79">
        <v>2565</v>
      </c>
      <c r="F152" s="79" t="s">
        <v>306</v>
      </c>
      <c r="G152" s="91" t="s">
        <v>237</v>
      </c>
      <c r="H152" s="79" t="s">
        <v>576</v>
      </c>
      <c r="I152" s="79" t="s">
        <v>577</v>
      </c>
      <c r="J152" s="79" t="s">
        <v>1524</v>
      </c>
      <c r="K152" s="79" t="s">
        <v>183</v>
      </c>
      <c r="L152" s="91" t="s">
        <v>1417</v>
      </c>
      <c r="M152" s="79" t="s">
        <v>1024</v>
      </c>
      <c r="N152" s="97" t="s">
        <v>1025</v>
      </c>
      <c r="O152" s="97" t="s">
        <v>1512</v>
      </c>
      <c r="P152" s="97"/>
      <c r="Q152" s="79" t="s">
        <v>1430</v>
      </c>
      <c r="R152" s="79" t="s">
        <v>443</v>
      </c>
    </row>
    <row r="153" spans="1:18">
      <c r="A153" s="90" t="s">
        <v>754</v>
      </c>
      <c r="B153" s="90"/>
      <c r="C153" s="79" t="s">
        <v>1431</v>
      </c>
      <c r="D153" s="79" t="s">
        <v>28</v>
      </c>
      <c r="E153" s="79">
        <v>2565</v>
      </c>
      <c r="F153" s="79" t="s">
        <v>448</v>
      </c>
      <c r="G153" s="91" t="s">
        <v>34</v>
      </c>
      <c r="H153" s="79" t="s">
        <v>105</v>
      </c>
      <c r="I153" s="79" t="s">
        <v>307</v>
      </c>
      <c r="J153" s="79" t="s">
        <v>1551</v>
      </c>
      <c r="K153" s="79" t="s">
        <v>308</v>
      </c>
      <c r="L153" s="91" t="s">
        <v>1417</v>
      </c>
      <c r="M153" s="79" t="s">
        <v>1016</v>
      </c>
      <c r="N153" s="97" t="s">
        <v>1021</v>
      </c>
      <c r="O153" s="97" t="s">
        <v>1512</v>
      </c>
      <c r="P153" s="97"/>
      <c r="Q153" s="79" t="s">
        <v>1432</v>
      </c>
      <c r="R153" s="79" t="s">
        <v>521</v>
      </c>
    </row>
    <row r="154" spans="1:18">
      <c r="A154" s="90" t="s">
        <v>745</v>
      </c>
      <c r="B154" s="90"/>
      <c r="C154" s="79" t="s">
        <v>746</v>
      </c>
      <c r="D154" s="79" t="s">
        <v>28</v>
      </c>
      <c r="E154" s="79">
        <v>2565</v>
      </c>
      <c r="F154" s="79" t="s">
        <v>723</v>
      </c>
      <c r="G154" s="91" t="s">
        <v>592</v>
      </c>
      <c r="H154" s="79" t="s">
        <v>112</v>
      </c>
      <c r="I154" s="79" t="s">
        <v>113</v>
      </c>
      <c r="J154" s="79" t="s">
        <v>1534</v>
      </c>
      <c r="K154" s="79" t="s">
        <v>114</v>
      </c>
      <c r="L154" s="91" t="s">
        <v>1417</v>
      </c>
      <c r="M154" s="79" t="s">
        <v>1030</v>
      </c>
      <c r="N154" s="97" t="s">
        <v>1244</v>
      </c>
      <c r="O154" s="97" t="s">
        <v>1512</v>
      </c>
      <c r="P154" s="97"/>
      <c r="Q154" s="79" t="s">
        <v>1433</v>
      </c>
      <c r="R154" s="79" t="s">
        <v>453</v>
      </c>
    </row>
    <row r="155" spans="1:18">
      <c r="A155" s="90" t="s">
        <v>748</v>
      </c>
      <c r="B155" s="90"/>
      <c r="C155" s="79" t="s">
        <v>749</v>
      </c>
      <c r="D155" s="79" t="s">
        <v>28</v>
      </c>
      <c r="E155" s="79">
        <v>2565</v>
      </c>
      <c r="F155" s="79" t="s">
        <v>448</v>
      </c>
      <c r="G155" s="91" t="s">
        <v>592</v>
      </c>
      <c r="H155" s="79" t="s">
        <v>112</v>
      </c>
      <c r="I155" s="79" t="s">
        <v>113</v>
      </c>
      <c r="J155" s="79" t="s">
        <v>1534</v>
      </c>
      <c r="K155" s="79" t="s">
        <v>114</v>
      </c>
      <c r="L155" s="91" t="s">
        <v>1417</v>
      </c>
      <c r="M155" s="79" t="s">
        <v>1016</v>
      </c>
      <c r="N155" s="97" t="s">
        <v>1035</v>
      </c>
      <c r="O155" s="97" t="s">
        <v>1512</v>
      </c>
      <c r="P155" s="97"/>
      <c r="Q155" s="79" t="s">
        <v>1434</v>
      </c>
      <c r="R155" s="79" t="s">
        <v>475</v>
      </c>
    </row>
    <row r="156" spans="1:18">
      <c r="A156" s="90" t="s">
        <v>760</v>
      </c>
      <c r="B156" s="90"/>
      <c r="C156" s="79" t="s">
        <v>761</v>
      </c>
      <c r="D156" s="79" t="s">
        <v>28</v>
      </c>
      <c r="E156" s="79">
        <v>2565</v>
      </c>
      <c r="F156" s="79" t="s">
        <v>448</v>
      </c>
      <c r="G156" s="91" t="s">
        <v>34</v>
      </c>
      <c r="H156" s="79" t="s">
        <v>181</v>
      </c>
      <c r="I156" s="79" t="s">
        <v>182</v>
      </c>
      <c r="J156" s="79" t="s">
        <v>1531</v>
      </c>
      <c r="K156" s="79" t="s">
        <v>183</v>
      </c>
      <c r="L156" s="91" t="s">
        <v>1417</v>
      </c>
      <c r="M156" s="79" t="s">
        <v>1030</v>
      </c>
      <c r="N156" s="97" t="s">
        <v>1056</v>
      </c>
      <c r="O156" s="97" t="s">
        <v>1512</v>
      </c>
      <c r="P156" s="97"/>
      <c r="Q156" s="79" t="s">
        <v>1435</v>
      </c>
      <c r="R156" s="79" t="s">
        <v>459</v>
      </c>
    </row>
    <row r="157" spans="1:18">
      <c r="A157" s="90" t="s">
        <v>757</v>
      </c>
      <c r="B157" s="90"/>
      <c r="C157" s="79" t="s">
        <v>758</v>
      </c>
      <c r="D157" s="79" t="s">
        <v>28</v>
      </c>
      <c r="E157" s="79">
        <v>2565</v>
      </c>
      <c r="F157" s="79" t="s">
        <v>448</v>
      </c>
      <c r="G157" s="91" t="s">
        <v>34</v>
      </c>
      <c r="H157" s="79" t="s">
        <v>181</v>
      </c>
      <c r="I157" s="79" t="s">
        <v>182</v>
      </c>
      <c r="J157" s="79" t="s">
        <v>1531</v>
      </c>
      <c r="K157" s="79" t="s">
        <v>183</v>
      </c>
      <c r="L157" s="91" t="s">
        <v>1417</v>
      </c>
      <c r="M157" s="79" t="s">
        <v>1030</v>
      </c>
      <c r="N157" s="97" t="s">
        <v>1056</v>
      </c>
      <c r="O157" s="97" t="s">
        <v>1512</v>
      </c>
      <c r="P157" s="97"/>
      <c r="Q157" s="79" t="s">
        <v>1436</v>
      </c>
      <c r="R157" s="79" t="s">
        <v>459</v>
      </c>
    </row>
    <row r="158" spans="1:18">
      <c r="A158" s="90" t="s">
        <v>763</v>
      </c>
      <c r="B158" s="90"/>
      <c r="C158" s="79" t="s">
        <v>764</v>
      </c>
      <c r="D158" s="79" t="s">
        <v>28</v>
      </c>
      <c r="E158" s="79">
        <v>2565</v>
      </c>
      <c r="F158" s="79" t="s">
        <v>674</v>
      </c>
      <c r="G158" s="91" t="s">
        <v>674</v>
      </c>
      <c r="H158" s="79" t="s">
        <v>327</v>
      </c>
      <c r="I158" s="79" t="s">
        <v>690</v>
      </c>
      <c r="J158" s="79" t="s">
        <v>1533</v>
      </c>
      <c r="K158" s="79" t="s">
        <v>329</v>
      </c>
      <c r="L158" s="91" t="s">
        <v>1417</v>
      </c>
      <c r="M158" s="79" t="s">
        <v>1016</v>
      </c>
      <c r="N158" s="97" t="s">
        <v>1035</v>
      </c>
      <c r="O158" s="97" t="s">
        <v>1512</v>
      </c>
      <c r="P158" s="97"/>
      <c r="Q158" s="79" t="s">
        <v>1437</v>
      </c>
      <c r="R158" s="79" t="s">
        <v>616</v>
      </c>
    </row>
    <row r="159" spans="1:18">
      <c r="A159" s="90" t="s">
        <v>767</v>
      </c>
      <c r="B159" s="90"/>
      <c r="C159" s="79" t="s">
        <v>768</v>
      </c>
      <c r="D159" s="79" t="s">
        <v>28</v>
      </c>
      <c r="E159" s="79">
        <v>2565</v>
      </c>
      <c r="F159" s="79" t="s">
        <v>448</v>
      </c>
      <c r="G159" s="91" t="s">
        <v>34</v>
      </c>
      <c r="H159" s="79" t="s">
        <v>327</v>
      </c>
      <c r="I159" s="79" t="s">
        <v>615</v>
      </c>
      <c r="J159" s="79" t="s">
        <v>1519</v>
      </c>
      <c r="K159" s="79" t="s">
        <v>441</v>
      </c>
      <c r="L159" s="91" t="s">
        <v>1417</v>
      </c>
      <c r="M159" s="79" t="s">
        <v>1030</v>
      </c>
      <c r="N159" s="97" t="s">
        <v>1056</v>
      </c>
      <c r="O159" s="97" t="s">
        <v>1512</v>
      </c>
      <c r="P159" s="97"/>
      <c r="Q159" s="79" t="s">
        <v>1438</v>
      </c>
      <c r="R159" s="79" t="s">
        <v>459</v>
      </c>
    </row>
    <row r="160" spans="1:18">
      <c r="A160" s="90" t="s">
        <v>770</v>
      </c>
      <c r="B160" s="90"/>
      <c r="C160" s="79" t="s">
        <v>771</v>
      </c>
      <c r="D160" s="79" t="s">
        <v>28</v>
      </c>
      <c r="E160" s="79">
        <v>2565</v>
      </c>
      <c r="F160" s="79" t="s">
        <v>448</v>
      </c>
      <c r="G160" s="91" t="s">
        <v>34</v>
      </c>
      <c r="H160" s="79" t="s">
        <v>105</v>
      </c>
      <c r="I160" s="79" t="s">
        <v>106</v>
      </c>
      <c r="J160" s="79" t="s">
        <v>1516</v>
      </c>
      <c r="K160" s="79" t="s">
        <v>37</v>
      </c>
      <c r="L160" s="91" t="s">
        <v>1417</v>
      </c>
      <c r="M160" s="79" t="s">
        <v>1030</v>
      </c>
      <c r="N160" s="97" t="s">
        <v>1031</v>
      </c>
      <c r="O160" s="97" t="s">
        <v>1512</v>
      </c>
      <c r="P160" s="97"/>
      <c r="Q160" s="79" t="s">
        <v>1439</v>
      </c>
      <c r="R160" s="79" t="s">
        <v>639</v>
      </c>
    </row>
    <row r="161" spans="1:18">
      <c r="A161" s="90" t="s">
        <v>773</v>
      </c>
      <c r="B161" s="90"/>
      <c r="C161" s="79" t="s">
        <v>1440</v>
      </c>
      <c r="D161" s="79" t="s">
        <v>28</v>
      </c>
      <c r="E161" s="79">
        <v>2565</v>
      </c>
      <c r="F161" s="79" t="s">
        <v>448</v>
      </c>
      <c r="G161" s="91" t="s">
        <v>34</v>
      </c>
      <c r="H161" s="79" t="s">
        <v>560</v>
      </c>
      <c r="I161" s="79" t="s">
        <v>328</v>
      </c>
      <c r="J161" s="79" t="s">
        <v>1527</v>
      </c>
      <c r="K161" s="79" t="s">
        <v>329</v>
      </c>
      <c r="L161" s="91" t="s">
        <v>1417</v>
      </c>
      <c r="M161" s="79" t="s">
        <v>1030</v>
      </c>
      <c r="N161" s="97" t="s">
        <v>1244</v>
      </c>
      <c r="O161" s="97" t="s">
        <v>1512</v>
      </c>
      <c r="P161" s="97"/>
      <c r="Q161" s="79" t="s">
        <v>1441</v>
      </c>
      <c r="R161" s="79" t="s">
        <v>453</v>
      </c>
    </row>
    <row r="162" spans="1:18">
      <c r="A162" s="90" t="s">
        <v>779</v>
      </c>
      <c r="B162" s="90"/>
      <c r="C162" s="79" t="s">
        <v>471</v>
      </c>
      <c r="D162" s="79" t="s">
        <v>28</v>
      </c>
      <c r="E162" s="79">
        <v>2565</v>
      </c>
      <c r="F162" s="79" t="s">
        <v>448</v>
      </c>
      <c r="G162" s="91" t="s">
        <v>555</v>
      </c>
      <c r="H162" s="79" t="s">
        <v>112</v>
      </c>
      <c r="I162" s="79" t="s">
        <v>113</v>
      </c>
      <c r="J162" s="79" t="s">
        <v>1534</v>
      </c>
      <c r="K162" s="79" t="s">
        <v>114</v>
      </c>
      <c r="L162" s="91" t="s">
        <v>1417</v>
      </c>
      <c r="M162" s="79" t="s">
        <v>1016</v>
      </c>
      <c r="N162" s="97" t="s">
        <v>1035</v>
      </c>
      <c r="O162" s="97" t="s">
        <v>1512</v>
      </c>
      <c r="P162" s="97"/>
      <c r="Q162" s="79" t="s">
        <v>1442</v>
      </c>
      <c r="R162" s="79" t="s">
        <v>475</v>
      </c>
    </row>
    <row r="163" spans="1:18">
      <c r="A163" s="90" t="s">
        <v>782</v>
      </c>
      <c r="B163" s="90"/>
      <c r="C163" s="79" t="s">
        <v>1443</v>
      </c>
      <c r="D163" s="79" t="s">
        <v>28</v>
      </c>
      <c r="E163" s="79">
        <v>2565</v>
      </c>
      <c r="F163" s="79" t="s">
        <v>706</v>
      </c>
      <c r="G163" s="91" t="s">
        <v>34</v>
      </c>
      <c r="H163" s="79" t="s">
        <v>785</v>
      </c>
      <c r="I163" s="79" t="s">
        <v>786</v>
      </c>
      <c r="J163" s="79" t="s">
        <v>1522</v>
      </c>
      <c r="K163" s="79" t="s">
        <v>114</v>
      </c>
      <c r="L163" s="91" t="s">
        <v>1417</v>
      </c>
      <c r="M163" s="79" t="s">
        <v>1038</v>
      </c>
      <c r="N163" s="97" t="s">
        <v>1039</v>
      </c>
      <c r="O163" s="97" t="s">
        <v>1512</v>
      </c>
      <c r="P163" s="97"/>
      <c r="Q163" s="79" t="s">
        <v>1444</v>
      </c>
      <c r="R163" s="79" t="s">
        <v>561</v>
      </c>
    </row>
    <row r="164" spans="1:18">
      <c r="A164" s="90" t="s">
        <v>787</v>
      </c>
      <c r="B164" s="90"/>
      <c r="C164" s="79" t="s">
        <v>552</v>
      </c>
      <c r="D164" s="79" t="s">
        <v>28</v>
      </c>
      <c r="E164" s="79">
        <v>2565</v>
      </c>
      <c r="F164" s="79" t="s">
        <v>723</v>
      </c>
      <c r="G164" s="91" t="s">
        <v>592</v>
      </c>
      <c r="H164" s="79" t="s">
        <v>35</v>
      </c>
      <c r="I164" s="79" t="s">
        <v>292</v>
      </c>
      <c r="J164" s="79" t="s">
        <v>1520</v>
      </c>
      <c r="K164" s="79" t="s">
        <v>85</v>
      </c>
      <c r="L164" s="91" t="s">
        <v>1417</v>
      </c>
      <c r="M164" s="79" t="s">
        <v>1024</v>
      </c>
      <c r="N164" s="97" t="s">
        <v>1025</v>
      </c>
      <c r="O164" s="97" t="s">
        <v>1512</v>
      </c>
      <c r="P164" s="97"/>
      <c r="Q164" s="79" t="s">
        <v>1445</v>
      </c>
      <c r="R164" s="79" t="s">
        <v>443</v>
      </c>
    </row>
    <row r="165" spans="1:18">
      <c r="A165" s="90" t="s">
        <v>790</v>
      </c>
      <c r="B165" s="90"/>
      <c r="C165" s="79" t="s">
        <v>1446</v>
      </c>
      <c r="D165" s="79" t="s">
        <v>28</v>
      </c>
      <c r="E165" s="79">
        <v>2565</v>
      </c>
      <c r="F165" s="79" t="s">
        <v>448</v>
      </c>
      <c r="G165" s="91" t="s">
        <v>34</v>
      </c>
      <c r="H165" s="79" t="s">
        <v>793</v>
      </c>
      <c r="I165" s="79" t="s">
        <v>144</v>
      </c>
      <c r="J165" s="79" t="s">
        <v>1543</v>
      </c>
      <c r="K165" s="79" t="s">
        <v>145</v>
      </c>
      <c r="L165" s="91" t="s">
        <v>1417</v>
      </c>
      <c r="M165" s="79" t="s">
        <v>1030</v>
      </c>
      <c r="N165" s="97" t="s">
        <v>1056</v>
      </c>
      <c r="O165" s="97" t="s">
        <v>1512</v>
      </c>
      <c r="P165" s="97"/>
      <c r="Q165" s="79" t="s">
        <v>1447</v>
      </c>
      <c r="R165" s="79" t="s">
        <v>459</v>
      </c>
    </row>
    <row r="166" spans="1:18">
      <c r="A166" s="90" t="s">
        <v>800</v>
      </c>
      <c r="B166" s="90"/>
      <c r="C166" s="79" t="s">
        <v>752</v>
      </c>
      <c r="D166" s="79" t="s">
        <v>28</v>
      </c>
      <c r="E166" s="79">
        <v>2565</v>
      </c>
      <c r="F166" s="79" t="s">
        <v>448</v>
      </c>
      <c r="G166" s="91" t="s">
        <v>34</v>
      </c>
      <c r="H166" s="79" t="s">
        <v>576</v>
      </c>
      <c r="I166" s="79" t="s">
        <v>577</v>
      </c>
      <c r="J166" s="79" t="s">
        <v>1524</v>
      </c>
      <c r="K166" s="79" t="s">
        <v>183</v>
      </c>
      <c r="L166" s="91" t="s">
        <v>1417</v>
      </c>
      <c r="M166" s="79" t="s">
        <v>1024</v>
      </c>
      <c r="N166" s="97" t="s">
        <v>1025</v>
      </c>
      <c r="O166" s="97" t="s">
        <v>1512</v>
      </c>
      <c r="P166" s="97"/>
      <c r="Q166" s="79" t="s">
        <v>1448</v>
      </c>
      <c r="R166" s="79" t="s">
        <v>443</v>
      </c>
    </row>
    <row r="167" spans="1:18">
      <c r="A167" s="90" t="s">
        <v>703</v>
      </c>
      <c r="B167" s="90"/>
      <c r="C167" s="79" t="s">
        <v>704</v>
      </c>
      <c r="D167" s="79" t="s">
        <v>28</v>
      </c>
      <c r="E167" s="79">
        <v>2565</v>
      </c>
      <c r="F167" s="79" t="s">
        <v>237</v>
      </c>
      <c r="G167" s="91" t="s">
        <v>706</v>
      </c>
      <c r="H167" s="79" t="s">
        <v>560</v>
      </c>
      <c r="I167" s="79" t="s">
        <v>328</v>
      </c>
      <c r="J167" s="79" t="s">
        <v>1527</v>
      </c>
      <c r="K167" s="79" t="s">
        <v>329</v>
      </c>
      <c r="L167" s="91" t="s">
        <v>1417</v>
      </c>
      <c r="M167" s="79" t="s">
        <v>1016</v>
      </c>
      <c r="N167" s="97" t="s">
        <v>1035</v>
      </c>
      <c r="O167" s="97" t="s">
        <v>1512</v>
      </c>
      <c r="P167" s="97"/>
      <c r="Q167" s="79" t="s">
        <v>1449</v>
      </c>
      <c r="R167" s="79" t="s">
        <v>489</v>
      </c>
    </row>
    <row r="168" spans="1:18">
      <c r="A168" s="90" t="s">
        <v>710</v>
      </c>
      <c r="B168" s="90"/>
      <c r="C168" s="79" t="s">
        <v>1450</v>
      </c>
      <c r="D168" s="79" t="s">
        <v>28</v>
      </c>
      <c r="E168" s="79">
        <v>2565</v>
      </c>
      <c r="F168" s="79" t="s">
        <v>448</v>
      </c>
      <c r="G168" s="91" t="s">
        <v>34</v>
      </c>
      <c r="H168" s="79" t="s">
        <v>266</v>
      </c>
      <c r="I168" s="79" t="s">
        <v>267</v>
      </c>
      <c r="J168" s="79" t="s">
        <v>1521</v>
      </c>
      <c r="K168" s="79" t="s">
        <v>131</v>
      </c>
      <c r="L168" s="91" t="s">
        <v>1417</v>
      </c>
      <c r="M168" s="79" t="s">
        <v>1038</v>
      </c>
      <c r="N168" s="97" t="s">
        <v>1179</v>
      </c>
      <c r="O168" s="97" t="s">
        <v>1512</v>
      </c>
      <c r="P168" s="97"/>
      <c r="Q168" s="79" t="s">
        <v>1451</v>
      </c>
      <c r="R168" s="79" t="s">
        <v>506</v>
      </c>
    </row>
    <row r="169" spans="1:18">
      <c r="A169" s="90" t="s">
        <v>707</v>
      </c>
      <c r="B169" s="90"/>
      <c r="C169" s="79" t="s">
        <v>708</v>
      </c>
      <c r="D169" s="79" t="s">
        <v>28</v>
      </c>
      <c r="E169" s="79">
        <v>2565</v>
      </c>
      <c r="F169" s="79" t="s">
        <v>406</v>
      </c>
      <c r="G169" s="91" t="s">
        <v>237</v>
      </c>
      <c r="H169" s="79" t="s">
        <v>560</v>
      </c>
      <c r="I169" s="79" t="s">
        <v>328</v>
      </c>
      <c r="J169" s="79" t="s">
        <v>1527</v>
      </c>
      <c r="K169" s="79" t="s">
        <v>329</v>
      </c>
      <c r="L169" s="91" t="s">
        <v>1417</v>
      </c>
      <c r="M169" s="79" t="s">
        <v>1030</v>
      </c>
      <c r="N169" s="97" t="s">
        <v>1056</v>
      </c>
      <c r="O169" s="97" t="s">
        <v>1512</v>
      </c>
      <c r="P169" s="97"/>
      <c r="Q169" s="79" t="s">
        <v>1452</v>
      </c>
      <c r="R169" s="79" t="s">
        <v>459</v>
      </c>
    </row>
    <row r="170" spans="1:18">
      <c r="A170" s="90" t="s">
        <v>795</v>
      </c>
      <c r="B170" s="90"/>
      <c r="C170" s="79" t="s">
        <v>796</v>
      </c>
      <c r="D170" s="79" t="s">
        <v>62</v>
      </c>
      <c r="E170" s="79">
        <v>2565</v>
      </c>
      <c r="F170" s="79" t="s">
        <v>448</v>
      </c>
      <c r="G170" s="91" t="s">
        <v>34</v>
      </c>
      <c r="H170" s="79" t="s">
        <v>35</v>
      </c>
      <c r="I170" s="79" t="s">
        <v>798</v>
      </c>
      <c r="J170" s="79" t="s">
        <v>1552</v>
      </c>
      <c r="K170" s="79" t="s">
        <v>799</v>
      </c>
      <c r="L170" s="91" t="s">
        <v>1417</v>
      </c>
      <c r="M170" s="79" t="s">
        <v>1024</v>
      </c>
      <c r="N170" s="97" t="s">
        <v>1025</v>
      </c>
      <c r="O170" s="97" t="s">
        <v>1512</v>
      </c>
      <c r="P170" s="97"/>
      <c r="Q170" s="79" t="s">
        <v>1453</v>
      </c>
      <c r="R170" s="79" t="s">
        <v>443</v>
      </c>
    </row>
    <row r="171" spans="1:18">
      <c r="A171" s="90" t="s">
        <v>921</v>
      </c>
      <c r="B171" s="90"/>
      <c r="C171" s="79" t="s">
        <v>701</v>
      </c>
      <c r="D171" s="79" t="s">
        <v>28</v>
      </c>
      <c r="E171" s="79">
        <v>2566</v>
      </c>
      <c r="F171" s="79" t="s">
        <v>514</v>
      </c>
      <c r="G171" s="91" t="s">
        <v>643</v>
      </c>
      <c r="H171" s="79" t="s">
        <v>123</v>
      </c>
      <c r="I171" s="79" t="s">
        <v>124</v>
      </c>
      <c r="J171" s="79" t="s">
        <v>1545</v>
      </c>
      <c r="K171" s="79" t="s">
        <v>114</v>
      </c>
      <c r="L171" s="79" t="s">
        <v>1166</v>
      </c>
      <c r="M171" s="79" t="s">
        <v>1030</v>
      </c>
      <c r="N171" s="97" t="s">
        <v>1056</v>
      </c>
      <c r="O171" s="97" t="s">
        <v>1512</v>
      </c>
      <c r="P171" s="98"/>
      <c r="Q171" s="79" t="s">
        <v>1460</v>
      </c>
      <c r="R171" s="90" t="s">
        <v>646</v>
      </c>
    </row>
    <row r="172" spans="1:18">
      <c r="A172" s="90" t="s">
        <v>949</v>
      </c>
      <c r="B172" s="90"/>
      <c r="C172" s="79" t="s">
        <v>1461</v>
      </c>
      <c r="D172" s="79" t="s">
        <v>28</v>
      </c>
      <c r="E172" s="79">
        <v>2566</v>
      </c>
      <c r="F172" s="79" t="s">
        <v>514</v>
      </c>
      <c r="G172" s="91" t="s">
        <v>643</v>
      </c>
      <c r="H172" s="79" t="s">
        <v>83</v>
      </c>
      <c r="I172" s="79" t="s">
        <v>84</v>
      </c>
      <c r="J172" s="79" t="s">
        <v>1532</v>
      </c>
      <c r="K172" s="79" t="s">
        <v>85</v>
      </c>
      <c r="L172" s="79" t="s">
        <v>1166</v>
      </c>
      <c r="M172" s="79" t="s">
        <v>1024</v>
      </c>
      <c r="N172" s="97" t="s">
        <v>1025</v>
      </c>
      <c r="O172" s="97" t="s">
        <v>1512</v>
      </c>
      <c r="P172" s="98"/>
      <c r="Q172" s="79" t="s">
        <v>1462</v>
      </c>
      <c r="R172" s="90" t="s">
        <v>1168</v>
      </c>
    </row>
    <row r="173" spans="1:18">
      <c r="A173" s="90" t="s">
        <v>965</v>
      </c>
      <c r="B173" s="90"/>
      <c r="C173" s="79" t="s">
        <v>966</v>
      </c>
      <c r="D173" s="79" t="s">
        <v>28</v>
      </c>
      <c r="E173" s="79">
        <v>2566</v>
      </c>
      <c r="F173" s="79" t="s">
        <v>514</v>
      </c>
      <c r="G173" s="91" t="s">
        <v>643</v>
      </c>
      <c r="H173" s="79" t="s">
        <v>181</v>
      </c>
      <c r="I173" s="79" t="s">
        <v>182</v>
      </c>
      <c r="J173" s="79" t="s">
        <v>1531</v>
      </c>
      <c r="K173" s="79" t="s">
        <v>183</v>
      </c>
      <c r="L173" s="79" t="s">
        <v>1166</v>
      </c>
      <c r="M173" s="79" t="s">
        <v>1016</v>
      </c>
      <c r="N173" s="97" t="s">
        <v>1035</v>
      </c>
      <c r="O173" s="97" t="s">
        <v>1512</v>
      </c>
      <c r="P173" s="98"/>
      <c r="Q173" s="79" t="s">
        <v>1463</v>
      </c>
      <c r="R173" s="90" t="s">
        <v>666</v>
      </c>
    </row>
    <row r="174" spans="1:18">
      <c r="A174" s="90" t="s">
        <v>776</v>
      </c>
      <c r="B174" s="90"/>
      <c r="C174" s="79" t="s">
        <v>777</v>
      </c>
      <c r="D174" s="79" t="s">
        <v>28</v>
      </c>
      <c r="E174" s="79">
        <v>2565</v>
      </c>
      <c r="F174" s="79" t="s">
        <v>448</v>
      </c>
      <c r="G174" s="91" t="s">
        <v>34</v>
      </c>
      <c r="H174" s="79" t="s">
        <v>560</v>
      </c>
      <c r="I174" s="79" t="s">
        <v>328</v>
      </c>
      <c r="J174" s="79" t="s">
        <v>1527</v>
      </c>
      <c r="K174" s="79" t="s">
        <v>329</v>
      </c>
      <c r="L174" s="91" t="s">
        <v>1417</v>
      </c>
      <c r="M174" s="79" t="s">
        <v>1030</v>
      </c>
      <c r="N174" s="97" t="s">
        <v>1056</v>
      </c>
      <c r="O174" s="97" t="s">
        <v>1512</v>
      </c>
      <c r="P174" s="98"/>
      <c r="Q174" s="79" t="s">
        <v>1464</v>
      </c>
      <c r="R174" s="79" t="s">
        <v>459</v>
      </c>
    </row>
    <row r="175" spans="1:18">
      <c r="A175" s="90" t="s">
        <v>700</v>
      </c>
      <c r="B175" s="90"/>
      <c r="C175" s="79" t="s">
        <v>701</v>
      </c>
      <c r="D175" s="79" t="s">
        <v>28</v>
      </c>
      <c r="E175" s="79">
        <v>2565</v>
      </c>
      <c r="F175" s="79" t="s">
        <v>448</v>
      </c>
      <c r="G175" s="91" t="s">
        <v>34</v>
      </c>
      <c r="H175" s="79" t="s">
        <v>123</v>
      </c>
      <c r="I175" s="79" t="s">
        <v>124</v>
      </c>
      <c r="J175" s="79" t="s">
        <v>1545</v>
      </c>
      <c r="K175" s="79" t="s">
        <v>114</v>
      </c>
      <c r="L175" s="91" t="s">
        <v>1417</v>
      </c>
      <c r="M175" s="79" t="s">
        <v>1030</v>
      </c>
      <c r="N175" s="97" t="s">
        <v>1056</v>
      </c>
      <c r="O175" s="97" t="s">
        <v>1512</v>
      </c>
      <c r="P175" s="98"/>
      <c r="Q175" s="79" t="s">
        <v>1465</v>
      </c>
      <c r="R175" s="79" t="s">
        <v>459</v>
      </c>
    </row>
    <row r="176" spans="1:18">
      <c r="A176" s="90" t="s">
        <v>1474</v>
      </c>
      <c r="B176" s="90"/>
      <c r="C176" s="79" t="s">
        <v>1475</v>
      </c>
      <c r="D176" s="79" t="s">
        <v>1476</v>
      </c>
      <c r="E176" s="79">
        <v>2564</v>
      </c>
      <c r="F176" s="79" t="s">
        <v>306</v>
      </c>
      <c r="G176" s="91" t="s">
        <v>237</v>
      </c>
      <c r="H176" s="79" t="s">
        <v>35</v>
      </c>
      <c r="I176" s="79" t="s">
        <v>1477</v>
      </c>
      <c r="J176" s="79" t="s">
        <v>1553</v>
      </c>
      <c r="K176" s="79" t="s">
        <v>329</v>
      </c>
      <c r="L176" s="91" t="s">
        <v>1380</v>
      </c>
      <c r="M176" s="79" t="s">
        <v>1030</v>
      </c>
      <c r="N176" s="99" t="s">
        <v>1244</v>
      </c>
      <c r="O176" s="99" t="s">
        <v>1513</v>
      </c>
      <c r="P176" s="99"/>
      <c r="Q176" s="79" t="s">
        <v>1481</v>
      </c>
      <c r="R176" s="79" t="s">
        <v>1479</v>
      </c>
    </row>
    <row r="177" spans="1:18">
      <c r="A177" s="90" t="s">
        <v>1482</v>
      </c>
      <c r="B177" s="90"/>
      <c r="C177" s="79" t="s">
        <v>1483</v>
      </c>
      <c r="D177" s="79" t="s">
        <v>1484</v>
      </c>
      <c r="E177" s="79">
        <v>2564</v>
      </c>
      <c r="F177" s="79" t="s">
        <v>306</v>
      </c>
      <c r="G177" s="91" t="s">
        <v>237</v>
      </c>
      <c r="H177" s="79" t="s">
        <v>105</v>
      </c>
      <c r="I177" s="79" t="s">
        <v>243</v>
      </c>
      <c r="J177" s="79" t="s">
        <v>1554</v>
      </c>
      <c r="K177" s="79" t="s">
        <v>244</v>
      </c>
      <c r="L177" s="91" t="s">
        <v>1380</v>
      </c>
      <c r="M177" s="79" t="s">
        <v>1016</v>
      </c>
      <c r="N177" s="99" t="s">
        <v>1035</v>
      </c>
      <c r="O177" s="99" t="s">
        <v>1513</v>
      </c>
      <c r="P177" s="99"/>
      <c r="Q177" s="79" t="s">
        <v>1488</v>
      </c>
      <c r="R177" s="79" t="s">
        <v>1486</v>
      </c>
    </row>
    <row r="178" spans="1:18">
      <c r="A178" s="90" t="s">
        <v>1489</v>
      </c>
      <c r="B178" s="90"/>
      <c r="C178" s="79" t="s">
        <v>1490</v>
      </c>
      <c r="D178" s="79" t="s">
        <v>62</v>
      </c>
      <c r="E178" s="79">
        <v>2564</v>
      </c>
      <c r="F178" s="79" t="s">
        <v>306</v>
      </c>
      <c r="G178" s="91" t="s">
        <v>237</v>
      </c>
      <c r="H178" s="79" t="s">
        <v>373</v>
      </c>
      <c r="I178" s="79" t="s">
        <v>374</v>
      </c>
      <c r="J178" s="79" t="s">
        <v>1540</v>
      </c>
      <c r="K178" s="79" t="s">
        <v>114</v>
      </c>
      <c r="L178" s="91" t="s">
        <v>1380</v>
      </c>
      <c r="M178" s="79" t="s">
        <v>1024</v>
      </c>
      <c r="N178" s="99" t="s">
        <v>1025</v>
      </c>
      <c r="O178" s="99" t="s">
        <v>1513</v>
      </c>
      <c r="P178" s="99"/>
      <c r="Q178" s="79" t="s">
        <v>1493</v>
      </c>
      <c r="R178" s="79" t="s">
        <v>1491</v>
      </c>
    </row>
    <row r="179" spans="1:18">
      <c r="A179" s="90" t="s">
        <v>1494</v>
      </c>
      <c r="B179" s="90"/>
      <c r="C179" s="79" t="s">
        <v>1495</v>
      </c>
      <c r="D179" s="79" t="s">
        <v>28</v>
      </c>
      <c r="E179" s="79">
        <v>2566</v>
      </c>
      <c r="F179" s="79" t="s">
        <v>717</v>
      </c>
      <c r="G179" s="91" t="s">
        <v>643</v>
      </c>
      <c r="H179" s="79" t="s">
        <v>281</v>
      </c>
      <c r="I179" s="79" t="s">
        <v>282</v>
      </c>
      <c r="J179" s="79" t="s">
        <v>1542</v>
      </c>
      <c r="K179" s="79" t="s">
        <v>283</v>
      </c>
      <c r="L179" s="79" t="s">
        <v>1166</v>
      </c>
      <c r="M179" s="79" t="s">
        <v>1016</v>
      </c>
      <c r="N179" s="99" t="s">
        <v>1035</v>
      </c>
      <c r="O179" s="99" t="s">
        <v>1513</v>
      </c>
      <c r="P179" s="99"/>
      <c r="Q179" s="79" t="s">
        <v>1500</v>
      </c>
      <c r="R179" s="90" t="s">
        <v>1498</v>
      </c>
    </row>
    <row r="180" spans="1:18">
      <c r="A180" s="90" t="s">
        <v>1501</v>
      </c>
      <c r="B180" s="90"/>
      <c r="C180" s="79" t="s">
        <v>1502</v>
      </c>
      <c r="D180" s="79" t="s">
        <v>28</v>
      </c>
      <c r="E180" s="79">
        <v>2564</v>
      </c>
      <c r="F180" s="79" t="s">
        <v>306</v>
      </c>
      <c r="G180" s="91" t="s">
        <v>237</v>
      </c>
      <c r="H180" s="79" t="s">
        <v>1503</v>
      </c>
      <c r="I180" s="79" t="s">
        <v>465</v>
      </c>
      <c r="J180" s="79" t="s">
        <v>1555</v>
      </c>
      <c r="K180" s="79" t="s">
        <v>466</v>
      </c>
      <c r="L180" s="91" t="s">
        <v>1380</v>
      </c>
      <c r="M180" s="79" t="s">
        <v>1030</v>
      </c>
      <c r="N180" s="99" t="s">
        <v>1244</v>
      </c>
      <c r="O180" s="99" t="s">
        <v>1513</v>
      </c>
      <c r="P180" s="99"/>
      <c r="Q180" s="79" t="s">
        <v>1506</v>
      </c>
      <c r="R180" s="79" t="s">
        <v>1504</v>
      </c>
    </row>
    <row r="181" spans="1:18">
      <c r="A181" s="90" t="s">
        <v>1507</v>
      </c>
      <c r="B181" s="90"/>
      <c r="C181" s="79" t="s">
        <v>1508</v>
      </c>
      <c r="D181" s="79" t="s">
        <v>28</v>
      </c>
      <c r="E181" s="79">
        <v>2565</v>
      </c>
      <c r="F181" s="79" t="s">
        <v>448</v>
      </c>
      <c r="G181" s="91" t="s">
        <v>34</v>
      </c>
      <c r="H181" s="79" t="s">
        <v>1503</v>
      </c>
      <c r="I181" s="79" t="s">
        <v>465</v>
      </c>
      <c r="J181" s="79" t="s">
        <v>1555</v>
      </c>
      <c r="K181" s="79" t="s">
        <v>466</v>
      </c>
      <c r="L181" s="91" t="s">
        <v>1417</v>
      </c>
      <c r="M181" s="79" t="s">
        <v>1016</v>
      </c>
      <c r="N181" s="99" t="s">
        <v>1035</v>
      </c>
      <c r="O181" s="99" t="s">
        <v>1513</v>
      </c>
      <c r="P181" s="99"/>
      <c r="Q181" s="79" t="s">
        <v>1509</v>
      </c>
      <c r="R181" s="79" t="s">
        <v>1504</v>
      </c>
    </row>
    <row r="182" spans="1:18">
      <c r="A182" s="90" t="s">
        <v>1466</v>
      </c>
      <c r="B182" s="90"/>
      <c r="C182" s="79" t="s">
        <v>1467</v>
      </c>
      <c r="D182" s="79" t="s">
        <v>28</v>
      </c>
      <c r="E182" s="79">
        <v>2566</v>
      </c>
      <c r="F182" s="79" t="s">
        <v>514</v>
      </c>
      <c r="G182" s="91" t="s">
        <v>643</v>
      </c>
      <c r="H182" s="79" t="s">
        <v>1468</v>
      </c>
      <c r="I182" s="79" t="s">
        <v>328</v>
      </c>
      <c r="J182" s="79" t="s">
        <v>1527</v>
      </c>
      <c r="K182" s="79" t="s">
        <v>329</v>
      </c>
      <c r="L182" s="79" t="s">
        <v>1166</v>
      </c>
      <c r="M182" s="79" t="s">
        <v>1024</v>
      </c>
      <c r="N182" s="99" t="s">
        <v>1025</v>
      </c>
      <c r="O182" s="99" t="s">
        <v>1513</v>
      </c>
      <c r="P182" s="99"/>
      <c r="Q182" s="79" t="s">
        <v>1473</v>
      </c>
      <c r="R182" s="90" t="s">
        <v>1471</v>
      </c>
    </row>
    <row r="183" spans="1:18">
      <c r="N183" s="101"/>
      <c r="O183" s="101"/>
      <c r="P183" s="101"/>
    </row>
    <row r="184" spans="1:18">
      <c r="N184" s="101"/>
      <c r="O184" s="101"/>
      <c r="P184" s="101"/>
    </row>
    <row r="185" spans="1:18">
      <c r="N185" s="101"/>
      <c r="O185" s="101"/>
      <c r="P185" s="101"/>
    </row>
    <row r="186" spans="1:18">
      <c r="N186" s="101"/>
      <c r="O186" s="101"/>
      <c r="P186" s="101"/>
    </row>
    <row r="187" spans="1:18">
      <c r="N187" s="101"/>
      <c r="O187" s="101"/>
      <c r="P187" s="101"/>
    </row>
  </sheetData>
  <phoneticPr fontId="34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filterMode="1"/>
  <dimension ref="A1:T200"/>
  <sheetViews>
    <sheetView topLeftCell="G45" zoomScale="27" zoomScaleNormal="96" workbookViewId="0">
      <selection activeCell="A7" sqref="A7:Q78"/>
    </sheetView>
  </sheetViews>
  <sheetFormatPr defaultColWidth="9.1796875" defaultRowHeight="23.5"/>
  <cols>
    <col min="1" max="1" width="24.81640625" style="57" customWidth="1"/>
    <col min="2" max="2" width="236.1796875" style="57" bestFit="1" customWidth="1"/>
    <col min="3" max="3" width="236.1796875" style="57" customWidth="1"/>
    <col min="4" max="4" width="50.54296875" style="57" customWidth="1"/>
    <col min="5" max="5" width="14.1796875" style="69" bestFit="1" customWidth="1"/>
    <col min="6" max="6" width="19.81640625" style="57" bestFit="1" customWidth="1"/>
    <col min="7" max="7" width="19.1796875" style="57" bestFit="1" customWidth="1"/>
    <col min="8" max="8" width="63.453125" style="57" customWidth="1"/>
    <col min="9" max="9" width="88.54296875" style="57" customWidth="1"/>
    <col min="10" max="10" width="38.54296875" style="57" customWidth="1"/>
    <col min="11" max="11" width="29" style="57" bestFit="1" customWidth="1"/>
    <col min="12" max="15" width="29" style="57" customWidth="1"/>
    <col min="16" max="16" width="75.81640625" style="57" bestFit="1" customWidth="1"/>
    <col min="17" max="17" width="15" style="57" bestFit="1" customWidth="1"/>
    <col min="18" max="19" width="9.1796875" style="57"/>
    <col min="20" max="20" width="29" style="57" customWidth="1"/>
    <col min="21" max="16384" width="9.1796875" style="57"/>
  </cols>
  <sheetData>
    <row r="1" spans="1:17" s="54" customFormat="1" ht="41">
      <c r="A1" s="50"/>
      <c r="B1" s="78" t="s">
        <v>919</v>
      </c>
      <c r="C1" s="52"/>
      <c r="D1" s="52"/>
      <c r="E1" s="53"/>
    </row>
    <row r="2" spans="1:17" s="54" customFormat="1">
      <c r="A2" s="50"/>
      <c r="B2" s="51"/>
      <c r="C2" s="52"/>
      <c r="D2" s="52"/>
      <c r="E2" s="53"/>
    </row>
    <row r="3" spans="1:17" s="54" customFormat="1">
      <c r="A3" s="50"/>
      <c r="B3" s="51"/>
      <c r="C3" s="52"/>
      <c r="D3" s="52"/>
      <c r="E3" s="53"/>
    </row>
    <row r="4" spans="1:17" s="54" customFormat="1">
      <c r="A4" s="50"/>
      <c r="B4" s="51"/>
      <c r="C4" s="52"/>
      <c r="D4" s="52"/>
      <c r="E4" s="53"/>
    </row>
    <row r="5" spans="1:17" s="54" customFormat="1">
      <c r="A5" s="50"/>
      <c r="B5" s="51"/>
      <c r="C5" s="52"/>
      <c r="D5" s="52"/>
      <c r="E5" s="53"/>
    </row>
    <row r="6" spans="1:17">
      <c r="A6" s="55" t="s">
        <v>2</v>
      </c>
      <c r="B6" s="55" t="s">
        <v>3</v>
      </c>
      <c r="C6" s="55" t="s">
        <v>3</v>
      </c>
      <c r="D6" s="55" t="s">
        <v>7</v>
      </c>
      <c r="E6" s="56" t="s">
        <v>808</v>
      </c>
      <c r="F6" s="55" t="s">
        <v>14</v>
      </c>
      <c r="G6" s="55" t="s">
        <v>15</v>
      </c>
      <c r="H6" s="55" t="s">
        <v>18</v>
      </c>
      <c r="I6" s="55" t="s">
        <v>19</v>
      </c>
      <c r="J6" s="55" t="s">
        <v>20</v>
      </c>
      <c r="K6" s="55" t="s">
        <v>21</v>
      </c>
      <c r="L6" s="104" t="s">
        <v>22</v>
      </c>
      <c r="M6" s="104" t="s">
        <v>23</v>
      </c>
      <c r="N6" s="104" t="s">
        <v>1557</v>
      </c>
      <c r="O6" s="104" t="s">
        <v>1454</v>
      </c>
      <c r="P6" s="103" t="s">
        <v>1556</v>
      </c>
      <c r="Q6" s="55" t="s">
        <v>23</v>
      </c>
    </row>
    <row r="7" spans="1:17">
      <c r="A7" s="59" t="s">
        <v>53</v>
      </c>
      <c r="B7" s="64" t="s">
        <v>54</v>
      </c>
      <c r="C7" s="65" t="s">
        <v>54</v>
      </c>
      <c r="D7" s="59" t="s">
        <v>28</v>
      </c>
      <c r="E7" s="66">
        <v>2559</v>
      </c>
      <c r="F7" s="59" t="s">
        <v>56</v>
      </c>
      <c r="G7" s="59" t="s">
        <v>43</v>
      </c>
      <c r="H7" s="59" t="s">
        <v>57</v>
      </c>
      <c r="I7" s="59" t="s">
        <v>58</v>
      </c>
      <c r="J7" s="59" t="s">
        <v>59</v>
      </c>
      <c r="K7" s="59"/>
      <c r="Q7" s="59" t="s">
        <v>867</v>
      </c>
    </row>
    <row r="8" spans="1:17">
      <c r="A8" s="59" t="s">
        <v>226</v>
      </c>
      <c r="B8" s="64" t="s">
        <v>227</v>
      </c>
      <c r="C8" s="65" t="s">
        <v>227</v>
      </c>
      <c r="D8" s="59" t="s">
        <v>28</v>
      </c>
      <c r="E8" s="66">
        <v>2559</v>
      </c>
      <c r="F8" s="59" t="s">
        <v>230</v>
      </c>
      <c r="G8" s="59" t="s">
        <v>138</v>
      </c>
      <c r="H8" s="59" t="s">
        <v>231</v>
      </c>
      <c r="I8" s="59" t="s">
        <v>232</v>
      </c>
      <c r="J8" s="59" t="s">
        <v>131</v>
      </c>
      <c r="K8" s="59"/>
      <c r="Q8" s="59" t="s">
        <v>835</v>
      </c>
    </row>
    <row r="9" spans="1:17">
      <c r="A9" s="59" t="s">
        <v>25</v>
      </c>
      <c r="B9" s="64" t="s">
        <v>26</v>
      </c>
      <c r="C9" s="65" t="s">
        <v>26</v>
      </c>
      <c r="D9" s="59" t="s">
        <v>28</v>
      </c>
      <c r="E9" s="66">
        <v>2561</v>
      </c>
      <c r="F9" s="59" t="s">
        <v>33</v>
      </c>
      <c r="G9" s="59" t="s">
        <v>34</v>
      </c>
      <c r="H9" s="59" t="s">
        <v>35</v>
      </c>
      <c r="I9" s="59" t="s">
        <v>36</v>
      </c>
      <c r="J9" s="59" t="s">
        <v>37</v>
      </c>
      <c r="K9" s="59"/>
      <c r="Q9" s="59" t="s">
        <v>835</v>
      </c>
    </row>
    <row r="10" spans="1:17">
      <c r="A10" s="59" t="s">
        <v>60</v>
      </c>
      <c r="B10" s="64" t="s">
        <v>61</v>
      </c>
      <c r="C10" s="65" t="s">
        <v>61</v>
      </c>
      <c r="D10" s="59" t="s">
        <v>62</v>
      </c>
      <c r="E10" s="66">
        <v>2561</v>
      </c>
      <c r="F10" s="59" t="s">
        <v>64</v>
      </c>
      <c r="G10" s="59" t="s">
        <v>43</v>
      </c>
      <c r="H10" s="59" t="s">
        <v>57</v>
      </c>
      <c r="I10" s="59" t="s">
        <v>58</v>
      </c>
      <c r="J10" s="59" t="s">
        <v>59</v>
      </c>
      <c r="K10" s="59"/>
      <c r="Q10" s="59" t="s">
        <v>916</v>
      </c>
    </row>
    <row r="11" spans="1:17">
      <c r="A11" s="59" t="s">
        <v>65</v>
      </c>
      <c r="B11" s="64" t="s">
        <v>66</v>
      </c>
      <c r="C11" s="65" t="s">
        <v>66</v>
      </c>
      <c r="D11" s="59" t="s">
        <v>28</v>
      </c>
      <c r="E11" s="66">
        <v>2561</v>
      </c>
      <c r="F11" s="59" t="s">
        <v>64</v>
      </c>
      <c r="G11" s="59" t="s">
        <v>68</v>
      </c>
      <c r="H11" s="59" t="s">
        <v>57</v>
      </c>
      <c r="I11" s="59" t="s">
        <v>58</v>
      </c>
      <c r="J11" s="59" t="s">
        <v>59</v>
      </c>
      <c r="K11" s="59"/>
      <c r="Q11" s="59" t="s">
        <v>854</v>
      </c>
    </row>
    <row r="12" spans="1:17">
      <c r="A12" s="59" t="s">
        <v>70</v>
      </c>
      <c r="B12" s="64" t="s">
        <v>71</v>
      </c>
      <c r="C12" s="65" t="s">
        <v>71</v>
      </c>
      <c r="D12" s="59" t="s">
        <v>28</v>
      </c>
      <c r="E12" s="66">
        <v>2561</v>
      </c>
      <c r="F12" s="59" t="s">
        <v>74</v>
      </c>
      <c r="G12" s="59" t="s">
        <v>75</v>
      </c>
      <c r="H12" s="59" t="s">
        <v>76</v>
      </c>
      <c r="I12" s="59" t="s">
        <v>77</v>
      </c>
      <c r="J12" s="59" t="s">
        <v>59</v>
      </c>
      <c r="K12" s="59"/>
      <c r="Q12" s="59" t="s">
        <v>845</v>
      </c>
    </row>
    <row r="13" spans="1:17">
      <c r="A13" s="59" t="s">
        <v>79</v>
      </c>
      <c r="B13" s="64" t="s">
        <v>80</v>
      </c>
      <c r="C13" s="65" t="s">
        <v>80</v>
      </c>
      <c r="D13" s="59" t="s">
        <v>28</v>
      </c>
      <c r="E13" s="66">
        <v>2561</v>
      </c>
      <c r="F13" s="59" t="s">
        <v>64</v>
      </c>
      <c r="G13" s="59" t="s">
        <v>82</v>
      </c>
      <c r="H13" s="59" t="s">
        <v>83</v>
      </c>
      <c r="I13" s="59" t="s">
        <v>84</v>
      </c>
      <c r="J13" s="59" t="s">
        <v>85</v>
      </c>
      <c r="K13" s="59"/>
      <c r="Q13" s="59" t="s">
        <v>842</v>
      </c>
    </row>
    <row r="14" spans="1:17">
      <c r="A14" s="59" t="s">
        <v>87</v>
      </c>
      <c r="B14" s="64" t="s">
        <v>88</v>
      </c>
      <c r="C14" s="65" t="s">
        <v>88</v>
      </c>
      <c r="D14" s="59" t="s">
        <v>28</v>
      </c>
      <c r="E14" s="66">
        <v>2561</v>
      </c>
      <c r="F14" s="59" t="s">
        <v>33</v>
      </c>
      <c r="G14" s="59" t="s">
        <v>82</v>
      </c>
      <c r="H14" s="59" t="s">
        <v>35</v>
      </c>
      <c r="I14" s="59" t="s">
        <v>90</v>
      </c>
      <c r="J14" s="59" t="s">
        <v>91</v>
      </c>
      <c r="K14" s="59"/>
      <c r="Q14" s="59" t="s">
        <v>915</v>
      </c>
    </row>
    <row r="15" spans="1:17">
      <c r="A15" s="59" t="s">
        <v>93</v>
      </c>
      <c r="B15" s="64" t="s">
        <v>94</v>
      </c>
      <c r="C15" s="65" t="s">
        <v>94</v>
      </c>
      <c r="D15" s="59" t="s">
        <v>28</v>
      </c>
      <c r="E15" s="66">
        <v>2561</v>
      </c>
      <c r="F15" s="59" t="s">
        <v>33</v>
      </c>
      <c r="G15" s="59" t="s">
        <v>97</v>
      </c>
      <c r="H15" s="59" t="s">
        <v>98</v>
      </c>
      <c r="I15" s="59" t="s">
        <v>99</v>
      </c>
      <c r="J15" s="59" t="s">
        <v>100</v>
      </c>
      <c r="K15" s="59"/>
      <c r="Q15" s="59" t="s">
        <v>867</v>
      </c>
    </row>
    <row r="16" spans="1:17">
      <c r="A16" s="59" t="s">
        <v>102</v>
      </c>
      <c r="B16" s="64" t="s">
        <v>103</v>
      </c>
      <c r="C16" s="65" t="s">
        <v>103</v>
      </c>
      <c r="D16" s="59" t="s">
        <v>28</v>
      </c>
      <c r="E16" s="66">
        <v>2561</v>
      </c>
      <c r="F16" s="59" t="s">
        <v>33</v>
      </c>
      <c r="G16" s="59" t="s">
        <v>34</v>
      </c>
      <c r="H16" s="59" t="s">
        <v>105</v>
      </c>
      <c r="I16" s="59" t="s">
        <v>106</v>
      </c>
      <c r="J16" s="59" t="s">
        <v>37</v>
      </c>
      <c r="K16" s="59"/>
      <c r="Q16" s="59" t="s">
        <v>916</v>
      </c>
    </row>
    <row r="17" spans="1:17">
      <c r="A17" s="59" t="s">
        <v>108</v>
      </c>
      <c r="B17" s="64" t="s">
        <v>109</v>
      </c>
      <c r="C17" s="65" t="s">
        <v>109</v>
      </c>
      <c r="D17" s="59" t="s">
        <v>28</v>
      </c>
      <c r="E17" s="66">
        <v>2561</v>
      </c>
      <c r="F17" s="59" t="s">
        <v>111</v>
      </c>
      <c r="G17" s="59" t="s">
        <v>82</v>
      </c>
      <c r="H17" s="59" t="s">
        <v>112</v>
      </c>
      <c r="I17" s="59" t="s">
        <v>113</v>
      </c>
      <c r="J17" s="59" t="s">
        <v>114</v>
      </c>
      <c r="K17" s="59"/>
      <c r="Q17" s="59" t="s">
        <v>832</v>
      </c>
    </row>
    <row r="18" spans="1:17">
      <c r="A18" s="59" t="s">
        <v>126</v>
      </c>
      <c r="B18" s="64" t="s">
        <v>127</v>
      </c>
      <c r="C18" s="65" t="s">
        <v>127</v>
      </c>
      <c r="D18" s="59" t="s">
        <v>28</v>
      </c>
      <c r="E18" s="66">
        <v>2561</v>
      </c>
      <c r="F18" s="59" t="s">
        <v>33</v>
      </c>
      <c r="G18" s="59" t="s">
        <v>51</v>
      </c>
      <c r="H18" s="59" t="s">
        <v>129</v>
      </c>
      <c r="I18" s="59" t="s">
        <v>130</v>
      </c>
      <c r="J18" s="59" t="s">
        <v>131</v>
      </c>
      <c r="K18" s="59"/>
      <c r="Q18" s="59" t="s">
        <v>835</v>
      </c>
    </row>
    <row r="19" spans="1:17">
      <c r="A19" s="59" t="s">
        <v>185</v>
      </c>
      <c r="B19" s="64" t="s">
        <v>802</v>
      </c>
      <c r="C19" s="65" t="s">
        <v>802</v>
      </c>
      <c r="D19" s="59" t="s">
        <v>28</v>
      </c>
      <c r="E19" s="66">
        <v>2561</v>
      </c>
      <c r="F19" s="59" t="s">
        <v>33</v>
      </c>
      <c r="G19" s="59" t="s">
        <v>68</v>
      </c>
      <c r="H19" s="59" t="s">
        <v>189</v>
      </c>
      <c r="I19" s="59" t="s">
        <v>190</v>
      </c>
      <c r="J19" s="59" t="s">
        <v>131</v>
      </c>
      <c r="K19" s="59"/>
      <c r="Q19" s="59" t="s">
        <v>854</v>
      </c>
    </row>
    <row r="20" spans="1:17">
      <c r="A20" s="59" t="s">
        <v>47</v>
      </c>
      <c r="B20" s="64" t="s">
        <v>48</v>
      </c>
      <c r="C20" s="65" t="s">
        <v>48</v>
      </c>
      <c r="D20" s="59" t="s">
        <v>28</v>
      </c>
      <c r="E20" s="66">
        <v>2562</v>
      </c>
      <c r="F20" s="59" t="s">
        <v>50</v>
      </c>
      <c r="G20" s="59" t="s">
        <v>51</v>
      </c>
      <c r="H20" s="59" t="s">
        <v>44</v>
      </c>
      <c r="I20" s="59" t="s">
        <v>45</v>
      </c>
      <c r="J20" s="59" t="s">
        <v>46</v>
      </c>
      <c r="K20" s="59"/>
      <c r="Q20" s="59" t="s">
        <v>835</v>
      </c>
    </row>
    <row r="21" spans="1:17">
      <c r="A21" s="59" t="s">
        <v>115</v>
      </c>
      <c r="B21" s="64" t="s">
        <v>116</v>
      </c>
      <c r="C21" s="65" t="s">
        <v>116</v>
      </c>
      <c r="D21" s="59" t="s">
        <v>28</v>
      </c>
      <c r="E21" s="66">
        <v>2562</v>
      </c>
      <c r="F21" s="59" t="s">
        <v>118</v>
      </c>
      <c r="G21" s="59" t="s">
        <v>68</v>
      </c>
      <c r="H21" s="59" t="s">
        <v>112</v>
      </c>
      <c r="I21" s="59" t="s">
        <v>113</v>
      </c>
      <c r="J21" s="59" t="s">
        <v>114</v>
      </c>
      <c r="K21" s="59"/>
      <c r="Q21" s="59" t="s">
        <v>832</v>
      </c>
    </row>
    <row r="22" spans="1:17">
      <c r="A22" s="59" t="s">
        <v>132</v>
      </c>
      <c r="B22" s="64" t="s">
        <v>133</v>
      </c>
      <c r="C22" s="65" t="s">
        <v>133</v>
      </c>
      <c r="D22" s="59" t="s">
        <v>28</v>
      </c>
      <c r="E22" s="66">
        <v>2562</v>
      </c>
      <c r="F22" s="59" t="s">
        <v>118</v>
      </c>
      <c r="G22" s="59" t="s">
        <v>82</v>
      </c>
      <c r="H22" s="59" t="s">
        <v>98</v>
      </c>
      <c r="I22" s="59" t="s">
        <v>99</v>
      </c>
      <c r="J22" s="59" t="s">
        <v>100</v>
      </c>
      <c r="K22" s="59"/>
      <c r="Q22" s="59" t="s">
        <v>857</v>
      </c>
    </row>
    <row r="23" spans="1:17">
      <c r="A23" s="59" t="s">
        <v>135</v>
      </c>
      <c r="B23" s="64" t="s">
        <v>136</v>
      </c>
      <c r="C23" s="65" t="s">
        <v>136</v>
      </c>
      <c r="D23" s="59" t="s">
        <v>28</v>
      </c>
      <c r="E23" s="66">
        <v>2562</v>
      </c>
      <c r="F23" s="59" t="s">
        <v>118</v>
      </c>
      <c r="G23" s="59" t="s">
        <v>138</v>
      </c>
      <c r="H23" s="59" t="s">
        <v>98</v>
      </c>
      <c r="I23" s="59" t="s">
        <v>99</v>
      </c>
      <c r="J23" s="59" t="s">
        <v>100</v>
      </c>
      <c r="K23" s="59"/>
      <c r="Q23" s="59" t="s">
        <v>849</v>
      </c>
    </row>
    <row r="24" spans="1:17">
      <c r="A24" s="59" t="s">
        <v>140</v>
      </c>
      <c r="B24" s="64" t="s">
        <v>141</v>
      </c>
      <c r="C24" s="65" t="s">
        <v>141</v>
      </c>
      <c r="D24" s="59" t="s">
        <v>28</v>
      </c>
      <c r="E24" s="66">
        <v>2562</v>
      </c>
      <c r="F24" s="59" t="s">
        <v>118</v>
      </c>
      <c r="G24" s="59" t="s">
        <v>82</v>
      </c>
      <c r="H24" s="59" t="s">
        <v>143</v>
      </c>
      <c r="I24" s="59" t="s">
        <v>144</v>
      </c>
      <c r="J24" s="59" t="s">
        <v>145</v>
      </c>
      <c r="K24" s="59"/>
      <c r="Q24" s="59" t="s">
        <v>854</v>
      </c>
    </row>
    <row r="25" spans="1:17">
      <c r="A25" s="59" t="s">
        <v>146</v>
      </c>
      <c r="B25" s="64" t="s">
        <v>147</v>
      </c>
      <c r="C25" s="65" t="s">
        <v>147</v>
      </c>
      <c r="D25" s="59" t="s">
        <v>28</v>
      </c>
      <c r="E25" s="66">
        <v>2562</v>
      </c>
      <c r="F25" s="59" t="s">
        <v>50</v>
      </c>
      <c r="G25" s="59" t="s">
        <v>82</v>
      </c>
      <c r="H25" s="59" t="s">
        <v>112</v>
      </c>
      <c r="I25" s="59" t="s">
        <v>113</v>
      </c>
      <c r="J25" s="59" t="s">
        <v>114</v>
      </c>
      <c r="K25" s="59"/>
      <c r="Q25" s="59" t="s">
        <v>840</v>
      </c>
    </row>
    <row r="26" spans="1:17">
      <c r="A26" s="59" t="s">
        <v>149</v>
      </c>
      <c r="B26" s="64" t="s">
        <v>150</v>
      </c>
      <c r="C26" s="65" t="s">
        <v>150</v>
      </c>
      <c r="D26" s="59" t="s">
        <v>28</v>
      </c>
      <c r="E26" s="66">
        <v>2562</v>
      </c>
      <c r="F26" s="59" t="s">
        <v>118</v>
      </c>
      <c r="G26" s="59" t="s">
        <v>68</v>
      </c>
      <c r="H26" s="59" t="s">
        <v>112</v>
      </c>
      <c r="I26" s="59" t="s">
        <v>113</v>
      </c>
      <c r="J26" s="59" t="s">
        <v>114</v>
      </c>
      <c r="K26" s="59"/>
      <c r="Q26" s="59" t="s">
        <v>829</v>
      </c>
    </row>
    <row r="27" spans="1:17">
      <c r="A27" s="59" t="s">
        <v>152</v>
      </c>
      <c r="B27" s="64" t="s">
        <v>153</v>
      </c>
      <c r="C27" s="65" t="s">
        <v>153</v>
      </c>
      <c r="D27" s="59" t="s">
        <v>28</v>
      </c>
      <c r="E27" s="66">
        <v>2562</v>
      </c>
      <c r="F27" s="59" t="s">
        <v>118</v>
      </c>
      <c r="G27" s="59" t="s">
        <v>82</v>
      </c>
      <c r="H27" s="59" t="s">
        <v>112</v>
      </c>
      <c r="I27" s="59" t="s">
        <v>113</v>
      </c>
      <c r="J27" s="59" t="s">
        <v>114</v>
      </c>
      <c r="K27" s="59"/>
      <c r="Q27" s="59" t="s">
        <v>829</v>
      </c>
    </row>
    <row r="28" spans="1:17">
      <c r="A28" s="59" t="s">
        <v>155</v>
      </c>
      <c r="B28" s="64" t="s">
        <v>156</v>
      </c>
      <c r="C28" s="65" t="s">
        <v>156</v>
      </c>
      <c r="D28" s="59" t="s">
        <v>28</v>
      </c>
      <c r="E28" s="66">
        <v>2562</v>
      </c>
      <c r="F28" s="59" t="s">
        <v>118</v>
      </c>
      <c r="G28" s="59" t="s">
        <v>68</v>
      </c>
      <c r="H28" s="59" t="s">
        <v>112</v>
      </c>
      <c r="I28" s="59" t="s">
        <v>113</v>
      </c>
      <c r="J28" s="59" t="s">
        <v>114</v>
      </c>
      <c r="K28" s="59"/>
      <c r="Q28" s="59" t="s">
        <v>849</v>
      </c>
    </row>
    <row r="29" spans="1:17">
      <c r="A29" s="59" t="s">
        <v>158</v>
      </c>
      <c r="B29" s="64" t="s">
        <v>159</v>
      </c>
      <c r="C29" s="65" t="s">
        <v>159</v>
      </c>
      <c r="D29" s="59" t="s">
        <v>28</v>
      </c>
      <c r="E29" s="66">
        <v>2562</v>
      </c>
      <c r="F29" s="59" t="s">
        <v>118</v>
      </c>
      <c r="G29" s="59" t="s">
        <v>82</v>
      </c>
      <c r="H29" s="59" t="s">
        <v>112</v>
      </c>
      <c r="I29" s="59" t="s">
        <v>113</v>
      </c>
      <c r="J29" s="59" t="s">
        <v>114</v>
      </c>
      <c r="K29" s="59"/>
      <c r="Q29" s="59" t="s">
        <v>854</v>
      </c>
    </row>
    <row r="30" spans="1:17">
      <c r="A30" s="59" t="s">
        <v>161</v>
      </c>
      <c r="B30" s="64" t="s">
        <v>162</v>
      </c>
      <c r="C30" s="65" t="s">
        <v>162</v>
      </c>
      <c r="D30" s="59" t="s">
        <v>28</v>
      </c>
      <c r="E30" s="66">
        <v>2562</v>
      </c>
      <c r="F30" s="59" t="s">
        <v>50</v>
      </c>
      <c r="G30" s="59" t="s">
        <v>82</v>
      </c>
      <c r="H30" s="59" t="s">
        <v>112</v>
      </c>
      <c r="I30" s="59" t="s">
        <v>113</v>
      </c>
      <c r="J30" s="59" t="s">
        <v>114</v>
      </c>
      <c r="K30" s="59"/>
      <c r="Q30" s="59" t="s">
        <v>829</v>
      </c>
    </row>
    <row r="31" spans="1:17">
      <c r="A31" s="59" t="s">
        <v>164</v>
      </c>
      <c r="B31" s="64" t="s">
        <v>165</v>
      </c>
      <c r="C31" s="65" t="s">
        <v>165</v>
      </c>
      <c r="D31" s="59" t="s">
        <v>28</v>
      </c>
      <c r="E31" s="66">
        <v>2562</v>
      </c>
      <c r="F31" s="59" t="s">
        <v>167</v>
      </c>
      <c r="G31" s="59" t="s">
        <v>51</v>
      </c>
      <c r="H31" s="59" t="s">
        <v>112</v>
      </c>
      <c r="I31" s="59" t="s">
        <v>113</v>
      </c>
      <c r="J31" s="59" t="s">
        <v>114</v>
      </c>
      <c r="K31" s="59"/>
      <c r="Q31" s="59" t="s">
        <v>854</v>
      </c>
    </row>
    <row r="32" spans="1:17">
      <c r="A32" s="59" t="s">
        <v>168</v>
      </c>
      <c r="B32" s="64" t="s">
        <v>169</v>
      </c>
      <c r="C32" s="65" t="s">
        <v>169</v>
      </c>
      <c r="D32" s="59" t="s">
        <v>28</v>
      </c>
      <c r="E32" s="66">
        <v>2562</v>
      </c>
      <c r="F32" s="59" t="s">
        <v>50</v>
      </c>
      <c r="G32" s="59" t="s">
        <v>82</v>
      </c>
      <c r="H32" s="59" t="s">
        <v>112</v>
      </c>
      <c r="I32" s="59" t="s">
        <v>113</v>
      </c>
      <c r="J32" s="59" t="s">
        <v>114</v>
      </c>
      <c r="K32" s="59"/>
      <c r="Q32" s="59" t="s">
        <v>916</v>
      </c>
    </row>
    <row r="33" spans="1:17">
      <c r="A33" s="59" t="s">
        <v>171</v>
      </c>
      <c r="B33" s="64" t="s">
        <v>172</v>
      </c>
      <c r="C33" s="65" t="s">
        <v>172</v>
      </c>
      <c r="D33" s="59" t="s">
        <v>28</v>
      </c>
      <c r="E33" s="66">
        <v>2562</v>
      </c>
      <c r="F33" s="59" t="s">
        <v>50</v>
      </c>
      <c r="G33" s="59" t="s">
        <v>51</v>
      </c>
      <c r="H33" s="59" t="s">
        <v>112</v>
      </c>
      <c r="I33" s="59" t="s">
        <v>113</v>
      </c>
      <c r="J33" s="59" t="s">
        <v>114</v>
      </c>
      <c r="K33" s="59"/>
      <c r="Q33" s="59" t="s">
        <v>835</v>
      </c>
    </row>
    <row r="34" spans="1:17">
      <c r="A34" s="59" t="s">
        <v>174</v>
      </c>
      <c r="B34" s="64" t="s">
        <v>175</v>
      </c>
      <c r="C34" s="65" t="s">
        <v>175</v>
      </c>
      <c r="D34" s="59" t="s">
        <v>28</v>
      </c>
      <c r="E34" s="66">
        <v>2562</v>
      </c>
      <c r="F34" s="59" t="s">
        <v>118</v>
      </c>
      <c r="G34" s="59" t="s">
        <v>51</v>
      </c>
      <c r="H34" s="59" t="s">
        <v>112</v>
      </c>
      <c r="I34" s="59" t="s">
        <v>113</v>
      </c>
      <c r="J34" s="59" t="s">
        <v>114</v>
      </c>
      <c r="K34" s="59"/>
      <c r="Q34" s="59" t="s">
        <v>854</v>
      </c>
    </row>
    <row r="35" spans="1:17">
      <c r="A35" s="59" t="s">
        <v>178</v>
      </c>
      <c r="B35" s="64" t="s">
        <v>179</v>
      </c>
      <c r="C35" s="65" t="s">
        <v>179</v>
      </c>
      <c r="D35" s="59" t="s">
        <v>28</v>
      </c>
      <c r="E35" s="66">
        <v>2562</v>
      </c>
      <c r="F35" s="59" t="s">
        <v>118</v>
      </c>
      <c r="G35" s="59" t="s">
        <v>82</v>
      </c>
      <c r="H35" s="59" t="s">
        <v>181</v>
      </c>
      <c r="I35" s="59" t="s">
        <v>182</v>
      </c>
      <c r="J35" s="59" t="s">
        <v>183</v>
      </c>
      <c r="K35" s="59"/>
      <c r="Q35" s="59" t="s">
        <v>867</v>
      </c>
    </row>
    <row r="36" spans="1:17">
      <c r="A36" s="59" t="s">
        <v>192</v>
      </c>
      <c r="B36" s="64" t="s">
        <v>193</v>
      </c>
      <c r="C36" s="65" t="s">
        <v>193</v>
      </c>
      <c r="D36" s="59" t="s">
        <v>28</v>
      </c>
      <c r="E36" s="66">
        <v>2562</v>
      </c>
      <c r="F36" s="59" t="s">
        <v>43</v>
      </c>
      <c r="G36" s="59" t="s">
        <v>195</v>
      </c>
      <c r="H36" s="59"/>
      <c r="I36" s="59" t="s">
        <v>196</v>
      </c>
      <c r="J36" s="59" t="s">
        <v>197</v>
      </c>
      <c r="K36" s="59"/>
      <c r="Q36" s="59" t="s">
        <v>857</v>
      </c>
    </row>
    <row r="37" spans="1:17">
      <c r="A37" s="59" t="s">
        <v>199</v>
      </c>
      <c r="B37" s="64" t="s">
        <v>200</v>
      </c>
      <c r="C37" s="65" t="s">
        <v>200</v>
      </c>
      <c r="D37" s="59" t="s">
        <v>28</v>
      </c>
      <c r="E37" s="66">
        <v>2562</v>
      </c>
      <c r="F37" s="59" t="s">
        <v>118</v>
      </c>
      <c r="G37" s="59" t="s">
        <v>34</v>
      </c>
      <c r="H37" s="59" t="s">
        <v>202</v>
      </c>
      <c r="I37" s="59" t="s">
        <v>203</v>
      </c>
      <c r="J37" s="59" t="s">
        <v>114</v>
      </c>
      <c r="K37" s="59"/>
      <c r="Q37" s="59" t="s">
        <v>845</v>
      </c>
    </row>
    <row r="38" spans="1:17">
      <c r="A38" s="59" t="s">
        <v>204</v>
      </c>
      <c r="B38" s="64" t="s">
        <v>205</v>
      </c>
      <c r="C38" s="65" t="s">
        <v>205</v>
      </c>
      <c r="D38" s="59" t="s">
        <v>28</v>
      </c>
      <c r="E38" s="66">
        <v>2562</v>
      </c>
      <c r="F38" s="59" t="s">
        <v>118</v>
      </c>
      <c r="G38" s="59" t="s">
        <v>118</v>
      </c>
      <c r="H38" s="59"/>
      <c r="I38" s="59" t="s">
        <v>196</v>
      </c>
      <c r="J38" s="59" t="s">
        <v>197</v>
      </c>
      <c r="K38" s="59"/>
      <c r="Q38" s="59" t="s">
        <v>849</v>
      </c>
    </row>
    <row r="39" spans="1:17">
      <c r="A39" s="59" t="s">
        <v>208</v>
      </c>
      <c r="B39" s="64" t="s">
        <v>209</v>
      </c>
      <c r="C39" s="65" t="s">
        <v>209</v>
      </c>
      <c r="D39" s="59" t="s">
        <v>28</v>
      </c>
      <c r="E39" s="66">
        <v>2562</v>
      </c>
      <c r="F39" s="59" t="s">
        <v>118</v>
      </c>
      <c r="G39" s="59" t="s">
        <v>82</v>
      </c>
      <c r="H39" s="59" t="s">
        <v>211</v>
      </c>
      <c r="I39" s="59" t="s">
        <v>190</v>
      </c>
      <c r="J39" s="59" t="s">
        <v>131</v>
      </c>
      <c r="K39" s="59"/>
      <c r="Q39" s="59" t="s">
        <v>867</v>
      </c>
    </row>
    <row r="40" spans="1:17">
      <c r="A40" s="59" t="s">
        <v>220</v>
      </c>
      <c r="B40" s="64" t="s">
        <v>221</v>
      </c>
      <c r="C40" s="65" t="s">
        <v>221</v>
      </c>
      <c r="D40" s="59" t="s">
        <v>28</v>
      </c>
      <c r="E40" s="66">
        <v>2562</v>
      </c>
      <c r="F40" s="59" t="s">
        <v>118</v>
      </c>
      <c r="G40" s="59" t="s">
        <v>82</v>
      </c>
      <c r="H40" s="59" t="s">
        <v>223</v>
      </c>
      <c r="I40" s="59" t="s">
        <v>224</v>
      </c>
      <c r="J40" s="59" t="s">
        <v>91</v>
      </c>
      <c r="K40" s="59"/>
      <c r="Q40" s="59" t="s">
        <v>917</v>
      </c>
    </row>
    <row r="41" spans="1:17">
      <c r="A41" s="59" t="s">
        <v>234</v>
      </c>
      <c r="B41" s="64" t="s">
        <v>235</v>
      </c>
      <c r="C41" s="65" t="s">
        <v>235</v>
      </c>
      <c r="D41" s="59" t="s">
        <v>28</v>
      </c>
      <c r="E41" s="66">
        <v>2562</v>
      </c>
      <c r="F41" s="59" t="s">
        <v>167</v>
      </c>
      <c r="G41" s="59" t="s">
        <v>237</v>
      </c>
      <c r="H41" s="59" t="s">
        <v>105</v>
      </c>
      <c r="I41" s="59" t="s">
        <v>238</v>
      </c>
      <c r="J41" s="59" t="s">
        <v>37</v>
      </c>
      <c r="K41" s="59"/>
      <c r="Q41" s="59" t="s">
        <v>835</v>
      </c>
    </row>
    <row r="42" spans="1:17">
      <c r="A42" s="59" t="s">
        <v>240</v>
      </c>
      <c r="B42" s="64" t="s">
        <v>241</v>
      </c>
      <c r="C42" s="65" t="s">
        <v>241</v>
      </c>
      <c r="D42" s="59" t="s">
        <v>62</v>
      </c>
      <c r="E42" s="66">
        <v>2562</v>
      </c>
      <c r="F42" s="59" t="s">
        <v>118</v>
      </c>
      <c r="G42" s="59" t="s">
        <v>82</v>
      </c>
      <c r="H42" s="59" t="s">
        <v>105</v>
      </c>
      <c r="I42" s="59" t="s">
        <v>243</v>
      </c>
      <c r="J42" s="59" t="s">
        <v>244</v>
      </c>
      <c r="K42" s="59"/>
      <c r="Q42" s="59" t="s">
        <v>849</v>
      </c>
    </row>
    <row r="43" spans="1:17">
      <c r="A43" s="59" t="s">
        <v>250</v>
      </c>
      <c r="B43" s="64" t="s">
        <v>251</v>
      </c>
      <c r="C43" s="65" t="s">
        <v>251</v>
      </c>
      <c r="D43" s="59" t="s">
        <v>28</v>
      </c>
      <c r="E43" s="66">
        <v>2562</v>
      </c>
      <c r="F43" s="59" t="s">
        <v>118</v>
      </c>
      <c r="G43" s="59" t="s">
        <v>82</v>
      </c>
      <c r="H43" s="59" t="s">
        <v>181</v>
      </c>
      <c r="I43" s="59" t="s">
        <v>249</v>
      </c>
      <c r="J43" s="59" t="s">
        <v>183</v>
      </c>
      <c r="K43" s="59"/>
      <c r="Q43" s="59" t="s">
        <v>854</v>
      </c>
    </row>
    <row r="44" spans="1:17">
      <c r="A44" s="59" t="s">
        <v>254</v>
      </c>
      <c r="B44" s="64" t="s">
        <v>255</v>
      </c>
      <c r="C44" s="65" t="s">
        <v>255</v>
      </c>
      <c r="D44" s="59" t="s">
        <v>28</v>
      </c>
      <c r="E44" s="66">
        <v>2563</v>
      </c>
      <c r="F44" s="59" t="s">
        <v>257</v>
      </c>
      <c r="G44" s="59" t="s">
        <v>138</v>
      </c>
      <c r="H44" s="59" t="s">
        <v>105</v>
      </c>
      <c r="I44" s="59" t="s">
        <v>258</v>
      </c>
      <c r="J44" s="59" t="s">
        <v>131</v>
      </c>
      <c r="K44" s="59"/>
      <c r="Q44" s="59" t="s">
        <v>835</v>
      </c>
    </row>
    <row r="45" spans="1:17">
      <c r="A45" s="59" t="s">
        <v>259</v>
      </c>
      <c r="B45" s="64" t="s">
        <v>260</v>
      </c>
      <c r="C45" s="65" t="s">
        <v>260</v>
      </c>
      <c r="D45" s="59" t="s">
        <v>28</v>
      </c>
      <c r="E45" s="66">
        <v>2563</v>
      </c>
      <c r="F45" s="59" t="s">
        <v>257</v>
      </c>
      <c r="G45" s="59" t="s">
        <v>138</v>
      </c>
      <c r="H45" s="59" t="s">
        <v>105</v>
      </c>
      <c r="I45" s="59" t="s">
        <v>258</v>
      </c>
      <c r="J45" s="59" t="s">
        <v>131</v>
      </c>
      <c r="K45" s="59"/>
      <c r="Q45" s="59" t="s">
        <v>916</v>
      </c>
    </row>
    <row r="46" spans="1:17">
      <c r="A46" s="59" t="s">
        <v>263</v>
      </c>
      <c r="B46" s="64" t="s">
        <v>264</v>
      </c>
      <c r="C46" s="65" t="s">
        <v>264</v>
      </c>
      <c r="D46" s="59" t="s">
        <v>28</v>
      </c>
      <c r="E46" s="66">
        <v>2563</v>
      </c>
      <c r="F46" s="59" t="s">
        <v>257</v>
      </c>
      <c r="G46" s="59" t="s">
        <v>138</v>
      </c>
      <c r="H46" s="59" t="s">
        <v>266</v>
      </c>
      <c r="I46" s="59" t="s">
        <v>267</v>
      </c>
      <c r="J46" s="59" t="s">
        <v>131</v>
      </c>
      <c r="K46" s="59"/>
      <c r="Q46" s="59" t="s">
        <v>867</v>
      </c>
    </row>
    <row r="47" spans="1:17">
      <c r="A47" s="59" t="s">
        <v>268</v>
      </c>
      <c r="B47" s="64" t="s">
        <v>269</v>
      </c>
      <c r="C47" s="65" t="s">
        <v>269</v>
      </c>
      <c r="D47" s="59" t="s">
        <v>28</v>
      </c>
      <c r="E47" s="66">
        <v>2563</v>
      </c>
      <c r="F47" s="59" t="s">
        <v>257</v>
      </c>
      <c r="G47" s="59" t="s">
        <v>138</v>
      </c>
      <c r="H47" s="59" t="s">
        <v>217</v>
      </c>
      <c r="I47" s="59" t="s">
        <v>218</v>
      </c>
      <c r="J47" s="59" t="s">
        <v>114</v>
      </c>
      <c r="K47" s="59"/>
      <c r="Q47" s="59" t="s">
        <v>842</v>
      </c>
    </row>
    <row r="48" spans="1:17">
      <c r="A48" s="59" t="s">
        <v>272</v>
      </c>
      <c r="B48" s="64" t="s">
        <v>273</v>
      </c>
      <c r="C48" s="65" t="s">
        <v>273</v>
      </c>
      <c r="D48" s="59" t="s">
        <v>28</v>
      </c>
      <c r="E48" s="66">
        <v>2563</v>
      </c>
      <c r="F48" s="59" t="s">
        <v>257</v>
      </c>
      <c r="G48" s="59" t="s">
        <v>138</v>
      </c>
      <c r="H48" s="59" t="s">
        <v>275</v>
      </c>
      <c r="I48" s="59" t="s">
        <v>276</v>
      </c>
      <c r="J48" s="59" t="s">
        <v>85</v>
      </c>
      <c r="K48" s="59"/>
      <c r="Q48" s="59" t="s">
        <v>832</v>
      </c>
    </row>
    <row r="49" spans="1:17">
      <c r="A49" s="59" t="s">
        <v>284</v>
      </c>
      <c r="B49" s="64" t="s">
        <v>285</v>
      </c>
      <c r="C49" s="65" t="s">
        <v>285</v>
      </c>
      <c r="D49" s="59" t="s">
        <v>28</v>
      </c>
      <c r="E49" s="66">
        <v>2563</v>
      </c>
      <c r="F49" s="59" t="s">
        <v>257</v>
      </c>
      <c r="G49" s="59" t="s">
        <v>138</v>
      </c>
      <c r="H49" s="59" t="s">
        <v>211</v>
      </c>
      <c r="I49" s="59" t="s">
        <v>190</v>
      </c>
      <c r="J49" s="59" t="s">
        <v>131</v>
      </c>
      <c r="K49" s="59"/>
      <c r="Q49" s="59" t="s">
        <v>835</v>
      </c>
    </row>
    <row r="50" spans="1:17">
      <c r="A50" s="59" t="s">
        <v>288</v>
      </c>
      <c r="B50" s="64" t="s">
        <v>289</v>
      </c>
      <c r="C50" s="65" t="s">
        <v>289</v>
      </c>
      <c r="D50" s="59" t="s">
        <v>28</v>
      </c>
      <c r="E50" s="66">
        <v>2563</v>
      </c>
      <c r="F50" s="59" t="s">
        <v>291</v>
      </c>
      <c r="G50" s="59" t="s">
        <v>51</v>
      </c>
      <c r="H50" s="59" t="s">
        <v>35</v>
      </c>
      <c r="I50" s="59" t="s">
        <v>292</v>
      </c>
      <c r="J50" s="59" t="s">
        <v>85</v>
      </c>
      <c r="K50" s="59"/>
      <c r="Q50" s="59" t="s">
        <v>867</v>
      </c>
    </row>
    <row r="51" spans="1:17">
      <c r="A51" s="59" t="s">
        <v>293</v>
      </c>
      <c r="B51" s="64" t="s">
        <v>294</v>
      </c>
      <c r="C51" s="65" t="s">
        <v>294</v>
      </c>
      <c r="D51" s="59" t="s">
        <v>62</v>
      </c>
      <c r="E51" s="66">
        <v>2563</v>
      </c>
      <c r="F51" s="59" t="s">
        <v>257</v>
      </c>
      <c r="G51" s="59" t="s">
        <v>138</v>
      </c>
      <c r="H51" s="59" t="s">
        <v>105</v>
      </c>
      <c r="I51" s="59" t="s">
        <v>243</v>
      </c>
      <c r="J51" s="59" t="s">
        <v>244</v>
      </c>
      <c r="K51" s="59"/>
      <c r="Q51" s="59" t="s">
        <v>849</v>
      </c>
    </row>
    <row r="52" spans="1:17">
      <c r="A52" s="59" t="s">
        <v>299</v>
      </c>
      <c r="B52" s="64" t="s">
        <v>300</v>
      </c>
      <c r="C52" s="65" t="s">
        <v>300</v>
      </c>
      <c r="D52" s="59" t="s">
        <v>28</v>
      </c>
      <c r="E52" s="66">
        <v>2563</v>
      </c>
      <c r="F52" s="59" t="s">
        <v>257</v>
      </c>
      <c r="G52" s="59" t="s">
        <v>138</v>
      </c>
      <c r="H52" s="59" t="s">
        <v>105</v>
      </c>
      <c r="I52" s="59" t="s">
        <v>238</v>
      </c>
      <c r="J52" s="59" t="s">
        <v>37</v>
      </c>
      <c r="K52" s="59"/>
      <c r="Q52" s="59" t="s">
        <v>835</v>
      </c>
    </row>
    <row r="53" spans="1:17">
      <c r="A53" s="59" t="s">
        <v>317</v>
      </c>
      <c r="B53" s="64" t="s">
        <v>318</v>
      </c>
      <c r="C53" s="65" t="s">
        <v>318</v>
      </c>
      <c r="D53" s="59" t="s">
        <v>28</v>
      </c>
      <c r="E53" s="66">
        <v>2563</v>
      </c>
      <c r="F53" s="59" t="s">
        <v>68</v>
      </c>
      <c r="G53" s="59" t="s">
        <v>68</v>
      </c>
      <c r="H53" s="59" t="s">
        <v>181</v>
      </c>
      <c r="I53" s="59" t="s">
        <v>182</v>
      </c>
      <c r="J53" s="59" t="s">
        <v>183</v>
      </c>
      <c r="K53" s="59"/>
      <c r="Q53" s="59" t="s">
        <v>832</v>
      </c>
    </row>
    <row r="54" spans="1:17">
      <c r="A54" s="59" t="s">
        <v>320</v>
      </c>
      <c r="B54" s="64" t="s">
        <v>26</v>
      </c>
      <c r="C54" s="65" t="s">
        <v>26</v>
      </c>
      <c r="D54" s="59" t="s">
        <v>28</v>
      </c>
      <c r="E54" s="66">
        <v>2563</v>
      </c>
      <c r="F54" s="59" t="s">
        <v>257</v>
      </c>
      <c r="G54" s="59" t="s">
        <v>138</v>
      </c>
      <c r="H54" s="59" t="s">
        <v>35</v>
      </c>
      <c r="I54" s="59" t="s">
        <v>36</v>
      </c>
      <c r="J54" s="59" t="s">
        <v>37</v>
      </c>
      <c r="K54" s="59"/>
      <c r="Q54" s="59" t="s">
        <v>916</v>
      </c>
    </row>
    <row r="55" spans="1:17">
      <c r="A55" s="59" t="s">
        <v>323</v>
      </c>
      <c r="B55" s="64" t="s">
        <v>324</v>
      </c>
      <c r="C55" s="65" t="s">
        <v>324</v>
      </c>
      <c r="D55" s="59" t="s">
        <v>28</v>
      </c>
      <c r="E55" s="66">
        <v>2563</v>
      </c>
      <c r="F55" s="59" t="s">
        <v>326</v>
      </c>
      <c r="G55" s="59" t="s">
        <v>138</v>
      </c>
      <c r="H55" s="59" t="s">
        <v>327</v>
      </c>
      <c r="I55" s="59" t="s">
        <v>328</v>
      </c>
      <c r="J55" s="59" t="s">
        <v>329</v>
      </c>
      <c r="K55" s="59"/>
      <c r="Q55" s="59" t="s">
        <v>837</v>
      </c>
    </row>
    <row r="56" spans="1:17">
      <c r="A56" s="59" t="s">
        <v>334</v>
      </c>
      <c r="B56" s="64" t="s">
        <v>335</v>
      </c>
      <c r="C56" s="65" t="s">
        <v>335</v>
      </c>
      <c r="D56" s="59" t="s">
        <v>28</v>
      </c>
      <c r="E56" s="66">
        <v>2563</v>
      </c>
      <c r="F56" s="59" t="s">
        <v>257</v>
      </c>
      <c r="G56" s="59" t="s">
        <v>138</v>
      </c>
      <c r="H56" s="59" t="s">
        <v>83</v>
      </c>
      <c r="I56" s="59" t="s">
        <v>84</v>
      </c>
      <c r="J56" s="59" t="s">
        <v>85</v>
      </c>
      <c r="K56" s="59"/>
      <c r="Q56" s="59" t="s">
        <v>854</v>
      </c>
    </row>
    <row r="57" spans="1:17">
      <c r="A57" s="59" t="s">
        <v>337</v>
      </c>
      <c r="B57" s="64" t="s">
        <v>338</v>
      </c>
      <c r="C57" s="65" t="s">
        <v>338</v>
      </c>
      <c r="D57" s="59" t="s">
        <v>28</v>
      </c>
      <c r="E57" s="66">
        <v>2563</v>
      </c>
      <c r="F57" s="59" t="s">
        <v>316</v>
      </c>
      <c r="G57" s="59" t="s">
        <v>138</v>
      </c>
      <c r="H57" s="59" t="s">
        <v>327</v>
      </c>
      <c r="I57" s="59" t="s">
        <v>328</v>
      </c>
      <c r="J57" s="59" t="s">
        <v>329</v>
      </c>
      <c r="K57" s="59"/>
      <c r="Q57" s="59" t="s">
        <v>915</v>
      </c>
    </row>
    <row r="58" spans="1:17">
      <c r="A58" s="59" t="s">
        <v>340</v>
      </c>
      <c r="B58" s="64" t="s">
        <v>341</v>
      </c>
      <c r="C58" s="65" t="s">
        <v>341</v>
      </c>
      <c r="D58" s="59" t="s">
        <v>28</v>
      </c>
      <c r="E58" s="66">
        <v>2563</v>
      </c>
      <c r="F58" s="59" t="s">
        <v>257</v>
      </c>
      <c r="G58" s="59" t="s">
        <v>138</v>
      </c>
      <c r="H58" s="59" t="s">
        <v>98</v>
      </c>
      <c r="I58" s="59" t="s">
        <v>99</v>
      </c>
      <c r="J58" s="59" t="s">
        <v>100</v>
      </c>
      <c r="K58" s="59"/>
      <c r="Q58" s="59" t="s">
        <v>867</v>
      </c>
    </row>
    <row r="59" spans="1:17">
      <c r="A59" s="59" t="s">
        <v>344</v>
      </c>
      <c r="B59" s="64" t="s">
        <v>345</v>
      </c>
      <c r="C59" s="65" t="s">
        <v>345</v>
      </c>
      <c r="D59" s="59" t="s">
        <v>28</v>
      </c>
      <c r="E59" s="66">
        <v>2563</v>
      </c>
      <c r="F59" s="59" t="s">
        <v>257</v>
      </c>
      <c r="G59" s="59" t="s">
        <v>347</v>
      </c>
      <c r="H59" s="59" t="s">
        <v>348</v>
      </c>
      <c r="I59" s="59" t="s">
        <v>349</v>
      </c>
      <c r="J59" s="59" t="s">
        <v>329</v>
      </c>
      <c r="K59" s="59"/>
      <c r="Q59" s="59" t="s">
        <v>854</v>
      </c>
    </row>
    <row r="60" spans="1:17">
      <c r="A60" s="59" t="s">
        <v>350</v>
      </c>
      <c r="B60" s="64" t="s">
        <v>351</v>
      </c>
      <c r="C60" s="65" t="s">
        <v>351</v>
      </c>
      <c r="D60" s="59" t="s">
        <v>28</v>
      </c>
      <c r="E60" s="66">
        <v>2563</v>
      </c>
      <c r="F60" s="59" t="s">
        <v>257</v>
      </c>
      <c r="G60" s="59" t="s">
        <v>138</v>
      </c>
      <c r="H60" s="59" t="s">
        <v>348</v>
      </c>
      <c r="I60" s="59" t="s">
        <v>349</v>
      </c>
      <c r="J60" s="59" t="s">
        <v>329</v>
      </c>
      <c r="K60" s="59"/>
      <c r="Q60" s="59" t="s">
        <v>835</v>
      </c>
    </row>
    <row r="61" spans="1:17">
      <c r="A61" s="59" t="s">
        <v>353</v>
      </c>
      <c r="B61" s="64" t="s">
        <v>354</v>
      </c>
      <c r="C61" s="65" t="s">
        <v>354</v>
      </c>
      <c r="D61" s="59" t="s">
        <v>28</v>
      </c>
      <c r="E61" s="66">
        <v>2563</v>
      </c>
      <c r="F61" s="59" t="s">
        <v>257</v>
      </c>
      <c r="G61" s="59" t="s">
        <v>68</v>
      </c>
      <c r="H61" s="59" t="s">
        <v>348</v>
      </c>
      <c r="I61" s="59" t="s">
        <v>349</v>
      </c>
      <c r="J61" s="59" t="s">
        <v>329</v>
      </c>
      <c r="K61" s="59"/>
      <c r="Q61" s="59" t="s">
        <v>835</v>
      </c>
    </row>
    <row r="62" spans="1:17">
      <c r="A62" s="59" t="s">
        <v>356</v>
      </c>
      <c r="B62" s="64" t="s">
        <v>357</v>
      </c>
      <c r="C62" s="65" t="s">
        <v>357</v>
      </c>
      <c r="D62" s="59" t="s">
        <v>28</v>
      </c>
      <c r="E62" s="66">
        <v>2563</v>
      </c>
      <c r="F62" s="59" t="s">
        <v>359</v>
      </c>
      <c r="G62" s="59" t="s">
        <v>359</v>
      </c>
      <c r="H62" s="59" t="s">
        <v>348</v>
      </c>
      <c r="I62" s="59" t="s">
        <v>349</v>
      </c>
      <c r="J62" s="59" t="s">
        <v>329</v>
      </c>
      <c r="K62" s="59"/>
      <c r="Q62" s="59" t="s">
        <v>918</v>
      </c>
    </row>
    <row r="63" spans="1:17">
      <c r="A63" s="59" t="s">
        <v>360</v>
      </c>
      <c r="B63" s="64" t="s">
        <v>803</v>
      </c>
      <c r="C63" s="65" t="s">
        <v>803</v>
      </c>
      <c r="D63" s="59" t="s">
        <v>28</v>
      </c>
      <c r="E63" s="66">
        <v>2563</v>
      </c>
      <c r="F63" s="59" t="s">
        <v>291</v>
      </c>
      <c r="G63" s="59" t="s">
        <v>138</v>
      </c>
      <c r="H63" s="59" t="s">
        <v>348</v>
      </c>
      <c r="I63" s="59" t="s">
        <v>349</v>
      </c>
      <c r="J63" s="59" t="s">
        <v>329</v>
      </c>
      <c r="K63" s="59"/>
      <c r="Q63" s="59" t="s">
        <v>918</v>
      </c>
    </row>
    <row r="64" spans="1:17">
      <c r="A64" s="59" t="s">
        <v>363</v>
      </c>
      <c r="B64" s="64" t="s">
        <v>804</v>
      </c>
      <c r="C64" s="65" t="s">
        <v>804</v>
      </c>
      <c r="D64" s="59" t="s">
        <v>28</v>
      </c>
      <c r="E64" s="66">
        <v>2563</v>
      </c>
      <c r="F64" s="59" t="s">
        <v>257</v>
      </c>
      <c r="G64" s="59" t="s">
        <v>138</v>
      </c>
      <c r="H64" s="59" t="s">
        <v>348</v>
      </c>
      <c r="I64" s="59" t="s">
        <v>349</v>
      </c>
      <c r="J64" s="59" t="s">
        <v>329</v>
      </c>
      <c r="K64" s="59"/>
      <c r="Q64" s="59" t="s">
        <v>829</v>
      </c>
    </row>
    <row r="65" spans="1:17">
      <c r="A65" s="59" t="s">
        <v>366</v>
      </c>
      <c r="B65" s="64" t="s">
        <v>367</v>
      </c>
      <c r="C65" s="65" t="s">
        <v>367</v>
      </c>
      <c r="D65" s="59" t="s">
        <v>28</v>
      </c>
      <c r="E65" s="66">
        <v>2563</v>
      </c>
      <c r="F65" s="59" t="s">
        <v>257</v>
      </c>
      <c r="G65" s="59" t="s">
        <v>138</v>
      </c>
      <c r="H65" s="59" t="s">
        <v>348</v>
      </c>
      <c r="I65" s="59" t="s">
        <v>349</v>
      </c>
      <c r="J65" s="59" t="s">
        <v>329</v>
      </c>
      <c r="K65" s="59"/>
      <c r="Q65" s="59" t="s">
        <v>829</v>
      </c>
    </row>
    <row r="66" spans="1:17">
      <c r="A66" s="59" t="s">
        <v>370</v>
      </c>
      <c r="B66" s="64" t="s">
        <v>371</v>
      </c>
      <c r="C66" s="65" t="s">
        <v>371</v>
      </c>
      <c r="D66" s="59" t="s">
        <v>28</v>
      </c>
      <c r="E66" s="66">
        <v>2563</v>
      </c>
      <c r="F66" s="59" t="s">
        <v>257</v>
      </c>
      <c r="G66" s="59" t="s">
        <v>138</v>
      </c>
      <c r="H66" s="59" t="s">
        <v>373</v>
      </c>
      <c r="I66" s="59" t="s">
        <v>374</v>
      </c>
      <c r="J66" s="59" t="s">
        <v>114</v>
      </c>
      <c r="K66" s="59"/>
      <c r="Q66" s="59" t="s">
        <v>915</v>
      </c>
    </row>
    <row r="67" spans="1:17">
      <c r="A67" s="59" t="s">
        <v>377</v>
      </c>
      <c r="B67" s="64" t="s">
        <v>378</v>
      </c>
      <c r="C67" s="65" t="s">
        <v>378</v>
      </c>
      <c r="D67" s="59" t="s">
        <v>28</v>
      </c>
      <c r="E67" s="66">
        <v>2563</v>
      </c>
      <c r="F67" s="59" t="s">
        <v>257</v>
      </c>
      <c r="G67" s="59" t="s">
        <v>138</v>
      </c>
      <c r="H67" s="59" t="s">
        <v>373</v>
      </c>
      <c r="I67" s="59" t="s">
        <v>374</v>
      </c>
      <c r="J67" s="59" t="s">
        <v>114</v>
      </c>
      <c r="K67" s="59"/>
      <c r="Q67" s="59" t="s">
        <v>915</v>
      </c>
    </row>
    <row r="68" spans="1:17">
      <c r="A68" s="59" t="s">
        <v>380</v>
      </c>
      <c r="B68" s="64" t="s">
        <v>381</v>
      </c>
      <c r="C68" s="65" t="s">
        <v>381</v>
      </c>
      <c r="D68" s="59" t="s">
        <v>28</v>
      </c>
      <c r="E68" s="66">
        <v>2563</v>
      </c>
      <c r="F68" s="59" t="s">
        <v>257</v>
      </c>
      <c r="G68" s="59" t="s">
        <v>138</v>
      </c>
      <c r="H68" s="59" t="s">
        <v>223</v>
      </c>
      <c r="I68" s="59" t="s">
        <v>224</v>
      </c>
      <c r="J68" s="59" t="s">
        <v>91</v>
      </c>
      <c r="K68" s="59"/>
      <c r="Q68" s="59" t="s">
        <v>917</v>
      </c>
    </row>
    <row r="69" spans="1:17">
      <c r="A69" s="59" t="s">
        <v>389</v>
      </c>
      <c r="B69" s="64" t="s">
        <v>390</v>
      </c>
      <c r="C69" s="65" t="s">
        <v>390</v>
      </c>
      <c r="D69" s="59" t="s">
        <v>28</v>
      </c>
      <c r="E69" s="66">
        <v>2563</v>
      </c>
      <c r="F69" s="59" t="s">
        <v>291</v>
      </c>
      <c r="G69" s="59" t="s">
        <v>51</v>
      </c>
      <c r="H69" s="59" t="s">
        <v>112</v>
      </c>
      <c r="I69" s="59" t="s">
        <v>113</v>
      </c>
      <c r="J69" s="59" t="s">
        <v>114</v>
      </c>
      <c r="K69" s="59"/>
      <c r="Q69" s="59" t="s">
        <v>849</v>
      </c>
    </row>
    <row r="70" spans="1:17">
      <c r="A70" s="59" t="s">
        <v>398</v>
      </c>
      <c r="B70" s="64" t="s">
        <v>399</v>
      </c>
      <c r="C70" s="65" t="s">
        <v>399</v>
      </c>
      <c r="D70" s="59" t="s">
        <v>28</v>
      </c>
      <c r="E70" s="66">
        <v>2563</v>
      </c>
      <c r="F70" s="59" t="s">
        <v>68</v>
      </c>
      <c r="G70" s="59" t="s">
        <v>401</v>
      </c>
      <c r="H70" s="59" t="s">
        <v>266</v>
      </c>
      <c r="I70" s="59" t="s">
        <v>267</v>
      </c>
      <c r="J70" s="59" t="s">
        <v>131</v>
      </c>
      <c r="K70" s="59"/>
      <c r="Q70" s="59" t="s">
        <v>915</v>
      </c>
    </row>
    <row r="71" spans="1:17">
      <c r="A71" s="59" t="s">
        <v>403</v>
      </c>
      <c r="B71" s="64" t="s">
        <v>404</v>
      </c>
      <c r="C71" s="65" t="s">
        <v>404</v>
      </c>
      <c r="D71" s="59" t="s">
        <v>28</v>
      </c>
      <c r="E71" s="66">
        <v>2563</v>
      </c>
      <c r="F71" s="59" t="s">
        <v>359</v>
      </c>
      <c r="G71" s="59" t="s">
        <v>406</v>
      </c>
      <c r="H71" s="59" t="s">
        <v>407</v>
      </c>
      <c r="I71" s="59" t="s">
        <v>232</v>
      </c>
      <c r="J71" s="59" t="s">
        <v>131</v>
      </c>
      <c r="K71" s="59"/>
      <c r="Q71" s="59" t="s">
        <v>854</v>
      </c>
    </row>
    <row r="72" spans="1:17">
      <c r="A72" s="59" t="s">
        <v>408</v>
      </c>
      <c r="B72" s="64" t="s">
        <v>409</v>
      </c>
      <c r="C72" s="65" t="s">
        <v>409</v>
      </c>
      <c r="D72" s="59" t="s">
        <v>28</v>
      </c>
      <c r="E72" s="66">
        <v>2563</v>
      </c>
      <c r="F72" s="59" t="s">
        <v>291</v>
      </c>
      <c r="G72" s="59" t="s">
        <v>138</v>
      </c>
      <c r="H72" s="59" t="s">
        <v>231</v>
      </c>
      <c r="I72" s="59" t="s">
        <v>232</v>
      </c>
      <c r="J72" s="59" t="s">
        <v>131</v>
      </c>
      <c r="K72" s="59"/>
      <c r="Q72" s="59" t="s">
        <v>842</v>
      </c>
    </row>
    <row r="73" spans="1:17">
      <c r="A73" s="59" t="s">
        <v>411</v>
      </c>
      <c r="B73" s="64" t="s">
        <v>412</v>
      </c>
      <c r="C73" s="65" t="s">
        <v>412</v>
      </c>
      <c r="D73" s="59" t="s">
        <v>28</v>
      </c>
      <c r="E73" s="66">
        <v>2563</v>
      </c>
      <c r="F73" s="59" t="s">
        <v>414</v>
      </c>
      <c r="G73" s="59" t="s">
        <v>34</v>
      </c>
      <c r="H73" s="59" t="s">
        <v>57</v>
      </c>
      <c r="I73" s="59" t="s">
        <v>58</v>
      </c>
      <c r="J73" s="59" t="s">
        <v>59</v>
      </c>
      <c r="K73" s="59"/>
      <c r="Q73" s="59" t="s">
        <v>835</v>
      </c>
    </row>
    <row r="74" spans="1:17">
      <c r="A74" s="59" t="s">
        <v>415</v>
      </c>
      <c r="B74" s="64" t="s">
        <v>416</v>
      </c>
      <c r="C74" s="65" t="s">
        <v>416</v>
      </c>
      <c r="D74" s="59" t="s">
        <v>28</v>
      </c>
      <c r="E74" s="66">
        <v>2563</v>
      </c>
      <c r="F74" s="59" t="s">
        <v>257</v>
      </c>
      <c r="G74" s="59" t="s">
        <v>138</v>
      </c>
      <c r="H74" s="59"/>
      <c r="I74" s="59" t="s">
        <v>196</v>
      </c>
      <c r="J74" s="59" t="s">
        <v>197</v>
      </c>
      <c r="K74" s="59"/>
      <c r="Q74" s="59" t="s">
        <v>857</v>
      </c>
    </row>
    <row r="75" spans="1:17">
      <c r="A75" s="59" t="s">
        <v>419</v>
      </c>
      <c r="B75" s="64" t="s">
        <v>420</v>
      </c>
      <c r="C75" s="65" t="s">
        <v>420</v>
      </c>
      <c r="D75" s="59" t="s">
        <v>28</v>
      </c>
      <c r="E75" s="66">
        <v>2563</v>
      </c>
      <c r="F75" s="59" t="s">
        <v>291</v>
      </c>
      <c r="G75" s="59" t="s">
        <v>138</v>
      </c>
      <c r="H75" s="59" t="s">
        <v>422</v>
      </c>
      <c r="I75" s="59" t="s">
        <v>423</v>
      </c>
      <c r="J75" s="59" t="s">
        <v>145</v>
      </c>
      <c r="K75" s="59"/>
      <c r="Q75" s="59" t="s">
        <v>835</v>
      </c>
    </row>
    <row r="76" spans="1:17">
      <c r="A76" s="59" t="s">
        <v>425</v>
      </c>
      <c r="B76" s="64" t="s">
        <v>426</v>
      </c>
      <c r="C76" s="65" t="s">
        <v>426</v>
      </c>
      <c r="D76" s="59" t="s">
        <v>28</v>
      </c>
      <c r="E76" s="66">
        <v>2563</v>
      </c>
      <c r="F76" s="59" t="s">
        <v>316</v>
      </c>
      <c r="G76" s="59" t="s">
        <v>51</v>
      </c>
      <c r="H76" s="59" t="s">
        <v>428</v>
      </c>
      <c r="I76" s="59" t="s">
        <v>190</v>
      </c>
      <c r="J76" s="59" t="s">
        <v>131</v>
      </c>
      <c r="K76" s="59"/>
      <c r="Q76" s="59" t="s">
        <v>854</v>
      </c>
    </row>
    <row r="77" spans="1:17">
      <c r="A77" s="59" t="s">
        <v>430</v>
      </c>
      <c r="B77" s="64" t="s">
        <v>431</v>
      </c>
      <c r="C77" s="65" t="s">
        <v>431</v>
      </c>
      <c r="D77" s="59" t="s">
        <v>28</v>
      </c>
      <c r="E77" s="66">
        <v>2563</v>
      </c>
      <c r="F77" s="59" t="s">
        <v>347</v>
      </c>
      <c r="G77" s="59" t="s">
        <v>138</v>
      </c>
      <c r="H77" s="59" t="s">
        <v>433</v>
      </c>
      <c r="I77" s="59" t="s">
        <v>434</v>
      </c>
      <c r="J77" s="59" t="s">
        <v>114</v>
      </c>
      <c r="K77" s="59"/>
      <c r="Q77" s="59" t="s">
        <v>835</v>
      </c>
    </row>
    <row r="78" spans="1:17">
      <c r="A78" s="59" t="s">
        <v>436</v>
      </c>
      <c r="B78" s="64" t="s">
        <v>437</v>
      </c>
      <c r="C78" s="65" t="s">
        <v>437</v>
      </c>
      <c r="D78" s="59" t="s">
        <v>62</v>
      </c>
      <c r="E78" s="66">
        <v>2563</v>
      </c>
      <c r="F78" s="59" t="s">
        <v>316</v>
      </c>
      <c r="G78" s="59" t="s">
        <v>138</v>
      </c>
      <c r="H78" s="59" t="s">
        <v>439</v>
      </c>
      <c r="I78" s="59" t="s">
        <v>440</v>
      </c>
      <c r="J78" s="59" t="s">
        <v>441</v>
      </c>
      <c r="K78" s="59"/>
      <c r="Q78" s="59" t="s">
        <v>829</v>
      </c>
    </row>
    <row r="79" spans="1:17" hidden="1">
      <c r="A79" s="59" t="s">
        <v>517</v>
      </c>
      <c r="B79" s="64" t="s">
        <v>264</v>
      </c>
      <c r="C79" s="65" t="s">
        <v>264</v>
      </c>
      <c r="D79" s="59" t="s">
        <v>28</v>
      </c>
      <c r="E79" s="66">
        <v>2564</v>
      </c>
      <c r="F79" s="59" t="s">
        <v>306</v>
      </c>
      <c r="G79" s="59" t="s">
        <v>237</v>
      </c>
      <c r="H79" s="59" t="s">
        <v>266</v>
      </c>
      <c r="I79" s="59" t="s">
        <v>267</v>
      </c>
      <c r="J79" s="59" t="s">
        <v>131</v>
      </c>
      <c r="K79" s="59"/>
      <c r="Q79" s="59" t="s">
        <v>867</v>
      </c>
    </row>
    <row r="80" spans="1:17" hidden="1">
      <c r="A80" s="59" t="s">
        <v>519</v>
      </c>
      <c r="B80" s="64" t="s">
        <v>255</v>
      </c>
      <c r="C80" s="65" t="s">
        <v>255</v>
      </c>
      <c r="D80" s="59" t="s">
        <v>28</v>
      </c>
      <c r="E80" s="66">
        <v>2564</v>
      </c>
      <c r="F80" s="59" t="s">
        <v>306</v>
      </c>
      <c r="G80" s="59" t="s">
        <v>237</v>
      </c>
      <c r="H80" s="59" t="s">
        <v>105</v>
      </c>
      <c r="I80" s="59" t="s">
        <v>258</v>
      </c>
      <c r="J80" s="59" t="s">
        <v>131</v>
      </c>
      <c r="K80" s="59"/>
      <c r="Q80" s="59" t="s">
        <v>849</v>
      </c>
    </row>
    <row r="81" spans="1:17" hidden="1">
      <c r="A81" s="59" t="s">
        <v>522</v>
      </c>
      <c r="B81" s="64" t="s">
        <v>523</v>
      </c>
      <c r="C81" s="65" t="s">
        <v>523</v>
      </c>
      <c r="D81" s="59" t="s">
        <v>28</v>
      </c>
      <c r="E81" s="66">
        <v>2564</v>
      </c>
      <c r="F81" s="59" t="s">
        <v>306</v>
      </c>
      <c r="G81" s="59" t="s">
        <v>237</v>
      </c>
      <c r="H81" s="59" t="s">
        <v>105</v>
      </c>
      <c r="I81" s="59" t="s">
        <v>238</v>
      </c>
      <c r="J81" s="59" t="s">
        <v>37</v>
      </c>
      <c r="K81" s="59"/>
      <c r="Q81" s="59" t="s">
        <v>832</v>
      </c>
    </row>
    <row r="82" spans="1:17" hidden="1">
      <c r="A82" s="59" t="s">
        <v>528</v>
      </c>
      <c r="B82" s="64" t="s">
        <v>529</v>
      </c>
      <c r="C82" s="65" t="s">
        <v>529</v>
      </c>
      <c r="D82" s="59" t="s">
        <v>28</v>
      </c>
      <c r="E82" s="66">
        <v>2564</v>
      </c>
      <c r="F82" s="59" t="s">
        <v>306</v>
      </c>
      <c r="G82" s="59" t="s">
        <v>237</v>
      </c>
      <c r="H82" s="59" t="s">
        <v>112</v>
      </c>
      <c r="I82" s="59" t="s">
        <v>218</v>
      </c>
      <c r="J82" s="59" t="s">
        <v>114</v>
      </c>
      <c r="K82" s="59"/>
      <c r="Q82" s="59" t="s">
        <v>832</v>
      </c>
    </row>
    <row r="83" spans="1:17" hidden="1">
      <c r="A83" s="59" t="s">
        <v>532</v>
      </c>
      <c r="B83" s="64" t="s">
        <v>533</v>
      </c>
      <c r="C83" s="65" t="s">
        <v>533</v>
      </c>
      <c r="D83" s="59" t="s">
        <v>28</v>
      </c>
      <c r="E83" s="66">
        <v>2564</v>
      </c>
      <c r="F83" s="59" t="s">
        <v>306</v>
      </c>
      <c r="G83" s="59" t="s">
        <v>237</v>
      </c>
      <c r="H83" s="59" t="s">
        <v>281</v>
      </c>
      <c r="I83" s="59" t="s">
        <v>535</v>
      </c>
      <c r="J83" s="59" t="s">
        <v>283</v>
      </c>
      <c r="K83" s="59"/>
      <c r="Q83" s="59" t="s">
        <v>829</v>
      </c>
    </row>
    <row r="84" spans="1:17" hidden="1">
      <c r="A84" s="59" t="s">
        <v>536</v>
      </c>
      <c r="B84" s="64" t="s">
        <v>537</v>
      </c>
      <c r="C84" s="65" t="s">
        <v>537</v>
      </c>
      <c r="D84" s="59" t="s">
        <v>28</v>
      </c>
      <c r="E84" s="66">
        <v>2564</v>
      </c>
      <c r="F84" s="59" t="s">
        <v>306</v>
      </c>
      <c r="G84" s="59" t="s">
        <v>237</v>
      </c>
      <c r="H84" s="59"/>
      <c r="I84" s="59" t="s">
        <v>196</v>
      </c>
      <c r="J84" s="59" t="s">
        <v>197</v>
      </c>
      <c r="K84" s="59"/>
      <c r="Q84" s="59" t="s">
        <v>918</v>
      </c>
    </row>
    <row r="85" spans="1:17" hidden="1">
      <c r="A85" s="59" t="s">
        <v>540</v>
      </c>
      <c r="B85" s="64" t="s">
        <v>541</v>
      </c>
      <c r="C85" s="65" t="s">
        <v>541</v>
      </c>
      <c r="D85" s="59" t="s">
        <v>28</v>
      </c>
      <c r="E85" s="66">
        <v>2564</v>
      </c>
      <c r="F85" s="59" t="s">
        <v>306</v>
      </c>
      <c r="G85" s="59" t="s">
        <v>237</v>
      </c>
      <c r="H85" s="59" t="s">
        <v>98</v>
      </c>
      <c r="I85" s="59" t="s">
        <v>99</v>
      </c>
      <c r="J85" s="59" t="s">
        <v>100</v>
      </c>
      <c r="K85" s="59"/>
      <c r="Q85" s="59" t="s">
        <v>857</v>
      </c>
    </row>
    <row r="86" spans="1:17" hidden="1">
      <c r="A86" s="59" t="s">
        <v>543</v>
      </c>
      <c r="B86" s="64" t="s">
        <v>544</v>
      </c>
      <c r="C86" s="65" t="s">
        <v>544</v>
      </c>
      <c r="D86" s="59" t="s">
        <v>28</v>
      </c>
      <c r="E86" s="66">
        <v>2564</v>
      </c>
      <c r="F86" s="59" t="s">
        <v>306</v>
      </c>
      <c r="G86" s="59" t="s">
        <v>237</v>
      </c>
      <c r="H86" s="59" t="s">
        <v>98</v>
      </c>
      <c r="I86" s="59" t="s">
        <v>99</v>
      </c>
      <c r="J86" s="59" t="s">
        <v>100</v>
      </c>
      <c r="K86" s="59"/>
      <c r="Q86" s="59" t="s">
        <v>857</v>
      </c>
    </row>
    <row r="87" spans="1:17" hidden="1">
      <c r="A87" s="59" t="s">
        <v>547</v>
      </c>
      <c r="B87" s="64" t="s">
        <v>548</v>
      </c>
      <c r="C87" s="65" t="s">
        <v>548</v>
      </c>
      <c r="D87" s="59" t="s">
        <v>28</v>
      </c>
      <c r="E87" s="66">
        <v>2564</v>
      </c>
      <c r="F87" s="59" t="s">
        <v>306</v>
      </c>
      <c r="G87" s="59" t="s">
        <v>237</v>
      </c>
      <c r="H87" s="59" t="s">
        <v>275</v>
      </c>
      <c r="I87" s="59" t="s">
        <v>550</v>
      </c>
      <c r="J87" s="59" t="s">
        <v>329</v>
      </c>
      <c r="K87" s="59"/>
      <c r="Q87" s="59" t="s">
        <v>829</v>
      </c>
    </row>
    <row r="88" spans="1:17" hidden="1">
      <c r="A88" s="59" t="s">
        <v>551</v>
      </c>
      <c r="B88" s="64" t="s">
        <v>552</v>
      </c>
      <c r="C88" s="65" t="s">
        <v>552</v>
      </c>
      <c r="D88" s="59" t="s">
        <v>28</v>
      </c>
      <c r="E88" s="66">
        <v>2564</v>
      </c>
      <c r="F88" s="59" t="s">
        <v>554</v>
      </c>
      <c r="G88" s="59" t="s">
        <v>555</v>
      </c>
      <c r="H88" s="59" t="s">
        <v>35</v>
      </c>
      <c r="I88" s="59" t="s">
        <v>292</v>
      </c>
      <c r="J88" s="59" t="s">
        <v>85</v>
      </c>
      <c r="K88" s="59"/>
      <c r="Q88" s="59" t="s">
        <v>829</v>
      </c>
    </row>
    <row r="89" spans="1:17" hidden="1">
      <c r="A89" s="59" t="s">
        <v>557</v>
      </c>
      <c r="B89" s="64" t="s">
        <v>558</v>
      </c>
      <c r="C89" s="65" t="s">
        <v>558</v>
      </c>
      <c r="D89" s="59" t="s">
        <v>28</v>
      </c>
      <c r="E89" s="66">
        <v>2564</v>
      </c>
      <c r="F89" s="59" t="s">
        <v>306</v>
      </c>
      <c r="G89" s="59" t="s">
        <v>237</v>
      </c>
      <c r="H89" s="59" t="s">
        <v>560</v>
      </c>
      <c r="I89" s="59" t="s">
        <v>328</v>
      </c>
      <c r="J89" s="59" t="s">
        <v>329</v>
      </c>
      <c r="K89" s="59"/>
      <c r="Q89" s="59" t="s">
        <v>835</v>
      </c>
    </row>
    <row r="90" spans="1:17" hidden="1">
      <c r="A90" s="59" t="s">
        <v>563</v>
      </c>
      <c r="B90" s="64" t="s">
        <v>564</v>
      </c>
      <c r="C90" s="65" t="s">
        <v>564</v>
      </c>
      <c r="D90" s="59" t="s">
        <v>28</v>
      </c>
      <c r="E90" s="66">
        <v>2564</v>
      </c>
      <c r="F90" s="59" t="s">
        <v>306</v>
      </c>
      <c r="G90" s="59" t="s">
        <v>237</v>
      </c>
      <c r="H90" s="59" t="s">
        <v>566</v>
      </c>
      <c r="I90" s="59" t="s">
        <v>224</v>
      </c>
      <c r="J90" s="59" t="s">
        <v>91</v>
      </c>
      <c r="K90" s="59"/>
      <c r="Q90" s="59" t="s">
        <v>854</v>
      </c>
    </row>
    <row r="91" spans="1:17" hidden="1">
      <c r="A91" s="59" t="s">
        <v>568</v>
      </c>
      <c r="B91" s="64" t="s">
        <v>569</v>
      </c>
      <c r="C91" s="65" t="s">
        <v>569</v>
      </c>
      <c r="D91" s="59" t="s">
        <v>28</v>
      </c>
      <c r="E91" s="66">
        <v>2564</v>
      </c>
      <c r="F91" s="59" t="s">
        <v>306</v>
      </c>
      <c r="G91" s="59" t="s">
        <v>237</v>
      </c>
      <c r="H91" s="59" t="s">
        <v>105</v>
      </c>
      <c r="I91" s="59" t="s">
        <v>349</v>
      </c>
      <c r="J91" s="59" t="s">
        <v>329</v>
      </c>
      <c r="K91" s="59"/>
      <c r="Q91" s="59" t="s">
        <v>832</v>
      </c>
    </row>
    <row r="92" spans="1:17" hidden="1">
      <c r="A92" s="59" t="s">
        <v>572</v>
      </c>
      <c r="B92" s="64" t="s">
        <v>573</v>
      </c>
      <c r="C92" s="65" t="s">
        <v>573</v>
      </c>
      <c r="D92" s="59" t="s">
        <v>28</v>
      </c>
      <c r="E92" s="66">
        <v>2564</v>
      </c>
      <c r="F92" s="59" t="s">
        <v>306</v>
      </c>
      <c r="G92" s="59" t="s">
        <v>237</v>
      </c>
      <c r="H92" s="59" t="s">
        <v>576</v>
      </c>
      <c r="I92" s="59" t="s">
        <v>577</v>
      </c>
      <c r="J92" s="59" t="s">
        <v>183</v>
      </c>
      <c r="K92" s="59"/>
      <c r="Q92" s="59" t="s">
        <v>832</v>
      </c>
    </row>
    <row r="93" spans="1:17" hidden="1">
      <c r="A93" s="59" t="s">
        <v>578</v>
      </c>
      <c r="B93" s="64" t="s">
        <v>579</v>
      </c>
      <c r="C93" s="65" t="s">
        <v>579</v>
      </c>
      <c r="D93" s="59" t="s">
        <v>28</v>
      </c>
      <c r="E93" s="66">
        <v>2564</v>
      </c>
      <c r="F93" s="59" t="s">
        <v>306</v>
      </c>
      <c r="G93" s="59" t="s">
        <v>237</v>
      </c>
      <c r="H93" s="59" t="s">
        <v>576</v>
      </c>
      <c r="I93" s="59" t="s">
        <v>577</v>
      </c>
      <c r="J93" s="59" t="s">
        <v>183</v>
      </c>
      <c r="K93" s="59"/>
      <c r="Q93" s="59" t="s">
        <v>829</v>
      </c>
    </row>
    <row r="94" spans="1:17" hidden="1">
      <c r="A94" s="59" t="s">
        <v>582</v>
      </c>
      <c r="B94" s="64" t="s">
        <v>583</v>
      </c>
      <c r="C94" s="65" t="s">
        <v>583</v>
      </c>
      <c r="D94" s="59" t="s">
        <v>28</v>
      </c>
      <c r="E94" s="66">
        <v>2564</v>
      </c>
      <c r="F94" s="59" t="s">
        <v>306</v>
      </c>
      <c r="G94" s="59" t="s">
        <v>237</v>
      </c>
      <c r="H94" s="59" t="s">
        <v>585</v>
      </c>
      <c r="I94" s="59" t="s">
        <v>144</v>
      </c>
      <c r="J94" s="59" t="s">
        <v>145</v>
      </c>
      <c r="K94" s="59"/>
      <c r="Q94" s="59" t="s">
        <v>832</v>
      </c>
    </row>
    <row r="95" spans="1:17" hidden="1">
      <c r="A95" s="59" t="s">
        <v>586</v>
      </c>
      <c r="B95" s="64" t="s">
        <v>175</v>
      </c>
      <c r="C95" s="65" t="s">
        <v>175</v>
      </c>
      <c r="D95" s="59" t="s">
        <v>28</v>
      </c>
      <c r="E95" s="66">
        <v>2564</v>
      </c>
      <c r="F95" s="59" t="s">
        <v>554</v>
      </c>
      <c r="G95" s="59" t="s">
        <v>588</v>
      </c>
      <c r="H95" s="59" t="s">
        <v>112</v>
      </c>
      <c r="I95" s="59" t="s">
        <v>113</v>
      </c>
      <c r="J95" s="59" t="s">
        <v>114</v>
      </c>
      <c r="K95" s="59" t="s">
        <v>488</v>
      </c>
      <c r="Q95" s="59" t="s">
        <v>832</v>
      </c>
    </row>
    <row r="96" spans="1:17" hidden="1">
      <c r="A96" s="59" t="s">
        <v>595</v>
      </c>
      <c r="B96" s="64" t="s">
        <v>172</v>
      </c>
      <c r="C96" s="65" t="s">
        <v>172</v>
      </c>
      <c r="D96" s="59" t="s">
        <v>28</v>
      </c>
      <c r="E96" s="66">
        <v>2564</v>
      </c>
      <c r="F96" s="59" t="s">
        <v>554</v>
      </c>
      <c r="G96" s="59" t="s">
        <v>555</v>
      </c>
      <c r="H96" s="59" t="s">
        <v>112</v>
      </c>
      <c r="I96" s="59" t="s">
        <v>113</v>
      </c>
      <c r="J96" s="59" t="s">
        <v>114</v>
      </c>
      <c r="K96" s="59"/>
      <c r="Q96" s="59" t="s">
        <v>832</v>
      </c>
    </row>
    <row r="97" spans="1:17" hidden="1">
      <c r="A97" s="59" t="s">
        <v>605</v>
      </c>
      <c r="B97" s="64" t="s">
        <v>606</v>
      </c>
      <c r="C97" s="65" t="s">
        <v>606</v>
      </c>
      <c r="D97" s="59" t="s">
        <v>28</v>
      </c>
      <c r="E97" s="66">
        <v>2564</v>
      </c>
      <c r="F97" s="59" t="s">
        <v>306</v>
      </c>
      <c r="G97" s="59" t="s">
        <v>237</v>
      </c>
      <c r="H97" s="59" t="s">
        <v>608</v>
      </c>
      <c r="I97" s="59" t="s">
        <v>609</v>
      </c>
      <c r="J97" s="59" t="s">
        <v>441</v>
      </c>
      <c r="K97" s="59"/>
      <c r="Q97" s="59" t="s">
        <v>837</v>
      </c>
    </row>
    <row r="98" spans="1:17" hidden="1">
      <c r="A98" s="59" t="s">
        <v>611</v>
      </c>
      <c r="B98" s="64" t="s">
        <v>612</v>
      </c>
      <c r="C98" s="65" t="s">
        <v>612</v>
      </c>
      <c r="D98" s="59" t="s">
        <v>28</v>
      </c>
      <c r="E98" s="66">
        <v>2564</v>
      </c>
      <c r="F98" s="59" t="s">
        <v>306</v>
      </c>
      <c r="G98" s="59" t="s">
        <v>237</v>
      </c>
      <c r="H98" s="59" t="s">
        <v>614</v>
      </c>
      <c r="I98" s="59" t="s">
        <v>615</v>
      </c>
      <c r="J98" s="59" t="s">
        <v>441</v>
      </c>
      <c r="K98" s="59"/>
      <c r="Q98" s="59" t="s">
        <v>845</v>
      </c>
    </row>
    <row r="99" spans="1:17" hidden="1">
      <c r="A99" s="59" t="s">
        <v>624</v>
      </c>
      <c r="B99" s="64" t="s">
        <v>625</v>
      </c>
      <c r="C99" s="65" t="s">
        <v>625</v>
      </c>
      <c r="D99" s="59" t="s">
        <v>28</v>
      </c>
      <c r="E99" s="66">
        <v>2564</v>
      </c>
      <c r="F99" s="59" t="s">
        <v>306</v>
      </c>
      <c r="G99" s="59" t="s">
        <v>237</v>
      </c>
      <c r="H99" s="59" t="s">
        <v>123</v>
      </c>
      <c r="I99" s="59" t="s">
        <v>124</v>
      </c>
      <c r="J99" s="59" t="s">
        <v>114</v>
      </c>
      <c r="K99" s="59" t="s">
        <v>488</v>
      </c>
      <c r="Q99" s="59" t="s">
        <v>854</v>
      </c>
    </row>
    <row r="100" spans="1:17" hidden="1">
      <c r="A100" s="59" t="s">
        <v>627</v>
      </c>
      <c r="B100" s="64" t="s">
        <v>628</v>
      </c>
      <c r="C100" s="65" t="s">
        <v>628</v>
      </c>
      <c r="D100" s="59" t="s">
        <v>28</v>
      </c>
      <c r="E100" s="66">
        <v>2564</v>
      </c>
      <c r="F100" s="59" t="s">
        <v>554</v>
      </c>
      <c r="G100" s="59" t="s">
        <v>555</v>
      </c>
      <c r="H100" s="59" t="s">
        <v>630</v>
      </c>
      <c r="I100" s="59" t="s">
        <v>631</v>
      </c>
      <c r="J100" s="59" t="s">
        <v>37</v>
      </c>
      <c r="K100" s="59" t="s">
        <v>488</v>
      </c>
      <c r="Q100" s="59" t="s">
        <v>854</v>
      </c>
    </row>
    <row r="101" spans="1:17" hidden="1">
      <c r="A101" s="59" t="s">
        <v>633</v>
      </c>
      <c r="B101" s="64" t="s">
        <v>634</v>
      </c>
      <c r="C101" s="65" t="s">
        <v>634</v>
      </c>
      <c r="D101" s="59" t="s">
        <v>28</v>
      </c>
      <c r="E101" s="66">
        <v>2564</v>
      </c>
      <c r="F101" s="59" t="s">
        <v>306</v>
      </c>
      <c r="G101" s="59" t="s">
        <v>592</v>
      </c>
      <c r="H101" s="59"/>
      <c r="I101" s="59" t="s">
        <v>637</v>
      </c>
      <c r="J101" s="59" t="s">
        <v>638</v>
      </c>
      <c r="K101" s="59" t="s">
        <v>488</v>
      </c>
      <c r="Q101" s="59" t="s">
        <v>842</v>
      </c>
    </row>
    <row r="102" spans="1:17" hidden="1">
      <c r="A102" s="59" t="s">
        <v>686</v>
      </c>
      <c r="B102" s="64" t="s">
        <v>806</v>
      </c>
      <c r="C102" s="65" t="s">
        <v>806</v>
      </c>
      <c r="D102" s="59" t="s">
        <v>28</v>
      </c>
      <c r="E102" s="66">
        <v>2564</v>
      </c>
      <c r="F102" s="59" t="s">
        <v>689</v>
      </c>
      <c r="G102" s="59" t="s">
        <v>689</v>
      </c>
      <c r="H102" s="59" t="s">
        <v>327</v>
      </c>
      <c r="I102" s="59" t="s">
        <v>690</v>
      </c>
      <c r="J102" s="59" t="s">
        <v>329</v>
      </c>
      <c r="K102" s="59"/>
      <c r="Q102" s="59" t="s">
        <v>829</v>
      </c>
    </row>
    <row r="103" spans="1:17" hidden="1">
      <c r="A103" s="59" t="s">
        <v>691</v>
      </c>
      <c r="B103" s="64" t="s">
        <v>692</v>
      </c>
      <c r="C103" s="65" t="s">
        <v>692</v>
      </c>
      <c r="D103" s="59" t="s">
        <v>28</v>
      </c>
      <c r="E103" s="66">
        <v>2564</v>
      </c>
      <c r="F103" s="59" t="s">
        <v>600</v>
      </c>
      <c r="G103" s="59" t="s">
        <v>600</v>
      </c>
      <c r="H103" s="59" t="s">
        <v>327</v>
      </c>
      <c r="I103" s="59" t="s">
        <v>690</v>
      </c>
      <c r="J103" s="59" t="s">
        <v>329</v>
      </c>
      <c r="K103" s="59"/>
      <c r="Q103" s="59" t="s">
        <v>829</v>
      </c>
    </row>
    <row r="104" spans="1:17" hidden="1">
      <c r="A104" s="59" t="s">
        <v>695</v>
      </c>
      <c r="B104" s="64" t="s">
        <v>696</v>
      </c>
      <c r="C104" s="65" t="s">
        <v>696</v>
      </c>
      <c r="D104" s="59" t="s">
        <v>28</v>
      </c>
      <c r="E104" s="66">
        <v>2564</v>
      </c>
      <c r="F104" s="59" t="s">
        <v>600</v>
      </c>
      <c r="G104" s="59" t="s">
        <v>237</v>
      </c>
      <c r="H104" s="59" t="s">
        <v>698</v>
      </c>
      <c r="I104" s="59" t="s">
        <v>699</v>
      </c>
      <c r="J104" s="59" t="s">
        <v>183</v>
      </c>
      <c r="K104" s="59"/>
      <c r="Q104" s="59" t="s">
        <v>857</v>
      </c>
    </row>
    <row r="105" spans="1:17" hidden="1">
      <c r="A105" s="59" t="s">
        <v>703</v>
      </c>
      <c r="B105" s="64" t="s">
        <v>704</v>
      </c>
      <c r="C105" s="65" t="s">
        <v>704</v>
      </c>
      <c r="D105" s="59" t="s">
        <v>28</v>
      </c>
      <c r="E105" s="66">
        <v>2564</v>
      </c>
      <c r="F105" s="59" t="s">
        <v>237</v>
      </c>
      <c r="G105" s="59" t="s">
        <v>706</v>
      </c>
      <c r="H105" s="59" t="s">
        <v>560</v>
      </c>
      <c r="I105" s="59" t="s">
        <v>328</v>
      </c>
      <c r="J105" s="59" t="s">
        <v>329</v>
      </c>
      <c r="K105" s="59"/>
      <c r="Q105" s="59" t="s">
        <v>854</v>
      </c>
    </row>
    <row r="106" spans="1:17" hidden="1">
      <c r="A106" s="59" t="s">
        <v>707</v>
      </c>
      <c r="B106" s="64" t="s">
        <v>708</v>
      </c>
      <c r="C106" s="65" t="s">
        <v>708</v>
      </c>
      <c r="D106" s="59" t="s">
        <v>28</v>
      </c>
      <c r="E106" s="66">
        <v>2564</v>
      </c>
      <c r="F106" s="59" t="s">
        <v>406</v>
      </c>
      <c r="G106" s="59" t="s">
        <v>237</v>
      </c>
      <c r="H106" s="59" t="s">
        <v>560</v>
      </c>
      <c r="I106" s="59" t="s">
        <v>328</v>
      </c>
      <c r="J106" s="59" t="s">
        <v>329</v>
      </c>
      <c r="K106" s="59"/>
      <c r="Q106" s="59" t="s">
        <v>832</v>
      </c>
    </row>
    <row r="107" spans="1:17" hidden="1">
      <c r="A107" s="59" t="s">
        <v>751</v>
      </c>
      <c r="B107" s="64" t="s">
        <v>752</v>
      </c>
      <c r="C107" s="65" t="s">
        <v>752</v>
      </c>
      <c r="D107" s="59" t="s">
        <v>28</v>
      </c>
      <c r="E107" s="66">
        <v>2564</v>
      </c>
      <c r="F107" s="59" t="s">
        <v>306</v>
      </c>
      <c r="G107" s="59" t="s">
        <v>237</v>
      </c>
      <c r="H107" s="59" t="s">
        <v>576</v>
      </c>
      <c r="I107" s="59" t="s">
        <v>577</v>
      </c>
      <c r="J107" s="59" t="s">
        <v>183</v>
      </c>
      <c r="K107" s="59"/>
      <c r="Q107" s="59" t="s">
        <v>829</v>
      </c>
    </row>
    <row r="108" spans="1:17" hidden="1">
      <c r="A108" s="59" t="s">
        <v>700</v>
      </c>
      <c r="B108" s="70" t="str">
        <f t="shared" ref="B108:B139" si="0">HYPERLINK(P108,C108)</f>
        <v>การปรับปรุงกฎหมายและหรือระเบียบในความรับผิดชอบของ สปน.</v>
      </c>
      <c r="C108" s="59" t="s">
        <v>701</v>
      </c>
      <c r="D108" s="59" t="s">
        <v>28</v>
      </c>
      <c r="E108" s="71">
        <v>2565</v>
      </c>
      <c r="F108" s="59" t="s">
        <v>448</v>
      </c>
      <c r="G108" s="59" t="s">
        <v>34</v>
      </c>
      <c r="H108" s="59" t="s">
        <v>123</v>
      </c>
      <c r="I108" s="59" t="s">
        <v>124</v>
      </c>
      <c r="J108" s="59" t="s">
        <v>114</v>
      </c>
      <c r="K108" s="59"/>
      <c r="P108" s="57" t="s">
        <v>870</v>
      </c>
      <c r="Q108" s="59" t="s">
        <v>832</v>
      </c>
    </row>
    <row r="109" spans="1:17" hidden="1">
      <c r="A109" s="59" t="s">
        <v>703</v>
      </c>
      <c r="B109" s="70" t="str">
        <f t="shared" si="0"/>
        <v>โครงการสร้างการรับรู้การประเมินผลสัมฤทธิ์ของกฎหมาย ผ่านเครื่องมือการประเมินผลการบังคับใช้กฎหมาย (Law Enforcement Indicators: LEI)</v>
      </c>
      <c r="C109" s="59" t="s">
        <v>704</v>
      </c>
      <c r="D109" s="59" t="s">
        <v>28</v>
      </c>
      <c r="E109" s="71">
        <v>2565</v>
      </c>
      <c r="F109" s="59" t="s">
        <v>237</v>
      </c>
      <c r="G109" s="59" t="s">
        <v>706</v>
      </c>
      <c r="H109" s="59" t="s">
        <v>560</v>
      </c>
      <c r="I109" s="59" t="s">
        <v>328</v>
      </c>
      <c r="J109" s="59" t="s">
        <v>329</v>
      </c>
      <c r="K109" s="59"/>
      <c r="P109" s="57" t="s">
        <v>869</v>
      </c>
      <c r="Q109" s="59" t="s">
        <v>854</v>
      </c>
    </row>
    <row r="110" spans="1:17" hidden="1">
      <c r="A110" s="59" t="s">
        <v>707</v>
      </c>
      <c r="B110" s="70" t="str">
        <f t="shared" si="0"/>
        <v>โครงการศึกษาแนวทางการปรับปรุงกฎหมายเพื่อป้องกันอันตรายจากผู้กระทำความผิดหรือผู้พ้นโทษที่มีพฤติการณ์เป็นภัยต่อสังคม ระยะที่ 1 (JSOC)</v>
      </c>
      <c r="C110" s="59" t="s">
        <v>708</v>
      </c>
      <c r="D110" s="59" t="s">
        <v>28</v>
      </c>
      <c r="E110" s="71">
        <v>2565</v>
      </c>
      <c r="F110" s="59" t="s">
        <v>406</v>
      </c>
      <c r="G110" s="59" t="s">
        <v>237</v>
      </c>
      <c r="H110" s="59" t="s">
        <v>560</v>
      </c>
      <c r="I110" s="59" t="s">
        <v>328</v>
      </c>
      <c r="J110" s="59" t="s">
        <v>329</v>
      </c>
      <c r="K110" s="59"/>
      <c r="P110" s="57" t="s">
        <v>868</v>
      </c>
      <c r="Q110" s="59" t="s">
        <v>832</v>
      </c>
    </row>
    <row r="111" spans="1:17" hidden="1">
      <c r="A111" s="59" t="s">
        <v>710</v>
      </c>
      <c r="B111" s="70" t="str">
        <f t="shared" si="0"/>
        <v>แผนจัดทำและปรับปรุงระเบียบ/แนวทางปฏิบัติให้สอดคล้องกับสภาวการณ์ปัจจุบัน</v>
      </c>
      <c r="C111" s="59" t="s">
        <v>264</v>
      </c>
      <c r="D111" s="59" t="s">
        <v>28</v>
      </c>
      <c r="E111" s="71">
        <v>2565</v>
      </c>
      <c r="F111" s="59" t="s">
        <v>448</v>
      </c>
      <c r="G111" s="59" t="s">
        <v>34</v>
      </c>
      <c r="H111" s="59" t="s">
        <v>266</v>
      </c>
      <c r="I111" s="59" t="s">
        <v>267</v>
      </c>
      <c r="J111" s="59" t="s">
        <v>131</v>
      </c>
      <c r="K111" s="59"/>
      <c r="P111" s="57" t="s">
        <v>866</v>
      </c>
      <c r="Q111" s="59" t="s">
        <v>867</v>
      </c>
    </row>
    <row r="112" spans="1:17" hidden="1">
      <c r="A112" s="59" t="s">
        <v>712</v>
      </c>
      <c r="B112" s="70" t="str">
        <f t="shared" si="0"/>
        <v>[2565] โครงการพัฒนากฎหมายและกลไกกำกับดูแลธุรกิจดิจิทัล</v>
      </c>
      <c r="C112" s="59" t="s">
        <v>713</v>
      </c>
      <c r="D112" s="59" t="s">
        <v>28</v>
      </c>
      <c r="E112" s="71">
        <v>2565</v>
      </c>
      <c r="F112" s="59" t="s">
        <v>448</v>
      </c>
      <c r="G112" s="59" t="s">
        <v>34</v>
      </c>
      <c r="H112" s="59" t="s">
        <v>566</v>
      </c>
      <c r="I112" s="59" t="s">
        <v>224</v>
      </c>
      <c r="J112" s="59" t="s">
        <v>91</v>
      </c>
      <c r="K112" s="59"/>
      <c r="P112" s="57" t="s">
        <v>865</v>
      </c>
      <c r="Q112" s="59" t="s">
        <v>854</v>
      </c>
    </row>
    <row r="113" spans="1:17" hidden="1">
      <c r="A113" s="59" t="s">
        <v>715</v>
      </c>
      <c r="B113" s="70" t="str">
        <f t="shared" si="0"/>
        <v>แผนการจัดทำกฎหมายลำดับรองที่ต้องออกตามความในพระราชบัญญัติการพัฒนาการกำกับดูแลและบริหารรัฐวิสาหกิจ พ.ศ. ๒๕๖๒</v>
      </c>
      <c r="C113" s="59" t="s">
        <v>255</v>
      </c>
      <c r="D113" s="59" t="s">
        <v>28</v>
      </c>
      <c r="E113" s="71">
        <v>2565</v>
      </c>
      <c r="F113" s="59" t="s">
        <v>448</v>
      </c>
      <c r="G113" s="59" t="s">
        <v>717</v>
      </c>
      <c r="H113" s="59" t="s">
        <v>105</v>
      </c>
      <c r="I113" s="59" t="s">
        <v>258</v>
      </c>
      <c r="J113" s="59" t="s">
        <v>131</v>
      </c>
      <c r="K113" s="59"/>
      <c r="P113" s="57" t="s">
        <v>864</v>
      </c>
      <c r="Q113" s="59" t="s">
        <v>849</v>
      </c>
    </row>
    <row r="114" spans="1:17" hidden="1">
      <c r="A114" s="59" t="s">
        <v>718</v>
      </c>
      <c r="B114" s="70" t="str">
        <f t="shared" si="0"/>
        <v>โครงการพัฒนาและปรับปรุงกฎหมายที่เอื้อต่อการเป็นมหาวิทยาลัยในกำกับ (กองกลาง)</v>
      </c>
      <c r="C114" s="59" t="s">
        <v>719</v>
      </c>
      <c r="D114" s="59" t="s">
        <v>28</v>
      </c>
      <c r="E114" s="71">
        <v>2565</v>
      </c>
      <c r="F114" s="59" t="s">
        <v>448</v>
      </c>
      <c r="G114" s="59" t="s">
        <v>34</v>
      </c>
      <c r="H114" s="59" t="s">
        <v>608</v>
      </c>
      <c r="I114" s="59" t="s">
        <v>609</v>
      </c>
      <c r="J114" s="59" t="s">
        <v>441</v>
      </c>
      <c r="K114" s="59"/>
      <c r="P114" s="57" t="s">
        <v>863</v>
      </c>
      <c r="Q114" s="59" t="s">
        <v>837</v>
      </c>
    </row>
    <row r="115" spans="1:17" hidden="1">
      <c r="A115" s="59" t="s">
        <v>721</v>
      </c>
      <c r="B115" s="70" t="str">
        <f t="shared" si="0"/>
        <v>จัดทำกฎหมายเพื่อเปลี่ยนโทษอาญาเป็นโทษปรับเป็นพินัย</v>
      </c>
      <c r="C115" s="59" t="s">
        <v>172</v>
      </c>
      <c r="D115" s="59" t="s">
        <v>28</v>
      </c>
      <c r="E115" s="71">
        <v>2565</v>
      </c>
      <c r="F115" s="59" t="s">
        <v>723</v>
      </c>
      <c r="G115" s="59" t="s">
        <v>592</v>
      </c>
      <c r="H115" s="59" t="s">
        <v>112</v>
      </c>
      <c r="I115" s="59" t="s">
        <v>113</v>
      </c>
      <c r="J115" s="59" t="s">
        <v>114</v>
      </c>
      <c r="K115" s="59"/>
      <c r="P115" s="57" t="s">
        <v>862</v>
      </c>
      <c r="Q115" s="59" t="s">
        <v>835</v>
      </c>
    </row>
    <row r="116" spans="1:17" hidden="1">
      <c r="A116" s="59" t="s">
        <v>724</v>
      </c>
      <c r="B116" s="70" t="str">
        <f t="shared" si="0"/>
        <v>การฝึกอบรมหลักสูตรอบรมด้านการร่างกฎหมายเป็นการเฉพาะเพื่อพัฒนาบุคคลาการด้านการร่างกฎหมายของรัฐ</v>
      </c>
      <c r="C116" s="59" t="s">
        <v>393</v>
      </c>
      <c r="D116" s="59" t="s">
        <v>28</v>
      </c>
      <c r="E116" s="71">
        <v>2565</v>
      </c>
      <c r="F116" s="59" t="s">
        <v>448</v>
      </c>
      <c r="G116" s="59" t="s">
        <v>34</v>
      </c>
      <c r="H116" s="59" t="s">
        <v>112</v>
      </c>
      <c r="I116" s="59" t="s">
        <v>113</v>
      </c>
      <c r="J116" s="59" t="s">
        <v>114</v>
      </c>
      <c r="K116" s="59"/>
      <c r="P116" s="57" t="s">
        <v>861</v>
      </c>
      <c r="Q116" s="59" t="s">
        <v>857</v>
      </c>
    </row>
    <row r="117" spans="1:17" hidden="1">
      <c r="A117" s="59" t="s">
        <v>726</v>
      </c>
      <c r="B117" s="70" t="str">
        <f t="shared" si="0"/>
        <v>โครงการพัฒนากฎหมายกระทรวงยุติธรรม เพื่อการศึกษาวิเคราะห์ ปรับปรุง แก้ไข ยกเลิกกฎหมายให้มีเท่าที่จำเป็น สอดคล้องกับบริบท และไม่เป็นอุปสรรคต่อการพัฒนาประเทศ</v>
      </c>
      <c r="C117" s="59" t="s">
        <v>727</v>
      </c>
      <c r="D117" s="59" t="s">
        <v>28</v>
      </c>
      <c r="E117" s="71">
        <v>2565</v>
      </c>
      <c r="F117" s="59" t="s">
        <v>448</v>
      </c>
      <c r="G117" s="59" t="s">
        <v>34</v>
      </c>
      <c r="H117" s="59" t="s">
        <v>35</v>
      </c>
      <c r="I117" s="59" t="s">
        <v>349</v>
      </c>
      <c r="J117" s="59" t="s">
        <v>329</v>
      </c>
      <c r="K117" s="59"/>
      <c r="P117" s="57" t="s">
        <v>860</v>
      </c>
      <c r="Q117" s="59" t="s">
        <v>842</v>
      </c>
    </row>
    <row r="118" spans="1:17" hidden="1">
      <c r="A118" s="59" t="s">
        <v>729</v>
      </c>
      <c r="B118" s="70" t="str">
        <f t="shared" si="0"/>
        <v>โครงการ “บูรณาการองค์ความรู้และพัฒนาศักยภาพด้านวิชาการและรัฐธรรมนูญ”</v>
      </c>
      <c r="C118" s="59" t="s">
        <v>730</v>
      </c>
      <c r="D118" s="59" t="s">
        <v>28</v>
      </c>
      <c r="E118" s="71">
        <v>2565</v>
      </c>
      <c r="F118" s="59" t="s">
        <v>448</v>
      </c>
      <c r="G118" s="59" t="s">
        <v>34</v>
      </c>
      <c r="H118" s="59"/>
      <c r="I118" s="59" t="s">
        <v>196</v>
      </c>
      <c r="J118" s="59" t="s">
        <v>197</v>
      </c>
      <c r="K118" s="59"/>
      <c r="P118" s="57" t="s">
        <v>859</v>
      </c>
      <c r="Q118" s="59" t="s">
        <v>857</v>
      </c>
    </row>
    <row r="119" spans="1:17" hidden="1">
      <c r="A119" s="59" t="s">
        <v>736</v>
      </c>
      <c r="B119" s="70" t="str">
        <f t="shared" si="0"/>
        <v>โครงการอบรมผ่านระบบออนไลน์หลักสูตร “ผู้ทำหน้าที่นักจิตวิทยาหรือนักสังคมสงเคราะห์ตามประมวลกฎหมายวิธีพิจารณาความอาญา”</v>
      </c>
      <c r="C119" s="59" t="s">
        <v>737</v>
      </c>
      <c r="D119" s="59" t="s">
        <v>28</v>
      </c>
      <c r="E119" s="71">
        <v>2565</v>
      </c>
      <c r="F119" s="59" t="s">
        <v>723</v>
      </c>
      <c r="G119" s="59" t="s">
        <v>34</v>
      </c>
      <c r="H119" s="59" t="s">
        <v>35</v>
      </c>
      <c r="I119" s="59" t="s">
        <v>349</v>
      </c>
      <c r="J119" s="59" t="s">
        <v>329</v>
      </c>
      <c r="K119" s="59"/>
      <c r="P119" s="57" t="s">
        <v>856</v>
      </c>
      <c r="Q119" s="59" t="s">
        <v>857</v>
      </c>
    </row>
    <row r="120" spans="1:17" hidden="1">
      <c r="A120" s="59" t="s">
        <v>739</v>
      </c>
      <c r="B120" s="70" t="str">
        <f t="shared" si="0"/>
        <v>การพัฒนากฎหมายของกระทรวงคมนาคม (กระทรวงคมนาคม สำนักงานปลัดกระทรวงคมนาคม กองกฎหมาย)</v>
      </c>
      <c r="C120" s="59" t="s">
        <v>740</v>
      </c>
      <c r="D120" s="59" t="s">
        <v>28</v>
      </c>
      <c r="E120" s="71">
        <v>2565</v>
      </c>
      <c r="F120" s="59" t="s">
        <v>448</v>
      </c>
      <c r="G120" s="59" t="s">
        <v>34</v>
      </c>
      <c r="H120" s="59" t="s">
        <v>35</v>
      </c>
      <c r="I120" s="59" t="s">
        <v>36</v>
      </c>
      <c r="J120" s="59" t="s">
        <v>37</v>
      </c>
      <c r="K120" s="59"/>
      <c r="P120" s="57" t="s">
        <v>855</v>
      </c>
      <c r="Q120" s="59" t="s">
        <v>832</v>
      </c>
    </row>
    <row r="121" spans="1:17" hidden="1">
      <c r="A121" s="59" t="s">
        <v>751</v>
      </c>
      <c r="B121" s="70" t="str">
        <f t="shared" si="0"/>
        <v>โครงการพัฒนากฎหมายการศึกษา</v>
      </c>
      <c r="C121" s="59" t="s">
        <v>752</v>
      </c>
      <c r="D121" s="59" t="s">
        <v>28</v>
      </c>
      <c r="E121" s="71">
        <v>2565</v>
      </c>
      <c r="F121" s="59" t="s">
        <v>306</v>
      </c>
      <c r="G121" s="59" t="s">
        <v>237</v>
      </c>
      <c r="H121" s="59" t="s">
        <v>576</v>
      </c>
      <c r="I121" s="59" t="s">
        <v>577</v>
      </c>
      <c r="J121" s="59" t="s">
        <v>183</v>
      </c>
      <c r="K121" s="59"/>
      <c r="P121" s="57" t="s">
        <v>850</v>
      </c>
      <c r="Q121" s="59" t="s">
        <v>829</v>
      </c>
    </row>
    <row r="122" spans="1:17" hidden="1">
      <c r="A122" s="59" t="s">
        <v>757</v>
      </c>
      <c r="B122" s="70" t="str">
        <f t="shared" si="0"/>
        <v>กิจกรรมการประเมินผลสัมฤทธิ์ของกฎหมายของกระทรวงศึกษาธิการ ประจำปีงบประมาณ พ.ศ. 2565</v>
      </c>
      <c r="C122" s="59" t="s">
        <v>758</v>
      </c>
      <c r="D122" s="59" t="s">
        <v>28</v>
      </c>
      <c r="E122" s="71">
        <v>2565</v>
      </c>
      <c r="F122" s="59" t="s">
        <v>448</v>
      </c>
      <c r="G122" s="59" t="s">
        <v>34</v>
      </c>
      <c r="H122" s="59" t="s">
        <v>181</v>
      </c>
      <c r="I122" s="59" t="s">
        <v>182</v>
      </c>
      <c r="J122" s="59" t="s">
        <v>183</v>
      </c>
      <c r="K122" s="59"/>
      <c r="P122" s="57" t="s">
        <v>847</v>
      </c>
      <c r="Q122" s="59" t="s">
        <v>832</v>
      </c>
    </row>
    <row r="123" spans="1:17" hidden="1">
      <c r="A123" s="59" t="s">
        <v>760</v>
      </c>
      <c r="B123" s="70" t="str">
        <f t="shared" si="0"/>
        <v>กิจกรรมการพัฒนากฎหมายของกระทรวงศึกษาธิการ ประจำปีงบประมาณ พ.ศ. 2565</v>
      </c>
      <c r="C123" s="59" t="s">
        <v>761</v>
      </c>
      <c r="D123" s="59" t="s">
        <v>28</v>
      </c>
      <c r="E123" s="71">
        <v>2565</v>
      </c>
      <c r="F123" s="59" t="s">
        <v>448</v>
      </c>
      <c r="G123" s="59" t="s">
        <v>34</v>
      </c>
      <c r="H123" s="59" t="s">
        <v>181</v>
      </c>
      <c r="I123" s="59" t="s">
        <v>182</v>
      </c>
      <c r="J123" s="59" t="s">
        <v>183</v>
      </c>
      <c r="K123" s="59"/>
      <c r="P123" s="57" t="s">
        <v>846</v>
      </c>
      <c r="Q123" s="59" t="s">
        <v>832</v>
      </c>
    </row>
    <row r="124" spans="1:17" hidden="1">
      <c r="A124" s="59" t="s">
        <v>763</v>
      </c>
      <c r="B124" s="70" t="str">
        <f t="shared" si="0"/>
        <v>โครงการการประชุมด้านการบังคับคดีร่วมกับหน่วยงานด้านการบังคับคดีแพ่งของประเทศสมาชิกอาเซียน และประเทศคู่เจรจา</v>
      </c>
      <c r="C124" s="59" t="s">
        <v>764</v>
      </c>
      <c r="D124" s="59" t="s">
        <v>28</v>
      </c>
      <c r="E124" s="71">
        <v>2565</v>
      </c>
      <c r="F124" s="59" t="s">
        <v>674</v>
      </c>
      <c r="G124" s="59" t="s">
        <v>674</v>
      </c>
      <c r="H124" s="59" t="s">
        <v>327</v>
      </c>
      <c r="I124" s="59" t="s">
        <v>690</v>
      </c>
      <c r="J124" s="59" t="s">
        <v>329</v>
      </c>
      <c r="K124" s="59"/>
      <c r="P124" s="57" t="s">
        <v>844</v>
      </c>
      <c r="Q124" s="59" t="s">
        <v>845</v>
      </c>
    </row>
    <row r="125" spans="1:17" hidden="1">
      <c r="A125" s="59" t="s">
        <v>767</v>
      </c>
      <c r="B125" s="70" t="str">
        <f t="shared" si="0"/>
        <v>โครงการพัฒนากฎหมาย สำนักงานการวิจัยแห่งชาติ</v>
      </c>
      <c r="C125" s="59" t="s">
        <v>768</v>
      </c>
      <c r="D125" s="59" t="s">
        <v>28</v>
      </c>
      <c r="E125" s="71">
        <v>2565</v>
      </c>
      <c r="F125" s="59" t="s">
        <v>448</v>
      </c>
      <c r="G125" s="59" t="s">
        <v>34</v>
      </c>
      <c r="H125" s="59" t="s">
        <v>327</v>
      </c>
      <c r="I125" s="59" t="s">
        <v>615</v>
      </c>
      <c r="J125" s="59" t="s">
        <v>441</v>
      </c>
      <c r="K125" s="59"/>
      <c r="P125" s="57" t="s">
        <v>843</v>
      </c>
      <c r="Q125" s="59" t="s">
        <v>832</v>
      </c>
    </row>
    <row r="126" spans="1:17" hidden="1">
      <c r="A126" s="59" t="s">
        <v>770</v>
      </c>
      <c r="B126" s="70" t="str">
        <f t="shared" si="0"/>
        <v>65_5.2.4 โครงการศึกษา ทบทวน และพัฒนาระเบียบข้อบังคับของ รฟม.</v>
      </c>
      <c r="C126" s="59" t="s">
        <v>771</v>
      </c>
      <c r="D126" s="59" t="s">
        <v>28</v>
      </c>
      <c r="E126" s="71">
        <v>2565</v>
      </c>
      <c r="F126" s="59" t="s">
        <v>448</v>
      </c>
      <c r="G126" s="59" t="s">
        <v>34</v>
      </c>
      <c r="H126" s="59" t="s">
        <v>105</v>
      </c>
      <c r="I126" s="59" t="s">
        <v>106</v>
      </c>
      <c r="J126" s="59" t="s">
        <v>37</v>
      </c>
      <c r="K126" s="59"/>
      <c r="P126" s="57" t="s">
        <v>841</v>
      </c>
      <c r="Q126" s="59" t="s">
        <v>842</v>
      </c>
    </row>
    <row r="127" spans="1:17" hidden="1">
      <c r="A127" s="59" t="s">
        <v>773</v>
      </c>
      <c r="B127" s="70" t="str">
        <f t="shared" si="0"/>
        <v>โครงการประเมินผลสัมฤทธิ์ของกฎหมายโดยใช้เครื่องมือการประเมินผลการบังคับใช้กฎหมาย (Law Enforcement Indicator: LEI)  กรณีกฎหมายที่กระทบต่อการใช้ชีวิตของประชาชน</v>
      </c>
      <c r="C127" s="59" t="s">
        <v>774</v>
      </c>
      <c r="D127" s="59" t="s">
        <v>28</v>
      </c>
      <c r="E127" s="71">
        <v>2565</v>
      </c>
      <c r="F127" s="59" t="s">
        <v>448</v>
      </c>
      <c r="G127" s="59" t="s">
        <v>34</v>
      </c>
      <c r="H127" s="59" t="s">
        <v>560</v>
      </c>
      <c r="I127" s="59" t="s">
        <v>328</v>
      </c>
      <c r="J127" s="59" t="s">
        <v>329</v>
      </c>
      <c r="K127" s="59"/>
      <c r="P127" s="57" t="s">
        <v>839</v>
      </c>
      <c r="Q127" s="59" t="s">
        <v>840</v>
      </c>
    </row>
    <row r="128" spans="1:17" hidden="1">
      <c r="A128" s="59" t="s">
        <v>776</v>
      </c>
      <c r="B128" s="70" t="str">
        <f t="shared" si="0"/>
        <v>โครงการทบทวนความเหมาะสมของกฎหมาย</v>
      </c>
      <c r="C128" s="59" t="s">
        <v>777</v>
      </c>
      <c r="D128" s="59" t="s">
        <v>28</v>
      </c>
      <c r="E128" s="71">
        <v>2565</v>
      </c>
      <c r="F128" s="59" t="s">
        <v>448</v>
      </c>
      <c r="G128" s="59" t="s">
        <v>34</v>
      </c>
      <c r="H128" s="59" t="s">
        <v>560</v>
      </c>
      <c r="I128" s="59" t="s">
        <v>328</v>
      </c>
      <c r="J128" s="59" t="s">
        <v>329</v>
      </c>
      <c r="K128" s="59"/>
      <c r="P128" s="57" t="s">
        <v>838</v>
      </c>
      <c r="Q128" s="59" t="s">
        <v>832</v>
      </c>
    </row>
    <row r="129" spans="1:17" hidden="1">
      <c r="A129" s="59" t="s">
        <v>779</v>
      </c>
      <c r="B129" s="70" t="str">
        <f t="shared" si="0"/>
        <v>โครงการพัฒนาระบบแจ้งเตือนในระบบกลางด้านกฎหมาย</v>
      </c>
      <c r="C129" s="59" t="s">
        <v>471</v>
      </c>
      <c r="D129" s="59" t="s">
        <v>28</v>
      </c>
      <c r="E129" s="71">
        <v>2565</v>
      </c>
      <c r="F129" s="59" t="s">
        <v>448</v>
      </c>
      <c r="G129" s="59" t="s">
        <v>555</v>
      </c>
      <c r="H129" s="59" t="s">
        <v>112</v>
      </c>
      <c r="I129" s="59" t="s">
        <v>113</v>
      </c>
      <c r="J129" s="59" t="s">
        <v>114</v>
      </c>
      <c r="K129" s="59"/>
      <c r="P129" s="57" t="s">
        <v>836</v>
      </c>
      <c r="Q129" s="59" t="s">
        <v>837</v>
      </c>
    </row>
    <row r="130" spans="1:17" hidden="1">
      <c r="A130" s="59" t="s">
        <v>782</v>
      </c>
      <c r="B130" s="70" t="str">
        <f t="shared" si="0"/>
        <v>ค่าใช้จ่ายในการขับเคลื่อนแผนการปฏิรูปกฎหมาย มุ่งสู่ผลสัมฤทธิ์อย่างเป็นรูปธรรม</v>
      </c>
      <c r="C130" s="59" t="s">
        <v>783</v>
      </c>
      <c r="D130" s="59" t="s">
        <v>28</v>
      </c>
      <c r="E130" s="71">
        <v>2565</v>
      </c>
      <c r="F130" s="59" t="s">
        <v>706</v>
      </c>
      <c r="G130" s="59" t="s">
        <v>34</v>
      </c>
      <c r="H130" s="59" t="s">
        <v>785</v>
      </c>
      <c r="I130" s="59" t="s">
        <v>786</v>
      </c>
      <c r="J130" s="59" t="s">
        <v>114</v>
      </c>
      <c r="K130" s="59"/>
      <c r="P130" s="57" t="s">
        <v>834</v>
      </c>
      <c r="Q130" s="59" t="s">
        <v>835</v>
      </c>
    </row>
    <row r="131" spans="1:17" hidden="1">
      <c r="A131" s="59" t="s">
        <v>787</v>
      </c>
      <c r="B131" s="70" t="str">
        <f t="shared" si="0"/>
        <v>การปฎิรูปกฎหมายการประกันสังคม</v>
      </c>
      <c r="C131" s="59" t="s">
        <v>552</v>
      </c>
      <c r="D131" s="59" t="s">
        <v>28</v>
      </c>
      <c r="E131" s="71">
        <v>2565</v>
      </c>
      <c r="F131" s="59" t="s">
        <v>723</v>
      </c>
      <c r="G131" s="59" t="s">
        <v>592</v>
      </c>
      <c r="H131" s="59" t="s">
        <v>35</v>
      </c>
      <c r="I131" s="59" t="s">
        <v>292</v>
      </c>
      <c r="J131" s="59" t="s">
        <v>85</v>
      </c>
      <c r="K131" s="59"/>
      <c r="P131" s="57" t="s">
        <v>833</v>
      </c>
      <c r="Q131" s="59" t="s">
        <v>829</v>
      </c>
    </row>
    <row r="132" spans="1:17" hidden="1">
      <c r="A132" s="59" t="s">
        <v>790</v>
      </c>
      <c r="B132" s="70" t="str">
        <f t="shared" si="0"/>
        <v>โครงการประเมินผลสัมฤทธิ์ของกฎหมาย จัดทำคำอธิบายและคำแปลกฎหมาย: พระราชบัญญัติคณะกรรมการอาหารแห่งชาติ พ.ศ. 2551</v>
      </c>
      <c r="C132" s="59" t="s">
        <v>791</v>
      </c>
      <c r="D132" s="59" t="s">
        <v>28</v>
      </c>
      <c r="E132" s="71">
        <v>2565</v>
      </c>
      <c r="F132" s="59" t="s">
        <v>448</v>
      </c>
      <c r="G132" s="59" t="s">
        <v>34</v>
      </c>
      <c r="H132" s="59" t="s">
        <v>793</v>
      </c>
      <c r="I132" s="59" t="s">
        <v>144</v>
      </c>
      <c r="J132" s="59" t="s">
        <v>145</v>
      </c>
      <c r="K132" s="59"/>
      <c r="P132" s="57" t="s">
        <v>831</v>
      </c>
      <c r="Q132" s="59" t="s">
        <v>832</v>
      </c>
    </row>
    <row r="133" spans="1:17" hidden="1">
      <c r="A133" s="59" t="s">
        <v>795</v>
      </c>
      <c r="B133" s="70" t="str">
        <f t="shared" si="0"/>
        <v>โครงการจัดทำแผนพัฒนากฎหมายของกระทรวงวัฒนธรรม</v>
      </c>
      <c r="C133" s="59" t="s">
        <v>796</v>
      </c>
      <c r="D133" s="59" t="s">
        <v>62</v>
      </c>
      <c r="E133" s="71">
        <v>2565</v>
      </c>
      <c r="F133" s="59" t="s">
        <v>448</v>
      </c>
      <c r="G133" s="59" t="s">
        <v>34</v>
      </c>
      <c r="H133" s="59" t="s">
        <v>35</v>
      </c>
      <c r="I133" s="59" t="s">
        <v>798</v>
      </c>
      <c r="J133" s="59" t="s">
        <v>799</v>
      </c>
      <c r="K133" s="59"/>
      <c r="P133" s="57" t="s">
        <v>830</v>
      </c>
      <c r="Q133" s="59" t="s">
        <v>829</v>
      </c>
    </row>
    <row r="134" spans="1:17" hidden="1">
      <c r="A134" s="59" t="s">
        <v>800</v>
      </c>
      <c r="B134" s="70" t="str">
        <f t="shared" si="0"/>
        <v>โครงการพัฒนากฎหมายการศึกษา</v>
      </c>
      <c r="C134" s="59" t="s">
        <v>752</v>
      </c>
      <c r="D134" s="59" t="s">
        <v>28</v>
      </c>
      <c r="E134" s="71">
        <v>2565</v>
      </c>
      <c r="F134" s="59" t="s">
        <v>448</v>
      </c>
      <c r="G134" s="59" t="s">
        <v>34</v>
      </c>
      <c r="H134" s="59" t="s">
        <v>576</v>
      </c>
      <c r="I134" s="59" t="s">
        <v>577</v>
      </c>
      <c r="J134" s="59" t="s">
        <v>183</v>
      </c>
      <c r="K134" s="59"/>
      <c r="P134" s="57" t="s">
        <v>828</v>
      </c>
      <c r="Q134" s="59" t="s">
        <v>829</v>
      </c>
    </row>
    <row r="135" spans="1:17" customFormat="1" hidden="1">
      <c r="A135" s="73" t="s">
        <v>648</v>
      </c>
      <c r="B135" s="74" t="str">
        <f t="shared" si="0"/>
        <v>การประเมินผลสัมฤทธิ์ของกฎหมายของพระราชบัญญัติบริษัทมหาชนจำกัด พ.ศ. ๒๕๓๕</v>
      </c>
      <c r="C135" s="73" t="s">
        <v>649</v>
      </c>
      <c r="D135" s="73" t="s">
        <v>28</v>
      </c>
      <c r="E135" s="75">
        <v>2566</v>
      </c>
      <c r="F135" s="73" t="s">
        <v>651</v>
      </c>
      <c r="G135" s="73" t="s">
        <v>652</v>
      </c>
      <c r="H135" s="73" t="s">
        <v>105</v>
      </c>
      <c r="I135" s="73" t="s">
        <v>653</v>
      </c>
      <c r="J135" s="73" t="s">
        <v>244</v>
      </c>
      <c r="K135" s="73" t="s">
        <v>654</v>
      </c>
      <c r="L135" s="73"/>
      <c r="M135" s="73"/>
      <c r="N135" s="73"/>
      <c r="O135" s="73"/>
      <c r="P135" s="73" t="s">
        <v>897</v>
      </c>
      <c r="Q135" s="73" t="s">
        <v>832</v>
      </c>
    </row>
    <row r="136" spans="1:17" customFormat="1" hidden="1">
      <c r="A136" s="73" t="s">
        <v>658</v>
      </c>
      <c r="B136" s="74" t="str">
        <f t="shared" si="0"/>
        <v>โครงการพัฒนากฎหมายกระทรวงยุติธรรม</v>
      </c>
      <c r="C136" s="73" t="s">
        <v>659</v>
      </c>
      <c r="D136" s="73" t="s">
        <v>28</v>
      </c>
      <c r="E136" s="75">
        <v>2566</v>
      </c>
      <c r="F136" s="73" t="s">
        <v>514</v>
      </c>
      <c r="G136" s="73" t="s">
        <v>643</v>
      </c>
      <c r="H136" s="73" t="s">
        <v>35</v>
      </c>
      <c r="I136" s="73" t="s">
        <v>349</v>
      </c>
      <c r="J136" s="73" t="s">
        <v>329</v>
      </c>
      <c r="K136" s="73" t="s">
        <v>654</v>
      </c>
      <c r="L136" s="73"/>
      <c r="M136" s="73"/>
      <c r="N136" s="73"/>
      <c r="O136" s="73"/>
      <c r="P136" s="73" t="s">
        <v>901</v>
      </c>
      <c r="Q136" s="73" t="s">
        <v>835</v>
      </c>
    </row>
    <row r="137" spans="1:17" customFormat="1" hidden="1">
      <c r="A137" t="s">
        <v>921</v>
      </c>
      <c r="B137" s="70" t="str">
        <f t="shared" si="0"/>
        <v>การปรับปรุงกฎหมายและหรือระเบียบในความรับผิดชอบของ สปน.</v>
      </c>
      <c r="C137" t="s">
        <v>701</v>
      </c>
      <c r="D137" t="s">
        <v>28</v>
      </c>
      <c r="E137" s="4">
        <v>2566</v>
      </c>
      <c r="F137" t="s">
        <v>514</v>
      </c>
      <c r="G137" t="s">
        <v>643</v>
      </c>
      <c r="H137" t="s">
        <v>123</v>
      </c>
      <c r="I137" t="s">
        <v>124</v>
      </c>
      <c r="J137" t="s">
        <v>114</v>
      </c>
      <c r="P137" t="s">
        <v>922</v>
      </c>
      <c r="Q137" t="s">
        <v>832</v>
      </c>
    </row>
    <row r="138" spans="1:17" customFormat="1" hidden="1">
      <c r="A138" t="s">
        <v>923</v>
      </c>
      <c r="B138" s="70" t="str">
        <f t="shared" si="0"/>
        <v>66_6.6.1_GP โครงการทบทวน ปรับปรุงและพัฒนาระเบียบข้อบังคับของ รฟม.</v>
      </c>
      <c r="C138" t="s">
        <v>924</v>
      </c>
      <c r="D138" t="s">
        <v>28</v>
      </c>
      <c r="E138" s="4">
        <v>2566</v>
      </c>
      <c r="F138" t="s">
        <v>514</v>
      </c>
      <c r="G138" t="s">
        <v>643</v>
      </c>
      <c r="H138" t="s">
        <v>105</v>
      </c>
      <c r="I138" t="s">
        <v>106</v>
      </c>
      <c r="J138" t="s">
        <v>37</v>
      </c>
      <c r="P138" t="s">
        <v>925</v>
      </c>
      <c r="Q138" t="s">
        <v>832</v>
      </c>
    </row>
    <row r="139" spans="1:17" customFormat="1" hidden="1">
      <c r="A139" t="s">
        <v>926</v>
      </c>
      <c r="B139" s="70" t="str">
        <f t="shared" si="0"/>
        <v>โครงการพัฒนาบุคลากรด้านประชาคมอาเซียน ปีงบประมาณ พ.ศ. 2566</v>
      </c>
      <c r="C139" t="s">
        <v>927</v>
      </c>
      <c r="D139" t="s">
        <v>28</v>
      </c>
      <c r="E139" s="4">
        <v>2566</v>
      </c>
      <c r="F139" t="s">
        <v>514</v>
      </c>
      <c r="G139" t="s">
        <v>643</v>
      </c>
      <c r="H139" t="s">
        <v>281</v>
      </c>
      <c r="I139" t="s">
        <v>535</v>
      </c>
      <c r="J139" t="s">
        <v>283</v>
      </c>
      <c r="P139" t="s">
        <v>928</v>
      </c>
      <c r="Q139" t="s">
        <v>829</v>
      </c>
    </row>
    <row r="140" spans="1:17" customFormat="1" hidden="1">
      <c r="A140" t="s">
        <v>929</v>
      </c>
      <c r="B140" s="70" t="str">
        <f t="shared" ref="B140:B171" si="1">HYPERLINK(P140,C140)</f>
        <v>โครงการเสวนาประชาคมอาเซียน ปีงบประมาณ พ.ศ. 2566</v>
      </c>
      <c r="C140" t="s">
        <v>930</v>
      </c>
      <c r="D140" t="s">
        <v>28</v>
      </c>
      <c r="E140" s="4">
        <v>2566</v>
      </c>
      <c r="F140" t="s">
        <v>514</v>
      </c>
      <c r="G140" t="s">
        <v>643</v>
      </c>
      <c r="H140" t="s">
        <v>281</v>
      </c>
      <c r="I140" t="s">
        <v>535</v>
      </c>
      <c r="J140" t="s">
        <v>283</v>
      </c>
      <c r="P140" t="s">
        <v>931</v>
      </c>
      <c r="Q140" t="s">
        <v>829</v>
      </c>
    </row>
    <row r="141" spans="1:17" customFormat="1" hidden="1">
      <c r="A141" t="s">
        <v>932</v>
      </c>
      <c r="B141" s="70" t="str">
        <f t="shared" si="1"/>
        <v>โครงการพัฒนากฎหมายภายในเพื่อรองรับการทำงานด้านประชาคมอาเซียน ปีงบประมาณ พ.ศ. 2566</v>
      </c>
      <c r="C141" t="s">
        <v>933</v>
      </c>
      <c r="D141" t="s">
        <v>28</v>
      </c>
      <c r="E141" s="4">
        <v>2566</v>
      </c>
      <c r="F141" t="s">
        <v>514</v>
      </c>
      <c r="G141" t="s">
        <v>643</v>
      </c>
      <c r="H141" t="s">
        <v>281</v>
      </c>
      <c r="I141" t="s">
        <v>535</v>
      </c>
      <c r="J141" t="s">
        <v>283</v>
      </c>
      <c r="P141" t="s">
        <v>934</v>
      </c>
      <c r="Q141" t="s">
        <v>829</v>
      </c>
    </row>
    <row r="142" spans="1:17" customFormat="1" hidden="1">
      <c r="A142" t="s">
        <v>935</v>
      </c>
      <c r="B142" s="70" t="str">
        <f t="shared" si="1"/>
        <v>โครงการแลกเปลี่ยนบุคลากรด้านนิติบัญญัติและด้านต่างประเทศในบริบทประชาคมอาเซียน ประจำปีงบประมาณ พ.ศ. 2566</v>
      </c>
      <c r="C142" t="s">
        <v>936</v>
      </c>
      <c r="D142" t="s">
        <v>28</v>
      </c>
      <c r="E142" s="4">
        <v>2566</v>
      </c>
      <c r="F142" t="s">
        <v>514</v>
      </c>
      <c r="G142" t="s">
        <v>643</v>
      </c>
      <c r="H142" t="s">
        <v>281</v>
      </c>
      <c r="I142" t="s">
        <v>535</v>
      </c>
      <c r="J142" t="s">
        <v>283</v>
      </c>
      <c r="P142" t="s">
        <v>937</v>
      </c>
      <c r="Q142" t="s">
        <v>829</v>
      </c>
    </row>
    <row r="143" spans="1:17" customFormat="1" hidden="1">
      <c r="A143" t="s">
        <v>938</v>
      </c>
      <c r="B143" s="70" t="str">
        <f t="shared" si="1"/>
        <v>โครงการศึกษาและทบทวนกฎและระเบียบด้านศุลกากร</v>
      </c>
      <c r="C143" t="s">
        <v>939</v>
      </c>
      <c r="D143" t="s">
        <v>28</v>
      </c>
      <c r="E143" s="4">
        <v>2566</v>
      </c>
      <c r="F143" t="s">
        <v>514</v>
      </c>
      <c r="G143" t="s">
        <v>643</v>
      </c>
      <c r="H143" t="s">
        <v>211</v>
      </c>
      <c r="I143" t="s">
        <v>190</v>
      </c>
      <c r="J143" t="s">
        <v>131</v>
      </c>
      <c r="P143" t="s">
        <v>940</v>
      </c>
      <c r="Q143" t="s">
        <v>854</v>
      </c>
    </row>
    <row r="144" spans="1:17" customFormat="1" hidden="1">
      <c r="A144" t="s">
        <v>941</v>
      </c>
      <c r="B144" s="70" t="str">
        <f t="shared" si="1"/>
        <v>โครงการศึกษา ทบทวน หลักเกณฑ์ ระเบียบปฏิบัติและกฎหมายที่เกี่ยวข้องกับการใช้สิทธิประโยชน์ทางภาษีอากร ด้านคลังสินค้าทัณฑ์บนและเขตปลอดอากร ให้มีความชัดเจน ทันสมัย เป็นไปได้ในทางปฏิบัติและสอดคล้องกับสถานการณ์ปัจจุบัน</v>
      </c>
      <c r="C144" t="s">
        <v>942</v>
      </c>
      <c r="D144" t="s">
        <v>28</v>
      </c>
      <c r="E144" s="4">
        <v>2566</v>
      </c>
      <c r="F144" t="s">
        <v>514</v>
      </c>
      <c r="G144" t="s">
        <v>643</v>
      </c>
      <c r="H144" t="s">
        <v>943</v>
      </c>
      <c r="I144" t="s">
        <v>190</v>
      </c>
      <c r="J144" t="s">
        <v>131</v>
      </c>
      <c r="P144" t="s">
        <v>944</v>
      </c>
      <c r="Q144" t="s">
        <v>854</v>
      </c>
    </row>
    <row r="145" spans="1:18" customFormat="1" hidden="1">
      <c r="A145" t="s">
        <v>945</v>
      </c>
      <c r="B145" s="70" t="str">
        <f t="shared" si="1"/>
        <v>โครงการศึกษา ทบทวน ระเบียบปฏิบัติ และมาตรการที่เกี่ยวข้องกับการปฏิบัติพิธีการศุลกากร</v>
      </c>
      <c r="C145" t="s">
        <v>946</v>
      </c>
      <c r="D145" t="s">
        <v>28</v>
      </c>
      <c r="E145" s="4">
        <v>2566</v>
      </c>
      <c r="F145" t="s">
        <v>514</v>
      </c>
      <c r="G145" t="s">
        <v>643</v>
      </c>
      <c r="H145" t="s">
        <v>947</v>
      </c>
      <c r="I145" t="s">
        <v>190</v>
      </c>
      <c r="J145" t="s">
        <v>131</v>
      </c>
      <c r="P145" t="s">
        <v>948</v>
      </c>
      <c r="Q145" t="s">
        <v>854</v>
      </c>
    </row>
    <row r="146" spans="1:18" customFormat="1" hidden="1">
      <c r="A146" t="s">
        <v>949</v>
      </c>
      <c r="B146" s="70" t="str">
        <f t="shared" si="1"/>
        <v>การพัฒนากฎหมาย</v>
      </c>
      <c r="C146" t="s">
        <v>656</v>
      </c>
      <c r="D146" t="s">
        <v>28</v>
      </c>
      <c r="E146" s="4">
        <v>2566</v>
      </c>
      <c r="F146" t="s">
        <v>514</v>
      </c>
      <c r="G146" t="s">
        <v>643</v>
      </c>
      <c r="H146" t="s">
        <v>83</v>
      </c>
      <c r="I146" t="s">
        <v>84</v>
      </c>
      <c r="J146" t="s">
        <v>85</v>
      </c>
      <c r="P146" t="s">
        <v>950</v>
      </c>
      <c r="Q146" t="s">
        <v>829</v>
      </c>
    </row>
    <row r="147" spans="1:18" customFormat="1" hidden="1">
      <c r="A147" t="s">
        <v>951</v>
      </c>
      <c r="B147" s="70" t="str">
        <f t="shared" si="1"/>
        <v>โครงการพัฒนากฎหมาย สำนักงานการวิจัยแห่งชาติ</v>
      </c>
      <c r="C147" t="s">
        <v>768</v>
      </c>
      <c r="D147" t="s">
        <v>28</v>
      </c>
      <c r="E147" s="4">
        <v>2566</v>
      </c>
      <c r="F147" t="s">
        <v>514</v>
      </c>
      <c r="G147" t="s">
        <v>643</v>
      </c>
      <c r="H147" t="s">
        <v>327</v>
      </c>
      <c r="I147" t="s">
        <v>615</v>
      </c>
      <c r="J147" t="s">
        <v>441</v>
      </c>
      <c r="P147" t="s">
        <v>952</v>
      </c>
      <c r="Q147" t="s">
        <v>829</v>
      </c>
    </row>
    <row r="148" spans="1:18" customFormat="1" hidden="1">
      <c r="A148" t="s">
        <v>953</v>
      </c>
      <c r="B148" s="70" t="str">
        <f t="shared" si="1"/>
        <v>พัฒนา/ปรับปรุงข้อกฎหมาย ระเบียบ และข้อบังคับต่างๆ ให้รองรับต่อการเปลี่ยนแปลงและความท้าทาย</v>
      </c>
      <c r="C148" t="s">
        <v>954</v>
      </c>
      <c r="D148" t="s">
        <v>28</v>
      </c>
      <c r="E148" s="4">
        <v>2566</v>
      </c>
      <c r="F148" t="s">
        <v>955</v>
      </c>
      <c r="G148" t="s">
        <v>652</v>
      </c>
      <c r="H148" t="s">
        <v>35</v>
      </c>
      <c r="I148" t="s">
        <v>292</v>
      </c>
      <c r="J148" t="s">
        <v>85</v>
      </c>
      <c r="P148" t="s">
        <v>956</v>
      </c>
      <c r="Q148" t="s">
        <v>835</v>
      </c>
    </row>
    <row r="149" spans="1:18" customFormat="1" hidden="1">
      <c r="A149" t="s">
        <v>957</v>
      </c>
      <c r="B149" s="70" t="str">
        <f t="shared" si="1"/>
        <v>แผนงานจัดทำ/ปรับปรุงแก้ไขระเบียบและแนวปฏิบัติ (ด้านการจัดเก็บภาษี)</v>
      </c>
      <c r="C149" t="s">
        <v>958</v>
      </c>
      <c r="D149" t="s">
        <v>28</v>
      </c>
      <c r="E149" s="4">
        <v>2566</v>
      </c>
      <c r="F149" t="s">
        <v>514</v>
      </c>
      <c r="G149" t="s">
        <v>643</v>
      </c>
      <c r="H149" t="s">
        <v>266</v>
      </c>
      <c r="I149" t="s">
        <v>267</v>
      </c>
      <c r="J149" t="s">
        <v>131</v>
      </c>
      <c r="P149" t="s">
        <v>959</v>
      </c>
      <c r="Q149" t="s">
        <v>867</v>
      </c>
    </row>
    <row r="150" spans="1:18" customFormat="1" hidden="1">
      <c r="A150" t="s">
        <v>960</v>
      </c>
      <c r="B150" s="70" t="str">
        <f t="shared" si="1"/>
        <v>แผนงานจัดทำ/ปรับปรุงแก้ไขระเบียบและแนวปฏิบัติ (ด้านการกำกับและตรวจสอบภาษี)</v>
      </c>
      <c r="C150" t="s">
        <v>961</v>
      </c>
      <c r="D150" t="s">
        <v>28</v>
      </c>
      <c r="E150" s="4">
        <v>2566</v>
      </c>
      <c r="F150" t="s">
        <v>514</v>
      </c>
      <c r="G150" t="s">
        <v>643</v>
      </c>
      <c r="H150" t="s">
        <v>266</v>
      </c>
      <c r="I150" t="s">
        <v>267</v>
      </c>
      <c r="J150" t="s">
        <v>131</v>
      </c>
      <c r="P150" t="s">
        <v>962</v>
      </c>
      <c r="Q150" t="s">
        <v>867</v>
      </c>
    </row>
    <row r="151" spans="1:18" customFormat="1" hidden="1">
      <c r="A151" t="s">
        <v>963</v>
      </c>
      <c r="B151" s="70" t="str">
        <f t="shared" si="1"/>
        <v>ค่าใช้จ่ายในการขับเคลื่อนแผนการปฏิรูปกฎหมาย มุ่งสู่ผลสัมฤทธิ์อย่างเป็นรูปธรรม</v>
      </c>
      <c r="C151" t="s">
        <v>783</v>
      </c>
      <c r="D151" t="s">
        <v>28</v>
      </c>
      <c r="E151" s="4">
        <v>2566</v>
      </c>
      <c r="F151" t="s">
        <v>514</v>
      </c>
      <c r="G151" t="s">
        <v>643</v>
      </c>
      <c r="H151" t="s">
        <v>785</v>
      </c>
      <c r="I151" t="s">
        <v>786</v>
      </c>
      <c r="J151" t="s">
        <v>114</v>
      </c>
      <c r="P151" t="s">
        <v>964</v>
      </c>
      <c r="Q151" t="s">
        <v>854</v>
      </c>
    </row>
    <row r="152" spans="1:18" customFormat="1" hidden="1">
      <c r="A152" t="s">
        <v>965</v>
      </c>
      <c r="B152" s="70" t="str">
        <f t="shared" si="1"/>
        <v>กิจกรรมการพัฒนากฎหมายของกระทรวงศึกษาธิการ ประจำปีงบประมาณ พ.ศ. 2566</v>
      </c>
      <c r="C152" t="s">
        <v>966</v>
      </c>
      <c r="D152" t="s">
        <v>28</v>
      </c>
      <c r="E152" s="4">
        <v>2566</v>
      </c>
      <c r="F152" t="s">
        <v>514</v>
      </c>
      <c r="G152" t="s">
        <v>643</v>
      </c>
      <c r="H152" t="s">
        <v>181</v>
      </c>
      <c r="I152" t="s">
        <v>182</v>
      </c>
      <c r="J152" t="s">
        <v>183</v>
      </c>
      <c r="P152" t="s">
        <v>967</v>
      </c>
      <c r="Q152" t="s">
        <v>854</v>
      </c>
    </row>
    <row r="153" spans="1:18" customFormat="1" hidden="1">
      <c r="A153" t="s">
        <v>968</v>
      </c>
      <c r="B153" s="70" t="str">
        <f t="shared" si="1"/>
        <v>โครงการ “บูรณาการองค์ความรู้และพัฒนาศักยภาพด้านวิชาการและรัฐธรรมนูญ” (จัดพิมพ์และเผยแพร่สื่อสิ่งพิมพ์ทางวิชาการของสำนักงานศาลรัฐธรรมนูญ)</v>
      </c>
      <c r="C153" t="s">
        <v>969</v>
      </c>
      <c r="D153" t="s">
        <v>28</v>
      </c>
      <c r="E153" s="4">
        <v>2566</v>
      </c>
      <c r="F153" t="s">
        <v>514</v>
      </c>
      <c r="G153" t="s">
        <v>643</v>
      </c>
      <c r="I153" t="s">
        <v>196</v>
      </c>
      <c r="J153" t="s">
        <v>197</v>
      </c>
      <c r="P153" t="s">
        <v>970</v>
      </c>
      <c r="Q153" t="s">
        <v>854</v>
      </c>
    </row>
    <row r="154" spans="1:18" customFormat="1" hidden="1">
      <c r="A154" t="s">
        <v>971</v>
      </c>
      <c r="B154" s="70" t="str">
        <f t="shared" si="1"/>
        <v>โครงการสัมมนาประเด็นรัฐธรรมนูญระหว่างที่ปรึกษาและผู้เชี่ยวชาญประจําคณะตุลาการศาลรัฐธรรมนูญ</v>
      </c>
      <c r="C154" t="s">
        <v>972</v>
      </c>
      <c r="D154" t="s">
        <v>28</v>
      </c>
      <c r="E154" s="4">
        <v>2566</v>
      </c>
      <c r="F154" t="s">
        <v>514</v>
      </c>
      <c r="G154" t="s">
        <v>643</v>
      </c>
      <c r="I154" t="s">
        <v>196</v>
      </c>
      <c r="J154" t="s">
        <v>197</v>
      </c>
      <c r="P154" t="s">
        <v>973</v>
      </c>
      <c r="Q154" t="s">
        <v>849</v>
      </c>
    </row>
    <row r="155" spans="1:18" customFormat="1" hidden="1">
      <c r="A155" t="s">
        <v>974</v>
      </c>
      <c r="B155" s="70" t="str">
        <f t="shared" si="1"/>
        <v>การพัฒนากฎหมายของกระทรวงคมนาคม</v>
      </c>
      <c r="C155" t="s">
        <v>26</v>
      </c>
      <c r="D155" t="s">
        <v>28</v>
      </c>
      <c r="E155" s="4">
        <v>2566</v>
      </c>
      <c r="F155" t="s">
        <v>514</v>
      </c>
      <c r="G155" t="s">
        <v>643</v>
      </c>
      <c r="H155" t="s">
        <v>35</v>
      </c>
      <c r="I155" t="s">
        <v>36</v>
      </c>
      <c r="J155" t="s">
        <v>37</v>
      </c>
      <c r="P155" t="s">
        <v>976</v>
      </c>
      <c r="Q155" t="s">
        <v>975</v>
      </c>
    </row>
    <row r="156" spans="1:18" customFormat="1" hidden="1">
      <c r="A156" t="s">
        <v>977</v>
      </c>
      <c r="B156" s="70" t="str">
        <f t="shared" si="1"/>
        <v>การจัดทำกฎหมายลำดับรองตามความในพระราชบัญญัติการพัฒนาการกำกับดูแลและบริหารรัฐวิสาหกิจ พ.ศ. 2562</v>
      </c>
      <c r="C156" t="s">
        <v>978</v>
      </c>
      <c r="D156" t="s">
        <v>28</v>
      </c>
      <c r="E156" s="4">
        <v>2566</v>
      </c>
      <c r="F156" t="s">
        <v>514</v>
      </c>
      <c r="G156" t="s">
        <v>979</v>
      </c>
      <c r="H156" t="s">
        <v>105</v>
      </c>
      <c r="I156" t="s">
        <v>258</v>
      </c>
      <c r="J156" t="s">
        <v>131</v>
      </c>
      <c r="P156" t="s">
        <v>980</v>
      </c>
      <c r="Q156" t="s">
        <v>835</v>
      </c>
    </row>
    <row r="157" spans="1:18" customFormat="1" hidden="1">
      <c r="A157" t="s">
        <v>981</v>
      </c>
      <c r="B157" s="70" t="str">
        <f t="shared" si="1"/>
        <v>โครงการพัฒนากฎหมายการศึกษาให้สอดคล้องกับการปฏิรูปประเทศด้านการศึกษา</v>
      </c>
      <c r="C157" t="s">
        <v>982</v>
      </c>
      <c r="D157" t="s">
        <v>28</v>
      </c>
      <c r="E157" s="4">
        <v>2566</v>
      </c>
      <c r="F157" t="s">
        <v>514</v>
      </c>
      <c r="G157" t="s">
        <v>643</v>
      </c>
      <c r="H157" t="s">
        <v>576</v>
      </c>
      <c r="I157" t="s">
        <v>577</v>
      </c>
      <c r="J157" t="s">
        <v>183</v>
      </c>
      <c r="P157" t="s">
        <v>983</v>
      </c>
      <c r="Q157" t="s">
        <v>829</v>
      </c>
    </row>
    <row r="158" spans="1:18" customFormat="1" hidden="1">
      <c r="A158" t="s">
        <v>984</v>
      </c>
      <c r="B158" s="70" t="str">
        <f t="shared" si="1"/>
        <v>การประชุมเชิงปฏิบัติการ เพื่อร่วมพัฒนาองค์ความรู้และสื่อความรู้ด้านกฎหมายและกระบวนการยุติธรรม</v>
      </c>
      <c r="C158" t="s">
        <v>985</v>
      </c>
      <c r="D158" t="s">
        <v>28</v>
      </c>
      <c r="E158" s="4">
        <v>2566</v>
      </c>
      <c r="F158" t="s">
        <v>514</v>
      </c>
      <c r="G158" t="s">
        <v>643</v>
      </c>
      <c r="H158" t="s">
        <v>560</v>
      </c>
      <c r="I158" t="s">
        <v>328</v>
      </c>
      <c r="J158" t="s">
        <v>329</v>
      </c>
      <c r="P158" t="s">
        <v>986</v>
      </c>
      <c r="Q158" t="s">
        <v>849</v>
      </c>
    </row>
    <row r="159" spans="1:18" hidden="1">
      <c r="A159" s="73" t="s">
        <v>987</v>
      </c>
      <c r="B159" s="74" t="str">
        <f t="shared" si="1"/>
        <v>โครงการประเมินผลสัมฤทธิ์พระราชบัญญัติการป้องกันและแก้ไขปัญหาการตั้งครรภ์ ในวัยรุ่น พ.ศ. 2559</v>
      </c>
      <c r="C159" s="73" t="s">
        <v>988</v>
      </c>
      <c r="D159" s="73" t="s">
        <v>28</v>
      </c>
      <c r="E159" s="75">
        <v>2567</v>
      </c>
      <c r="F159" s="73" t="s">
        <v>989</v>
      </c>
      <c r="G159" s="73" t="s">
        <v>979</v>
      </c>
      <c r="H159" s="73" t="s">
        <v>449</v>
      </c>
      <c r="I159" s="73" t="s">
        <v>450</v>
      </c>
      <c r="J159" s="73" t="s">
        <v>145</v>
      </c>
      <c r="K159" s="73" t="s">
        <v>990</v>
      </c>
      <c r="L159" s="73"/>
      <c r="M159" s="73"/>
      <c r="N159" s="73"/>
      <c r="O159" s="73"/>
      <c r="P159" s="73" t="s">
        <v>991</v>
      </c>
      <c r="Q159" s="73" t="s">
        <v>832</v>
      </c>
      <c r="R159" s="72"/>
    </row>
    <row r="160" spans="1:18" hidden="1">
      <c r="A160" s="73" t="s">
        <v>992</v>
      </c>
      <c r="B160" s="74" t="str">
        <f t="shared" si="1"/>
        <v>การประเมินผลสัมฤทธิ์ของกฎหมายและการพัฒนากฎหมายของกรมสวัสดิการและคุ้มครองแรงงาน</v>
      </c>
      <c r="C160" s="73" t="s">
        <v>993</v>
      </c>
      <c r="D160" s="73" t="s">
        <v>28</v>
      </c>
      <c r="E160" s="75">
        <v>2567</v>
      </c>
      <c r="F160" s="73" t="s">
        <v>989</v>
      </c>
      <c r="G160" s="73" t="s">
        <v>979</v>
      </c>
      <c r="H160" s="73" t="s">
        <v>83</v>
      </c>
      <c r="I160" s="73" t="s">
        <v>84</v>
      </c>
      <c r="J160" s="73" t="s">
        <v>85</v>
      </c>
      <c r="K160" s="73" t="s">
        <v>990</v>
      </c>
      <c r="L160" s="73"/>
      <c r="M160" s="73"/>
      <c r="N160" s="73"/>
      <c r="O160" s="73"/>
      <c r="P160" s="73" t="s">
        <v>994</v>
      </c>
      <c r="Q160" s="73" t="s">
        <v>832</v>
      </c>
      <c r="R160" s="72"/>
    </row>
    <row r="161" spans="1:20" hidden="1">
      <c r="A161" s="73" t="s">
        <v>995</v>
      </c>
      <c r="B161" s="74" t="str">
        <f t="shared" si="1"/>
        <v>โครงการขับเคลื่อนการทบทวน แก้ไข ปรับปรุง หรือยกเลิกกฎหมาย (ประจำปี พ.ศ. 2567)</v>
      </c>
      <c r="C161" s="73" t="s">
        <v>996</v>
      </c>
      <c r="D161" s="73" t="s">
        <v>28</v>
      </c>
      <c r="E161" s="75">
        <v>2567</v>
      </c>
      <c r="F161" s="73" t="s">
        <v>989</v>
      </c>
      <c r="G161" s="73" t="s">
        <v>401</v>
      </c>
      <c r="H161" s="73" t="s">
        <v>112</v>
      </c>
      <c r="I161" s="73" t="s">
        <v>113</v>
      </c>
      <c r="J161" s="73" t="s">
        <v>114</v>
      </c>
      <c r="K161" s="73" t="s">
        <v>990</v>
      </c>
      <c r="L161" s="73"/>
      <c r="M161" s="73"/>
      <c r="N161" s="73"/>
      <c r="O161" s="73"/>
      <c r="P161" s="73" t="s">
        <v>997</v>
      </c>
      <c r="Q161" s="73" t="s">
        <v>840</v>
      </c>
      <c r="R161" s="72"/>
    </row>
    <row r="162" spans="1:20" hidden="1">
      <c r="A162" s="73" t="s">
        <v>1000</v>
      </c>
      <c r="B162" s="74" t="str">
        <f t="shared" si="1"/>
        <v>โครงการการวิเคราะห์ผลกระทบและพัฒนาแนวทางการบังคับใช้กฎหมายว่าด้วยการสาธารณสุข ในการขับเคลื่อนเศรษฐกิจไทยอย่างเสมอภาคและเป็นธรรม</v>
      </c>
      <c r="C162" s="73" t="s">
        <v>1001</v>
      </c>
      <c r="D162" s="73" t="s">
        <v>28</v>
      </c>
      <c r="E162" s="75">
        <v>2567</v>
      </c>
      <c r="F162" s="73" t="s">
        <v>989</v>
      </c>
      <c r="G162" s="73" t="s">
        <v>979</v>
      </c>
      <c r="H162" s="73" t="s">
        <v>449</v>
      </c>
      <c r="I162" s="73" t="s">
        <v>450</v>
      </c>
      <c r="J162" s="73" t="s">
        <v>145</v>
      </c>
      <c r="K162" s="73" t="s">
        <v>990</v>
      </c>
      <c r="L162" s="73"/>
      <c r="M162" s="73"/>
      <c r="N162" s="73"/>
      <c r="O162" s="73"/>
      <c r="P162" s="73" t="s">
        <v>1002</v>
      </c>
      <c r="Q162" s="73" t="s">
        <v>835</v>
      </c>
      <c r="R162" s="72"/>
    </row>
    <row r="163" spans="1:20" hidden="1">
      <c r="A163" s="73" t="s">
        <v>1003</v>
      </c>
      <c r="B163" s="74" t="str">
        <f t="shared" si="1"/>
        <v>โครงการพัฒนากฎหมายและระเบียบเกี่ยวกับหลักเกณฑ์และแนวทางการเสนอเรื่อง ต่อคณะรัฐมนตรีและยกระดับศักยภาพบุคลากรของสำนักเลขาธิการคณะรัฐมนตรี รวมถึง การสร้างความรู้ความเข้าใจกับส่วนราชการและหน่วยงานอื่น ๆ ที่เกี่ยวข้อง</v>
      </c>
      <c r="C163" s="73" t="s">
        <v>1004</v>
      </c>
      <c r="D163" s="73" t="s">
        <v>28</v>
      </c>
      <c r="E163" s="75">
        <v>2567</v>
      </c>
      <c r="F163" s="73" t="s">
        <v>989</v>
      </c>
      <c r="G163" s="73" t="s">
        <v>979</v>
      </c>
      <c r="H163" s="73" t="s">
        <v>112</v>
      </c>
      <c r="I163" s="73" t="s">
        <v>218</v>
      </c>
      <c r="J163" s="73" t="s">
        <v>114</v>
      </c>
      <c r="K163" s="73" t="s">
        <v>990</v>
      </c>
      <c r="L163" s="73"/>
      <c r="M163" s="73"/>
      <c r="N163" s="73"/>
      <c r="O163" s="73"/>
      <c r="P163" s="73" t="s">
        <v>1005</v>
      </c>
      <c r="Q163" s="80" t="s">
        <v>916</v>
      </c>
      <c r="R163" s="72"/>
      <c r="T163" s="57" t="s">
        <v>1146</v>
      </c>
    </row>
    <row r="164" spans="1:20" hidden="1">
      <c r="A164" s="73" t="s">
        <v>1006</v>
      </c>
      <c r="B164" s="74" t="str">
        <f t="shared" si="1"/>
        <v>โครงการจัดทำนโยบายการแข่งขันทางการค้าของประเทศไทย เพื่อการส่งเสริมการแข่งขันทางการค้าที่เสรีและเป็นธรรม และการป้องกันหรือขจัดการกีดกันหรือการผูกขาด</v>
      </c>
      <c r="C164" s="73" t="s">
        <v>1007</v>
      </c>
      <c r="D164" s="73" t="s">
        <v>28</v>
      </c>
      <c r="E164" s="75">
        <v>2567</v>
      </c>
      <c r="F164" s="73" t="s">
        <v>989</v>
      </c>
      <c r="G164" s="73" t="s">
        <v>979</v>
      </c>
      <c r="H164" s="73" t="s">
        <v>1008</v>
      </c>
      <c r="I164" s="73" t="s">
        <v>1009</v>
      </c>
      <c r="J164" s="73" t="s">
        <v>1010</v>
      </c>
      <c r="K164" s="73" t="s">
        <v>990</v>
      </c>
      <c r="L164" s="73"/>
      <c r="M164" s="73"/>
      <c r="N164" s="73"/>
      <c r="O164" s="73"/>
      <c r="P164" s="73" t="s">
        <v>1011</v>
      </c>
      <c r="Q164" s="73" t="s">
        <v>845</v>
      </c>
      <c r="R164" s="72"/>
      <c r="T164" s="57" t="s">
        <v>1133</v>
      </c>
    </row>
    <row r="165" spans="1:20" hidden="1">
      <c r="A165" t="s">
        <v>1013</v>
      </c>
      <c r="B165" s="70" t="str">
        <f t="shared" si="1"/>
        <v>โครงการศึกษา ทบทวน ระเบียบปฏิบัติ และมาตรการที่เกี่ยวข้องกับการปฏิบัติพิธีการศุลกากร ประจำปีงบประมาณ พ.ศ. 2567</v>
      </c>
      <c r="C165" t="s">
        <v>1014</v>
      </c>
      <c r="D165" t="s">
        <v>28</v>
      </c>
      <c r="E165" s="4">
        <v>2567</v>
      </c>
      <c r="F165" t="s">
        <v>989</v>
      </c>
      <c r="G165" t="s">
        <v>979</v>
      </c>
      <c r="H165" t="s">
        <v>947</v>
      </c>
      <c r="I165" t="s">
        <v>190</v>
      </c>
      <c r="J165" t="s">
        <v>131</v>
      </c>
      <c r="K165"/>
      <c r="L165"/>
      <c r="M165"/>
      <c r="N165"/>
      <c r="O165"/>
      <c r="P165" t="s">
        <v>1015</v>
      </c>
      <c r="Q165" t="s">
        <v>845</v>
      </c>
    </row>
    <row r="166" spans="1:20" hidden="1">
      <c r="A166" t="s">
        <v>1018</v>
      </c>
      <c r="B166" s="70" t="str">
        <f t="shared" si="1"/>
        <v>โครงการเผยแพร่ประชาสัมพันธ์ศาลรัฐธรรมนูญและสํานักงานศาลรัฐธรรมนูญ (วารสารศาลรัฐธรรมนูญ)</v>
      </c>
      <c r="C166" t="s">
        <v>1019</v>
      </c>
      <c r="D166" t="s">
        <v>28</v>
      </c>
      <c r="E166" s="4">
        <v>2567</v>
      </c>
      <c r="F166" t="s">
        <v>989</v>
      </c>
      <c r="G166" t="s">
        <v>979</v>
      </c>
      <c r="H166"/>
      <c r="I166" t="s">
        <v>196</v>
      </c>
      <c r="J166" t="s">
        <v>197</v>
      </c>
      <c r="K166"/>
      <c r="L166"/>
      <c r="M166"/>
      <c r="N166"/>
      <c r="O166"/>
      <c r="P166" t="s">
        <v>1020</v>
      </c>
      <c r="Q166" t="s">
        <v>837</v>
      </c>
    </row>
    <row r="167" spans="1:20" hidden="1">
      <c r="A167" t="s">
        <v>1022</v>
      </c>
      <c r="B167" s="70" t="str">
        <f t="shared" si="1"/>
        <v>การพัฒนากฎหมาย</v>
      </c>
      <c r="C167" t="s">
        <v>656</v>
      </c>
      <c r="D167" t="s">
        <v>28</v>
      </c>
      <c r="E167" s="4">
        <v>2567</v>
      </c>
      <c r="F167" t="s">
        <v>989</v>
      </c>
      <c r="G167" t="s">
        <v>979</v>
      </c>
      <c r="H167" t="s">
        <v>83</v>
      </c>
      <c r="I167" t="s">
        <v>84</v>
      </c>
      <c r="J167" t="s">
        <v>85</v>
      </c>
      <c r="K167"/>
      <c r="L167"/>
      <c r="M167"/>
      <c r="N167"/>
      <c r="O167"/>
      <c r="P167" t="s">
        <v>1023</v>
      </c>
      <c r="Q167" t="s">
        <v>829</v>
      </c>
    </row>
    <row r="168" spans="1:20" hidden="1">
      <c r="A168" t="s">
        <v>1026</v>
      </c>
      <c r="B168" s="70" t="str">
        <f t="shared" si="1"/>
        <v>โครงการศึกษา ทบทวน หลักเกณฑ์ ระเบียบปฏิบัติและกฎหมายที่เกี่ยวข้องกับการใช้สิทธิประโยชน์ทางภาษีอากร ด้านคลังสินค้าทัณฑ์บนและเขตปลอดอากร ให้มีความชัดเจน ทันสมัย เป็นไปได้ในทางปฏิบัติและสอดคล้องกับสถานการณ์ปัจจุบัน</v>
      </c>
      <c r="C168" t="s">
        <v>942</v>
      </c>
      <c r="D168" t="s">
        <v>28</v>
      </c>
      <c r="E168" s="4">
        <v>2567</v>
      </c>
      <c r="F168" t="s">
        <v>989</v>
      </c>
      <c r="G168" t="s">
        <v>979</v>
      </c>
      <c r="H168" t="s">
        <v>943</v>
      </c>
      <c r="I168" t="s">
        <v>190</v>
      </c>
      <c r="J168" t="s">
        <v>131</v>
      </c>
      <c r="K168"/>
      <c r="L168"/>
      <c r="M168"/>
      <c r="N168"/>
      <c r="O168"/>
      <c r="P168" t="s">
        <v>1027</v>
      </c>
      <c r="Q168" t="s">
        <v>829</v>
      </c>
    </row>
    <row r="169" spans="1:20" hidden="1">
      <c r="A169" t="s">
        <v>1028</v>
      </c>
      <c r="B169" s="70" t="str">
        <f t="shared" si="1"/>
        <v>โครงการศึกษาและทบทวนกฎและระเบียบด้านศุลกากร</v>
      </c>
      <c r="C169" t="s">
        <v>939</v>
      </c>
      <c r="D169" t="s">
        <v>28</v>
      </c>
      <c r="E169" s="4">
        <v>2567</v>
      </c>
      <c r="F169" t="s">
        <v>989</v>
      </c>
      <c r="G169" t="s">
        <v>979</v>
      </c>
      <c r="H169" t="s">
        <v>211</v>
      </c>
      <c r="I169" t="s">
        <v>190</v>
      </c>
      <c r="J169" t="s">
        <v>131</v>
      </c>
      <c r="K169"/>
      <c r="L169"/>
      <c r="M169"/>
      <c r="N169"/>
      <c r="O169"/>
      <c r="P169" t="s">
        <v>1029</v>
      </c>
      <c r="Q169" t="s">
        <v>842</v>
      </c>
    </row>
    <row r="170" spans="1:20" hidden="1">
      <c r="A170" t="s">
        <v>1032</v>
      </c>
      <c r="B170" s="70" t="str">
        <f t="shared" si="1"/>
        <v>การสร้างองค์ความรู้ทางด้านคดีรัฐธรรมนูญและด้านวิชาการเพื่อสนับสนุนการพิจารณาวินิจฉัยคดีของศาลรัฐธรรมนูญและการสร้างความมั่นคงต่อการปกครองระบอบประชาธิปไตยอันมีพระมหากษัตริย์ทรงเป็นประมุข</v>
      </c>
      <c r="C170" t="s">
        <v>1033</v>
      </c>
      <c r="D170" t="s">
        <v>28</v>
      </c>
      <c r="E170" s="4">
        <v>2567</v>
      </c>
      <c r="F170" t="s">
        <v>989</v>
      </c>
      <c r="G170" t="s">
        <v>979</v>
      </c>
      <c r="H170"/>
      <c r="I170" t="s">
        <v>196</v>
      </c>
      <c r="J170" t="s">
        <v>197</v>
      </c>
      <c r="K170"/>
      <c r="L170"/>
      <c r="M170"/>
      <c r="N170"/>
      <c r="O170"/>
      <c r="P170" t="s">
        <v>1034</v>
      </c>
      <c r="Q170" t="s">
        <v>854</v>
      </c>
    </row>
    <row r="171" spans="1:20" hidden="1">
      <c r="A171" t="s">
        <v>1036</v>
      </c>
      <c r="B171" s="70" t="str">
        <f t="shared" si="1"/>
        <v>โครงการสัมมนาประเด็นรัฐธรรมนูญระหว่างที่ปรึกษาและผู้เชี่ยวชาญประจำคณะตุลาการศาลรัฐธรรมนูญ</v>
      </c>
      <c r="C171" t="s">
        <v>501</v>
      </c>
      <c r="D171" t="s">
        <v>28</v>
      </c>
      <c r="E171" s="4">
        <v>2567</v>
      </c>
      <c r="F171" t="s">
        <v>989</v>
      </c>
      <c r="G171" t="s">
        <v>979</v>
      </c>
      <c r="H171"/>
      <c r="I171" t="s">
        <v>196</v>
      </c>
      <c r="J171" t="s">
        <v>197</v>
      </c>
      <c r="K171"/>
      <c r="L171"/>
      <c r="M171"/>
      <c r="N171"/>
      <c r="O171"/>
      <c r="P171" t="s">
        <v>1037</v>
      </c>
      <c r="Q171" t="s">
        <v>867</v>
      </c>
    </row>
    <row r="172" spans="1:20" hidden="1">
      <c r="A172" t="s">
        <v>1040</v>
      </c>
      <c r="B172" s="70" t="str">
        <f t="shared" ref="B172:B200" si="2">HYPERLINK(P172,C172)</f>
        <v>โครงการ “การจัดทําบรรทัดฐานคําวินิจฉัยศาลรัฐธรรมนูญ”</v>
      </c>
      <c r="C172" t="s">
        <v>1041</v>
      </c>
      <c r="D172" t="s">
        <v>28</v>
      </c>
      <c r="E172" s="4">
        <v>2567</v>
      </c>
      <c r="F172" t="s">
        <v>989</v>
      </c>
      <c r="G172" t="s">
        <v>979</v>
      </c>
      <c r="H172"/>
      <c r="I172" t="s">
        <v>196</v>
      </c>
      <c r="J172" t="s">
        <v>197</v>
      </c>
      <c r="K172"/>
      <c r="L172"/>
      <c r="M172"/>
      <c r="N172"/>
      <c r="O172"/>
      <c r="P172" t="s">
        <v>1042</v>
      </c>
      <c r="Q172" t="s">
        <v>854</v>
      </c>
    </row>
    <row r="173" spans="1:20" hidden="1">
      <c r="A173" t="s">
        <v>1043</v>
      </c>
      <c r="B173" s="70" t="str">
        <f t="shared" si="2"/>
        <v>โครงการศึกษาค้นคว้าด้านการวิจัิยและพัฒนาในวงงานศาลรัฐธรรมนูญของไทยและต่างประเทศ</v>
      </c>
      <c r="C173" t="s">
        <v>1044</v>
      </c>
      <c r="D173" t="s">
        <v>28</v>
      </c>
      <c r="E173" s="4">
        <v>2567</v>
      </c>
      <c r="F173" t="s">
        <v>1045</v>
      </c>
      <c r="G173" t="s">
        <v>1046</v>
      </c>
      <c r="H173"/>
      <c r="I173" t="s">
        <v>196</v>
      </c>
      <c r="J173" t="s">
        <v>197</v>
      </c>
      <c r="K173"/>
      <c r="L173"/>
      <c r="M173"/>
      <c r="N173"/>
      <c r="O173"/>
      <c r="P173" t="s">
        <v>1047</v>
      </c>
      <c r="Q173" t="s">
        <v>916</v>
      </c>
    </row>
    <row r="174" spans="1:20" hidden="1">
      <c r="A174" t="s">
        <v>1049</v>
      </c>
      <c r="B174" s="70" t="str">
        <f t="shared" si="2"/>
        <v>โครงการจัดพิมพ์และเผยแพร่สื่อสิ่งพิมพ์ทางวิชาการของสำนักงานศาลรัฐธรรมนูญ</v>
      </c>
      <c r="C174" t="s">
        <v>1050</v>
      </c>
      <c r="D174" t="s">
        <v>28</v>
      </c>
      <c r="E174" s="4">
        <v>2567</v>
      </c>
      <c r="F174" t="s">
        <v>989</v>
      </c>
      <c r="G174" t="s">
        <v>979</v>
      </c>
      <c r="H174"/>
      <c r="I174" t="s">
        <v>196</v>
      </c>
      <c r="J174" t="s">
        <v>197</v>
      </c>
      <c r="K174"/>
      <c r="L174"/>
      <c r="M174"/>
      <c r="N174"/>
      <c r="O174"/>
      <c r="P174" t="s">
        <v>1051</v>
      </c>
      <c r="Q174" t="s">
        <v>837</v>
      </c>
    </row>
    <row r="175" spans="1:20" hidden="1">
      <c r="A175" t="s">
        <v>1052</v>
      </c>
      <c r="B175" s="70" t="str">
        <f t="shared" si="2"/>
        <v>โครงการประเมินผลสัมฤทธิ์พระราชบัญญัติการป้องกันและแก้ไขปัญหาการตั้งครรภ์ในวัยรุ่น พ.ศ. 2559</v>
      </c>
      <c r="C175" t="s">
        <v>1053</v>
      </c>
      <c r="D175" t="s">
        <v>28</v>
      </c>
      <c r="E175" s="4">
        <v>2567</v>
      </c>
      <c r="F175" t="s">
        <v>989</v>
      </c>
      <c r="G175" t="s">
        <v>979</v>
      </c>
      <c r="H175" t="s">
        <v>1054</v>
      </c>
      <c r="I175" t="s">
        <v>450</v>
      </c>
      <c r="J175" t="s">
        <v>145</v>
      </c>
      <c r="K175"/>
      <c r="L175"/>
      <c r="M175"/>
      <c r="N175"/>
      <c r="O175"/>
      <c r="P175" t="s">
        <v>1055</v>
      </c>
      <c r="Q175" t="s">
        <v>832</v>
      </c>
    </row>
    <row r="176" spans="1:20" hidden="1">
      <c r="A176" t="s">
        <v>1057</v>
      </c>
      <c r="B176" s="70" t="str">
        <f t="shared" si="2"/>
        <v>โครงการพัฒนากฎหมาย มาตรฐาน และกลไกกำกับดูแลด้านดิจิทัลและปัญญาประดิษฐ์</v>
      </c>
      <c r="C176" t="s">
        <v>1058</v>
      </c>
      <c r="D176" t="s">
        <v>28</v>
      </c>
      <c r="E176" s="4">
        <v>2567</v>
      </c>
      <c r="F176" t="s">
        <v>989</v>
      </c>
      <c r="G176" t="s">
        <v>979</v>
      </c>
      <c r="H176" t="s">
        <v>566</v>
      </c>
      <c r="I176" t="s">
        <v>224</v>
      </c>
      <c r="J176" t="s">
        <v>91</v>
      </c>
      <c r="K176"/>
      <c r="L176"/>
      <c r="M176"/>
      <c r="N176"/>
      <c r="O176"/>
      <c r="P176" t="s">
        <v>1059</v>
      </c>
      <c r="Q176" t="s">
        <v>829</v>
      </c>
    </row>
    <row r="177" spans="1:17" hidden="1">
      <c r="A177" t="s">
        <v>1060</v>
      </c>
      <c r="B177" s="70" t="str">
        <f t="shared" si="2"/>
        <v>โครงการการวิเคราะห์ผลกระทบและพัฒนาแนวทางการบังคับใช้กฎหมายว่าด้วยการสาธารณสุข ในการขับเคลื่อนเศรษฐกิจไทยอย่างเสมอภาคและเป็นธรรม</v>
      </c>
      <c r="C177" t="s">
        <v>1001</v>
      </c>
      <c r="D177" t="s">
        <v>28</v>
      </c>
      <c r="E177" s="4">
        <v>2567</v>
      </c>
      <c r="F177" t="s">
        <v>989</v>
      </c>
      <c r="G177" t="s">
        <v>979</v>
      </c>
      <c r="H177" t="s">
        <v>1061</v>
      </c>
      <c r="I177" t="s">
        <v>450</v>
      </c>
      <c r="J177" t="s">
        <v>145</v>
      </c>
      <c r="K177"/>
      <c r="L177"/>
      <c r="M177"/>
      <c r="N177"/>
      <c r="O177"/>
      <c r="P177" t="s">
        <v>1062</v>
      </c>
      <c r="Q177" t="s">
        <v>867</v>
      </c>
    </row>
    <row r="178" spans="1:17" hidden="1">
      <c r="A178" t="s">
        <v>1063</v>
      </c>
      <c r="B178" s="70" t="str">
        <f t="shared" si="2"/>
        <v>โครงการขับเคลื่อนและส่งเสริมการพัฒนาวิชาชีพโนตารีปับลิก</v>
      </c>
      <c r="C178" t="s">
        <v>1064</v>
      </c>
      <c r="D178" t="s">
        <v>28</v>
      </c>
      <c r="E178" s="4">
        <v>2567</v>
      </c>
      <c r="F178" t="s">
        <v>999</v>
      </c>
      <c r="G178" t="s">
        <v>1065</v>
      </c>
      <c r="H178" t="s">
        <v>560</v>
      </c>
      <c r="I178" t="s">
        <v>328</v>
      </c>
      <c r="J178" t="s">
        <v>329</v>
      </c>
      <c r="K178"/>
      <c r="L178"/>
      <c r="M178"/>
      <c r="N178"/>
      <c r="O178"/>
      <c r="P178" t="s">
        <v>1066</v>
      </c>
      <c r="Q178" t="s">
        <v>829</v>
      </c>
    </row>
    <row r="179" spans="1:17" hidden="1">
      <c r="A179" t="s">
        <v>1067</v>
      </c>
      <c r="B179" s="70" t="str">
        <f t="shared" si="2"/>
        <v>67_6.6.1_GP โครงการทบทวน ปรับปรุงและพัฒนาระเบียบข้อบังคับของ รฟม.</v>
      </c>
      <c r="C179" t="s">
        <v>1068</v>
      </c>
      <c r="D179" t="s">
        <v>28</v>
      </c>
      <c r="E179" s="4">
        <v>2567</v>
      </c>
      <c r="F179" t="s">
        <v>989</v>
      </c>
      <c r="G179" t="s">
        <v>979</v>
      </c>
      <c r="H179" t="s">
        <v>105</v>
      </c>
      <c r="I179" t="s">
        <v>106</v>
      </c>
      <c r="J179" t="s">
        <v>37</v>
      </c>
      <c r="K179"/>
      <c r="L179"/>
      <c r="M179"/>
      <c r="N179"/>
      <c r="O179"/>
      <c r="P179" t="s">
        <v>1069</v>
      </c>
      <c r="Q179" t="s">
        <v>832</v>
      </c>
    </row>
    <row r="180" spans="1:17" hidden="1">
      <c r="A180" t="s">
        <v>1070</v>
      </c>
      <c r="B180" s="70" t="str">
        <f t="shared" si="2"/>
        <v>โครงการพัฒนากฎหมายกระทรวงยุติธรรม เพื่อการศึกษาวิเคราะห์ ปรับปรุง แก้ไข ยกเลิกกฎหมายให้มีเท่าที่จำเป็น สอดคล้องกับบริบท และไม่เป็นอุปสรรคต่อการพัฒนาประเทศ</v>
      </c>
      <c r="C180" t="s">
        <v>727</v>
      </c>
      <c r="D180" t="s">
        <v>28</v>
      </c>
      <c r="E180" s="4">
        <v>2567</v>
      </c>
      <c r="F180" t="s">
        <v>989</v>
      </c>
      <c r="G180" t="s">
        <v>979</v>
      </c>
      <c r="H180" t="s">
        <v>35</v>
      </c>
      <c r="I180" t="s">
        <v>349</v>
      </c>
      <c r="J180" t="s">
        <v>329</v>
      </c>
      <c r="K180"/>
      <c r="L180"/>
      <c r="M180"/>
      <c r="N180"/>
      <c r="O180"/>
      <c r="P180" t="s">
        <v>1071</v>
      </c>
      <c r="Q180" t="s">
        <v>832</v>
      </c>
    </row>
    <row r="181" spans="1:17" hidden="1">
      <c r="A181" t="s">
        <v>1072</v>
      </c>
      <c r="B181" s="70" t="str">
        <f t="shared" si="2"/>
        <v>โครงการทบทวนกฎหมาย ระเบียบ คำสั่ง ให้สอดคล้องกับสถานการณ์ที่เปลี่ยนแปลง</v>
      </c>
      <c r="C181" t="s">
        <v>1073</v>
      </c>
      <c r="D181" t="s">
        <v>28</v>
      </c>
      <c r="E181" s="4">
        <v>2567</v>
      </c>
      <c r="F181" t="s">
        <v>989</v>
      </c>
      <c r="G181" t="s">
        <v>1065</v>
      </c>
      <c r="H181" t="s">
        <v>327</v>
      </c>
      <c r="I181" t="s">
        <v>690</v>
      </c>
      <c r="J181" t="s">
        <v>329</v>
      </c>
      <c r="K181"/>
      <c r="L181"/>
      <c r="M181"/>
      <c r="N181"/>
      <c r="O181"/>
      <c r="P181" t="s">
        <v>1074</v>
      </c>
      <c r="Q181" t="s">
        <v>829</v>
      </c>
    </row>
    <row r="182" spans="1:17" hidden="1">
      <c r="A182" t="s">
        <v>1075</v>
      </c>
      <c r="B182" s="70" t="str">
        <f t="shared" si="2"/>
        <v>กิจกรรมการพัฒนากฎหมายของกระทรวงศึกษาธิการ ประจำปีงบประมาณ พ.ศ. 2567</v>
      </c>
      <c r="C182" t="s">
        <v>1076</v>
      </c>
      <c r="D182" t="s">
        <v>28</v>
      </c>
      <c r="E182" s="4">
        <v>2567</v>
      </c>
      <c r="F182" t="s">
        <v>989</v>
      </c>
      <c r="G182" t="s">
        <v>979</v>
      </c>
      <c r="H182" t="s">
        <v>181</v>
      </c>
      <c r="I182" t="s">
        <v>182</v>
      </c>
      <c r="J182" t="s">
        <v>183</v>
      </c>
      <c r="K182"/>
      <c r="L182"/>
      <c r="M182"/>
      <c r="N182"/>
      <c r="O182"/>
      <c r="P182" t="s">
        <v>1077</v>
      </c>
      <c r="Q182" t="s">
        <v>832</v>
      </c>
    </row>
    <row r="183" spans="1:17" hidden="1">
      <c r="A183" t="s">
        <v>1078</v>
      </c>
      <c r="B183" s="70" t="str">
        <f t="shared" si="2"/>
        <v>กิจกรรมการจัดทำร่างพระราชบัญญัติระเบียบบริหารราชการกระทรวงศึกษาธิการ พ.ศ. ....</v>
      </c>
      <c r="C183" t="s">
        <v>1079</v>
      </c>
      <c r="D183" t="s">
        <v>28</v>
      </c>
      <c r="E183" s="4">
        <v>2567</v>
      </c>
      <c r="F183" t="s">
        <v>989</v>
      </c>
      <c r="G183" t="s">
        <v>979</v>
      </c>
      <c r="H183" t="s">
        <v>181</v>
      </c>
      <c r="I183" t="s">
        <v>182</v>
      </c>
      <c r="J183" t="s">
        <v>183</v>
      </c>
      <c r="K183"/>
      <c r="L183"/>
      <c r="M183"/>
      <c r="N183"/>
      <c r="O183"/>
      <c r="P183" t="s">
        <v>1080</v>
      </c>
      <c r="Q183" t="s">
        <v>832</v>
      </c>
    </row>
    <row r="184" spans="1:17" hidden="1">
      <c r="A184" t="s">
        <v>1081</v>
      </c>
      <c r="B184" s="70" t="str">
        <f t="shared" si="2"/>
        <v>โครงการพัฒนากฎหมาย สำนักงานการวิจัยแห่งชาติ</v>
      </c>
      <c r="C184" t="s">
        <v>768</v>
      </c>
      <c r="D184" t="s">
        <v>28</v>
      </c>
      <c r="E184" s="4">
        <v>2567</v>
      </c>
      <c r="F184" t="s">
        <v>989</v>
      </c>
      <c r="G184" t="s">
        <v>979</v>
      </c>
      <c r="H184" t="s">
        <v>327</v>
      </c>
      <c r="I184" t="s">
        <v>615</v>
      </c>
      <c r="J184" t="s">
        <v>441</v>
      </c>
      <c r="K184"/>
      <c r="L184"/>
      <c r="M184"/>
      <c r="N184"/>
      <c r="O184"/>
      <c r="P184" t="s">
        <v>1082</v>
      </c>
      <c r="Q184" t="s">
        <v>829</v>
      </c>
    </row>
    <row r="185" spans="1:17" hidden="1">
      <c r="A185" t="s">
        <v>1083</v>
      </c>
      <c r="B185" s="70" t="str">
        <f t="shared" si="2"/>
        <v>โครงการ ค่าใช้จ่ายการขับเคลื่อนแผนการปฏิรูปกฎหมาย มุ่งสู่ผลสัมฤทธิ์อย่างเป็นรูปธรรม</v>
      </c>
      <c r="C185" t="s">
        <v>1084</v>
      </c>
      <c r="D185" t="s">
        <v>28</v>
      </c>
      <c r="E185" s="4">
        <v>2567</v>
      </c>
      <c r="F185" t="s">
        <v>989</v>
      </c>
      <c r="G185" t="s">
        <v>979</v>
      </c>
      <c r="H185" t="s">
        <v>785</v>
      </c>
      <c r="I185" t="s">
        <v>786</v>
      </c>
      <c r="J185" t="s">
        <v>114</v>
      </c>
      <c r="K185"/>
      <c r="L185"/>
      <c r="M185"/>
      <c r="N185"/>
      <c r="O185"/>
      <c r="P185" t="s">
        <v>1085</v>
      </c>
      <c r="Q185" t="s">
        <v>867</v>
      </c>
    </row>
    <row r="186" spans="1:17" hidden="1">
      <c r="A186" t="s">
        <v>1086</v>
      </c>
      <c r="B186" s="70" t="str">
        <f t="shared" si="2"/>
        <v>โครงการ ค่าใช้จ่ายสร้างแรงจูงใจเพื่อการยกเลิกหรือแก้ไขปรับปรุงกฎหมายที่สร้างภาระหรืออุปสรรคต่อการดำรงชีวิต</v>
      </c>
      <c r="C186" t="s">
        <v>1087</v>
      </c>
      <c r="D186" t="s">
        <v>28</v>
      </c>
      <c r="E186" s="4">
        <v>2567</v>
      </c>
      <c r="F186" t="s">
        <v>989</v>
      </c>
      <c r="G186" t="s">
        <v>979</v>
      </c>
      <c r="H186" t="s">
        <v>785</v>
      </c>
      <c r="I186" t="s">
        <v>786</v>
      </c>
      <c r="J186" t="s">
        <v>114</v>
      </c>
      <c r="K186"/>
      <c r="L186"/>
      <c r="M186"/>
      <c r="N186"/>
      <c r="O186"/>
      <c r="P186" t="s">
        <v>1088</v>
      </c>
      <c r="Q186" t="s">
        <v>867</v>
      </c>
    </row>
    <row r="187" spans="1:17" hidden="1">
      <c r="A187" t="s">
        <v>1089</v>
      </c>
      <c r="B187" s="70" t="str">
        <f t="shared" si="2"/>
        <v>โครงการจัดทำร่างพระราชบัญญัติส่งเสริมการศึกษาพิเศษ พ.ศ. …</v>
      </c>
      <c r="C187" t="s">
        <v>1090</v>
      </c>
      <c r="D187" t="s">
        <v>28</v>
      </c>
      <c r="E187" s="4">
        <v>2567</v>
      </c>
      <c r="F187" t="s">
        <v>1091</v>
      </c>
      <c r="G187" t="s">
        <v>979</v>
      </c>
      <c r="H187" t="s">
        <v>1092</v>
      </c>
      <c r="I187" t="s">
        <v>699</v>
      </c>
      <c r="J187" t="s">
        <v>183</v>
      </c>
      <c r="K187"/>
      <c r="L187"/>
      <c r="M187"/>
      <c r="N187"/>
      <c r="O187"/>
      <c r="P187" t="s">
        <v>1093</v>
      </c>
      <c r="Q187" t="s">
        <v>845</v>
      </c>
    </row>
    <row r="188" spans="1:17" hidden="1">
      <c r="A188" t="s">
        <v>1094</v>
      </c>
      <c r="B188" s="70" t="str">
        <f t="shared" si="2"/>
        <v>การพัฒนากฎหมายของกระทรวงคมนาคม</v>
      </c>
      <c r="C188" t="s">
        <v>26</v>
      </c>
      <c r="D188" t="s">
        <v>28</v>
      </c>
      <c r="E188" s="4">
        <v>2567</v>
      </c>
      <c r="F188" t="s">
        <v>989</v>
      </c>
      <c r="G188" t="s">
        <v>979</v>
      </c>
      <c r="H188" t="s">
        <v>35</v>
      </c>
      <c r="I188" t="s">
        <v>36</v>
      </c>
      <c r="J188" t="s">
        <v>37</v>
      </c>
      <c r="K188"/>
      <c r="L188"/>
      <c r="M188"/>
      <c r="N188"/>
      <c r="O188"/>
      <c r="P188" t="s">
        <v>1095</v>
      </c>
      <c r="Q188" t="s">
        <v>845</v>
      </c>
    </row>
    <row r="189" spans="1:17" hidden="1">
      <c r="A189" t="s">
        <v>1096</v>
      </c>
      <c r="B189" s="70" t="str">
        <f t="shared" si="2"/>
        <v>โครงการศึกษาการจัดการความปลอดภัยด้านการจราจรสำหรับงานก่อสร้างและบำรุงทาง</v>
      </c>
      <c r="C189" t="s">
        <v>1097</v>
      </c>
      <c r="D189" t="s">
        <v>28</v>
      </c>
      <c r="E189" s="4">
        <v>2567</v>
      </c>
      <c r="F189" t="s">
        <v>989</v>
      </c>
      <c r="G189" t="s">
        <v>979</v>
      </c>
      <c r="H189" t="s">
        <v>281</v>
      </c>
      <c r="I189" t="s">
        <v>1098</v>
      </c>
      <c r="J189" t="s">
        <v>59</v>
      </c>
      <c r="K189"/>
      <c r="L189"/>
      <c r="M189"/>
      <c r="N189"/>
      <c r="O189"/>
      <c r="P189" t="s">
        <v>1099</v>
      </c>
      <c r="Q189" t="s">
        <v>845</v>
      </c>
    </row>
    <row r="190" spans="1:17" hidden="1">
      <c r="A190" t="s">
        <v>1100</v>
      </c>
      <c r="B190" s="70" t="str">
        <f t="shared" si="2"/>
        <v>โครงการศึกษาปัญหากรณีกรมโรงงานอุตสาหกรรมอนุญาตให้ขยายโรงงานจำพวกที่ 3 ที่ใช้ประโยชน์ในที่ดินมาก่อนผังเมืองรวมใช้บังคับ</v>
      </c>
      <c r="C190" t="s">
        <v>1101</v>
      </c>
      <c r="D190" t="s">
        <v>28</v>
      </c>
      <c r="E190" s="4">
        <v>2567</v>
      </c>
      <c r="F190" t="s">
        <v>989</v>
      </c>
      <c r="G190" t="s">
        <v>979</v>
      </c>
      <c r="H190" t="s">
        <v>281</v>
      </c>
      <c r="I190" t="s">
        <v>1098</v>
      </c>
      <c r="J190" t="s">
        <v>59</v>
      </c>
      <c r="K190"/>
      <c r="L190"/>
      <c r="M190"/>
      <c r="N190"/>
      <c r="O190"/>
      <c r="P190" t="s">
        <v>1102</v>
      </c>
      <c r="Q190" t="s">
        <v>845</v>
      </c>
    </row>
    <row r="191" spans="1:17" hidden="1">
      <c r="A191" t="s">
        <v>1103</v>
      </c>
      <c r="B191" s="70" t="str">
        <f t="shared" si="2"/>
        <v>โครงการศึกษาปัญหากรณีปัญหาการบริหารจัดการประปาหมู่บ้าน</v>
      </c>
      <c r="C191" t="s">
        <v>1104</v>
      </c>
      <c r="D191" t="s">
        <v>28</v>
      </c>
      <c r="E191" s="4">
        <v>2567</v>
      </c>
      <c r="F191" t="s">
        <v>989</v>
      </c>
      <c r="G191" t="s">
        <v>979</v>
      </c>
      <c r="H191" t="s">
        <v>281</v>
      </c>
      <c r="I191" t="s">
        <v>1098</v>
      </c>
      <c r="J191" t="s">
        <v>59</v>
      </c>
      <c r="K191"/>
      <c r="L191"/>
      <c r="M191"/>
      <c r="N191"/>
      <c r="O191"/>
      <c r="P191" t="s">
        <v>1105</v>
      </c>
      <c r="Q191" t="s">
        <v>845</v>
      </c>
    </row>
    <row r="192" spans="1:17" hidden="1">
      <c r="A192" t="s">
        <v>1106</v>
      </c>
      <c r="B192" s="70" t="str">
        <f t="shared" si="2"/>
        <v>โครงการศึกษาปัญหาผลกระทบจากการประกอบกิจการเหมืองแร่ กรณีศึกษา การอนุญาตประทานบัตรการทำเหมืองแร่โพแทช</v>
      </c>
      <c r="C192" t="s">
        <v>1107</v>
      </c>
      <c r="D192" t="s">
        <v>28</v>
      </c>
      <c r="E192" s="4">
        <v>2567</v>
      </c>
      <c r="F192" t="s">
        <v>989</v>
      </c>
      <c r="G192" t="s">
        <v>979</v>
      </c>
      <c r="H192" t="s">
        <v>281</v>
      </c>
      <c r="I192" t="s">
        <v>1098</v>
      </c>
      <c r="J192" t="s">
        <v>59</v>
      </c>
      <c r="K192"/>
      <c r="L192"/>
      <c r="M192"/>
      <c r="N192"/>
      <c r="O192"/>
      <c r="P192" t="s">
        <v>1108</v>
      </c>
      <c r="Q192" t="s">
        <v>845</v>
      </c>
    </row>
    <row r="193" spans="1:17" hidden="1">
      <c r="A193" t="s">
        <v>1109</v>
      </c>
      <c r="B193" s="70" t="str">
        <f t="shared" si="2"/>
        <v>โครงการศึกษาปัญหาความเดือดร้อนจากสถานบริการหรือสถานประกอบการที่เปิดให้บริการในลักษณะที่คล้ายกับสถานบริการ กรณีศึกษา การอนุญาตให้ประกอบกิจการ</v>
      </c>
      <c r="C193" t="s">
        <v>1110</v>
      </c>
      <c r="D193" t="s">
        <v>28</v>
      </c>
      <c r="E193" s="4">
        <v>2567</v>
      </c>
      <c r="F193" t="s">
        <v>989</v>
      </c>
      <c r="G193" t="s">
        <v>979</v>
      </c>
      <c r="H193" t="s">
        <v>281</v>
      </c>
      <c r="I193" t="s">
        <v>1098</v>
      </c>
      <c r="J193" t="s">
        <v>59</v>
      </c>
      <c r="K193"/>
      <c r="L193"/>
      <c r="M193"/>
      <c r="N193"/>
      <c r="O193"/>
      <c r="P193" t="s">
        <v>1111</v>
      </c>
      <c r="Q193" t="s">
        <v>845</v>
      </c>
    </row>
    <row r="194" spans="1:17" hidden="1">
      <c r="A194" t="s">
        <v>1112</v>
      </c>
      <c r="B194" s="70" t="str">
        <f t="shared" si="2"/>
        <v>โครงการศึกษาปัญหาความเดือดร้อนของประชาชนกลุ่มเปราะบางในการเข้าถึงสิทธิรักษาพยาบาล ศึกษากรณี กลุ่มเปราะบางที่มีความเสี่ยงสูงกว่าบุคคลทั่วไปในกลุ่มผู้สูงอายุ ผู้ทุพพลภาพ และผู้ป่วยติดเตียงในกรุงเทพมหานคร</v>
      </c>
      <c r="C194" t="s">
        <v>1113</v>
      </c>
      <c r="D194" t="s">
        <v>28</v>
      </c>
      <c r="E194" s="4">
        <v>2567</v>
      </c>
      <c r="F194" t="s">
        <v>989</v>
      </c>
      <c r="G194" t="s">
        <v>979</v>
      </c>
      <c r="H194" t="s">
        <v>281</v>
      </c>
      <c r="I194" t="s">
        <v>1098</v>
      </c>
      <c r="J194" t="s">
        <v>59</v>
      </c>
      <c r="K194"/>
      <c r="L194"/>
      <c r="M194"/>
      <c r="N194"/>
      <c r="O194"/>
      <c r="P194" t="s">
        <v>1114</v>
      </c>
      <c r="Q194" t="s">
        <v>845</v>
      </c>
    </row>
    <row r="195" spans="1:17" hidden="1">
      <c r="A195" t="s">
        <v>1115</v>
      </c>
      <c r="B195" s="70" t="str">
        <f t="shared" si="2"/>
        <v>โครงการศึกษาการดำเนินการให้มีสาธารณูปโภคขั้นพื้นฐานที่จำเป็นต่อการดำรงชีวิตบนเกาะหลีเป๊ะอย่างยั่งยืน</v>
      </c>
      <c r="C195" t="s">
        <v>1116</v>
      </c>
      <c r="D195" t="s">
        <v>28</v>
      </c>
      <c r="E195" s="4">
        <v>2567</v>
      </c>
      <c r="F195" t="s">
        <v>989</v>
      </c>
      <c r="G195" t="s">
        <v>979</v>
      </c>
      <c r="H195" t="s">
        <v>281</v>
      </c>
      <c r="I195" t="s">
        <v>1098</v>
      </c>
      <c r="J195" t="s">
        <v>59</v>
      </c>
      <c r="K195"/>
      <c r="L195"/>
      <c r="M195"/>
      <c r="N195"/>
      <c r="O195"/>
      <c r="P195" t="s">
        <v>1117</v>
      </c>
      <c r="Q195" t="s">
        <v>845</v>
      </c>
    </row>
    <row r="196" spans="1:17" hidden="1">
      <c r="A196" t="s">
        <v>1118</v>
      </c>
      <c r="B196" s="70" t="str">
        <f t="shared" si="2"/>
        <v>โครงการศึกษาปัญหากฎหมายที่เกี่ยวข้องกับตัวแทนอำพรางของคนต่างด้าว ศึกษากรณีการถือครอง  หรือครอบครองที่ดินหรืออสังหาริมทรัพย์</v>
      </c>
      <c r="C196" t="s">
        <v>1119</v>
      </c>
      <c r="D196" t="s">
        <v>28</v>
      </c>
      <c r="E196" s="4">
        <v>2567</v>
      </c>
      <c r="F196" t="s">
        <v>989</v>
      </c>
      <c r="G196" t="s">
        <v>979</v>
      </c>
      <c r="H196" t="s">
        <v>281</v>
      </c>
      <c r="I196" t="s">
        <v>1098</v>
      </c>
      <c r="J196" t="s">
        <v>59</v>
      </c>
      <c r="K196"/>
      <c r="L196"/>
      <c r="M196"/>
      <c r="N196"/>
      <c r="O196"/>
      <c r="P196" t="s">
        <v>1120</v>
      </c>
      <c r="Q196" t="s">
        <v>845</v>
      </c>
    </row>
    <row r="197" spans="1:17" hidden="1">
      <c r="A197" t="s">
        <v>1121</v>
      </c>
      <c r="B197" s="70" t="str">
        <f t="shared" si="2"/>
        <v>แนวทางการคุ้มครองและมาตรการเยียวยาผู้บริโภคแบบบูรณาการ เพื่อจัดทำรายงานการแสวงหาข้อเท็จจริง</v>
      </c>
      <c r="C197" t="s">
        <v>1122</v>
      </c>
      <c r="D197" t="s">
        <v>28</v>
      </c>
      <c r="E197" s="4">
        <v>2567</v>
      </c>
      <c r="F197" t="s">
        <v>989</v>
      </c>
      <c r="G197" t="s">
        <v>979</v>
      </c>
      <c r="H197" t="s">
        <v>281</v>
      </c>
      <c r="I197" t="s">
        <v>1098</v>
      </c>
      <c r="J197" t="s">
        <v>59</v>
      </c>
      <c r="K197"/>
      <c r="L197"/>
      <c r="M197"/>
      <c r="N197"/>
      <c r="O197"/>
      <c r="P197" t="s">
        <v>1123</v>
      </c>
      <c r="Q197" t="s">
        <v>845</v>
      </c>
    </row>
    <row r="198" spans="1:17" hidden="1">
      <c r="A198" t="s">
        <v>1124</v>
      </c>
      <c r="B198" s="70" t="str">
        <f t="shared" si="2"/>
        <v>โครงการการบูรณาการเพื่อพัฒนาเมืองอัจฉริยะ (Smart City)</v>
      </c>
      <c r="C198" t="s">
        <v>1125</v>
      </c>
      <c r="D198" t="s">
        <v>28</v>
      </c>
      <c r="E198" s="4">
        <v>2567</v>
      </c>
      <c r="F198" t="s">
        <v>989</v>
      </c>
      <c r="G198" t="s">
        <v>979</v>
      </c>
      <c r="H198" t="s">
        <v>281</v>
      </c>
      <c r="I198" t="s">
        <v>1098</v>
      </c>
      <c r="J198" t="s">
        <v>59</v>
      </c>
      <c r="K198"/>
      <c r="L198"/>
      <c r="M198"/>
      <c r="N198"/>
      <c r="O198"/>
      <c r="P198" t="s">
        <v>1126</v>
      </c>
      <c r="Q198" t="s">
        <v>845</v>
      </c>
    </row>
    <row r="199" spans="1:17" hidden="1">
      <c r="A199" t="s">
        <v>1127</v>
      </c>
      <c r="B199" s="70" t="str">
        <f t="shared" si="2"/>
        <v>โครงการบูรณาการเพื่อการแก้ไขปัญหาที่ดินเชิงระบบพื้นที่เกาะช้าง</v>
      </c>
      <c r="C199" t="s">
        <v>1128</v>
      </c>
      <c r="D199" t="s">
        <v>28</v>
      </c>
      <c r="E199" s="4">
        <v>2567</v>
      </c>
      <c r="F199" t="s">
        <v>989</v>
      </c>
      <c r="G199" t="s">
        <v>979</v>
      </c>
      <c r="H199" t="s">
        <v>281</v>
      </c>
      <c r="I199" t="s">
        <v>1098</v>
      </c>
      <c r="J199" t="s">
        <v>59</v>
      </c>
      <c r="K199"/>
      <c r="L199"/>
      <c r="M199"/>
      <c r="N199"/>
      <c r="O199"/>
      <c r="P199" t="s">
        <v>1129</v>
      </c>
      <c r="Q199" t="s">
        <v>845</v>
      </c>
    </row>
    <row r="200" spans="1:17" hidden="1">
      <c r="A200" t="s">
        <v>1130</v>
      </c>
      <c r="B200" s="70" t="str">
        <f t="shared" si="2"/>
        <v>แผนงานพัฒนา/ปรับปรุงข้อกฎหมาย ระเบียบ และข้อบังคับต่างๆ ให้รองรับต่อการเปลี่ยนแปลงและความท้าทาย</v>
      </c>
      <c r="C200" t="s">
        <v>1131</v>
      </c>
      <c r="D200" t="s">
        <v>28</v>
      </c>
      <c r="E200" s="4">
        <v>2567</v>
      </c>
      <c r="F200" t="s">
        <v>1045</v>
      </c>
      <c r="G200" t="s">
        <v>401</v>
      </c>
      <c r="H200" t="s">
        <v>35</v>
      </c>
      <c r="I200" t="s">
        <v>292</v>
      </c>
      <c r="J200" t="s">
        <v>85</v>
      </c>
      <c r="K200"/>
      <c r="L200"/>
      <c r="M200"/>
      <c r="N200"/>
      <c r="O200"/>
      <c r="P200" t="s">
        <v>1132</v>
      </c>
      <c r="Q200" t="s">
        <v>845</v>
      </c>
    </row>
  </sheetData>
  <autoFilter ref="A6:P200" xr:uid="{00000000-0009-0000-0000-00000C000000}">
    <filterColumn colId="4">
      <filters>
        <filter val="2559"/>
        <filter val="2561"/>
        <filter val="2562"/>
        <filter val="2563"/>
      </filters>
    </filterColumn>
  </autoFilter>
  <hyperlinks>
    <hyperlink ref="B9" r:id="rId1" display="https://emenscr.nesdc.go.th/viewer/view.html?id=5b1e390fea79507e38d7c66a&amp;username=mot02021" xr:uid="{00000000-0004-0000-0C00-000000000000}"/>
    <hyperlink ref="B20" r:id="rId2" display="https://emenscr.nesdc.go.th/viewer/view.html?id=5b1f36527587e67e2e720f09&amp;username=mod02021" xr:uid="{00000000-0004-0000-0C00-000001000000}"/>
    <hyperlink ref="B7" r:id="rId3" display="https://emenscr.nesdc.go.th/viewer/view.html?id=5b20d3e5916f477e3991ee25&amp;username=nbtc20011" xr:uid="{00000000-0004-0000-0C00-000002000000}"/>
    <hyperlink ref="B10" r:id="rId4" display="https://emenscr.nesdc.go.th/viewer/view.html?id=5b20de79bdb2d17e2f9a1950&amp;username=nbtc20011" xr:uid="{00000000-0004-0000-0C00-000003000000}"/>
    <hyperlink ref="B11" r:id="rId5" display="https://emenscr.nesdc.go.th/viewer/view.html?id=5b20e85e7587e67e2e721214&amp;username=nbtc20011" xr:uid="{00000000-0004-0000-0C00-000004000000}"/>
    <hyperlink ref="B12" r:id="rId6" display="https://emenscr.nesdc.go.th/viewer/view.html?id=5b210e3abdb2d17e2f9a1a1f&amp;username=ago00061" xr:uid="{00000000-0004-0000-0C00-000005000000}"/>
    <hyperlink ref="B13" r:id="rId7" display="https://emenscr.nesdc.go.th/viewer/view.html?id=5b223bcaea79507e38d7cafd&amp;username=mol05051" xr:uid="{00000000-0004-0000-0C00-000006000000}"/>
    <hyperlink ref="B14" r:id="rId8" display="https://emenscr.nesdc.go.th/viewer/view.html?id=5b3302e57eb59a406681faaa&amp;username=mdes0202011" xr:uid="{00000000-0004-0000-0C00-000007000000}"/>
    <hyperlink ref="B15" r:id="rId9" display="https://emenscr.nesdc.go.th/viewer/view.html?id=5b3ddabbf4fd79254b8e688f&amp;username=moac02311" xr:uid="{00000000-0004-0000-0C00-000008000000}"/>
    <hyperlink ref="B16" r:id="rId10" display="https://emenscr.nesdc.go.th/viewer/view.html?id=5b48659fe667fe2554d28aa2&amp;username=mrta0141" xr:uid="{00000000-0004-0000-0C00-000009000000}"/>
    <hyperlink ref="B17" r:id="rId11" display="https://emenscr.nesdc.go.th/viewer/view.html?id=5b5bf7c0c61e2c5581ba6e33&amp;username=krisdika09011" xr:uid="{00000000-0004-0000-0C00-00000A000000}"/>
    <hyperlink ref="B21" r:id="rId12" display="https://emenscr.nesdc.go.th/viewer/view.html?id=5b5c221d083755558528959d&amp;username=krisdika09011" xr:uid="{00000000-0004-0000-0C00-00000B000000}"/>
    <hyperlink ref="B18" r:id="rId13" display="https://emenscr.nesdc.go.th/viewer/view.html?id=5bcbe270ead9a205b323d591&amp;username=oic11101" xr:uid="{00000000-0004-0000-0C00-00000C000000}"/>
    <hyperlink ref="B22" r:id="rId14" display="https://emenscr.nesdc.go.th/viewer/view.html?id=5bd6e065b0bb8f05b8702551&amp;username=moac02311" xr:uid="{00000000-0004-0000-0C00-00000D000000}"/>
    <hyperlink ref="B23" r:id="rId15" display="https://emenscr.nesdc.go.th/viewer/view.html?id=5bd6e8bab0bb8f05b8702558&amp;username=moac02311" xr:uid="{00000000-0004-0000-0C00-00000E000000}"/>
    <hyperlink ref="B24" r:id="rId16" display="https://emenscr.nesdc.go.th/viewer/view.html?id=5c21ec0372f0df1755ee57c3&amp;username=moph10111" xr:uid="{00000000-0004-0000-0C00-00000F000000}"/>
    <hyperlink ref="B25" r:id="rId17" display="https://emenscr.nesdc.go.th/viewer/view.html?id=5c3edb68cb132e1271844eec&amp;username=krisdika09011" xr:uid="{00000000-0004-0000-0C00-000010000000}"/>
    <hyperlink ref="B26" r:id="rId18" display="https://emenscr.nesdc.go.th/viewer/view.html?id=5c3edff73e494c126bbc3aaa&amp;username=krisdika09011" xr:uid="{00000000-0004-0000-0C00-000011000000}"/>
    <hyperlink ref="B27" r:id="rId19" display="https://emenscr.nesdc.go.th/viewer/view.html?id=5c3ef36a3077fc1a4f00cb9b&amp;username=krisdika09011" xr:uid="{00000000-0004-0000-0C00-000012000000}"/>
    <hyperlink ref="B28" r:id="rId20" display="https://emenscr.nesdc.go.th/viewer/view.html?id=5c3fee0eebcf983fa4daddea&amp;username=krisdika09011" xr:uid="{00000000-0004-0000-0C00-000013000000}"/>
    <hyperlink ref="B29" r:id="rId21" display="https://emenscr.nesdc.go.th/viewer/view.html?id=5c3ff29e9f92c5435fd1802c&amp;username=krisdika09011" xr:uid="{00000000-0004-0000-0C00-000014000000}"/>
    <hyperlink ref="B30" r:id="rId22" display="https://emenscr.nesdc.go.th/viewer/view.html?id=5c3ff6817839a14357b51da1&amp;username=krisdika09011" xr:uid="{00000000-0004-0000-0C00-000015000000}"/>
    <hyperlink ref="B31" r:id="rId23" display="https://emenscr.nesdc.go.th/viewer/view.html?id=5c3ffa329f92c5435fd18030&amp;username=krisdika09011" xr:uid="{00000000-0004-0000-0C00-000016000000}"/>
    <hyperlink ref="B32" r:id="rId24" display="https://emenscr.nesdc.go.th/viewer/view.html?id=5c52a95a4819522ef1ca2bef&amp;username=krisdika09011" xr:uid="{00000000-0004-0000-0C00-000017000000}"/>
    <hyperlink ref="B33" r:id="rId25" display="https://emenscr.nesdc.go.th/viewer/view.html?id=5c52ae814819522ef1ca2bf9&amp;username=krisdika09011" xr:uid="{00000000-0004-0000-0C00-000018000000}"/>
    <hyperlink ref="B34" r:id="rId26" display="https://emenscr.nesdc.go.th/viewer/view.html?id=5c52b6191248ca2ef6b77c38&amp;username=krisdika09011" xr:uid="{00000000-0004-0000-0C00-000019000000}"/>
    <hyperlink ref="B35" r:id="rId27" display="https://emenscr.nesdc.go.th/viewer/view.html?id=5c76588c1248ca2ef6b7804a&amp;username=moe02091" xr:uid="{00000000-0004-0000-0C00-00001A000000}"/>
    <hyperlink ref="B19" r:id="rId28" display="https://emenscr.nesdc.go.th/viewer/view.html?id=5c809eff4819522ef1ca3125&amp;username=mof05061" xr:uid="{00000000-0004-0000-0C00-00001B000000}"/>
    <hyperlink ref="B36" r:id="rId29" display="https://emenscr.nesdc.go.th/viewer/view.html?id=5c909d17a6ce3a3febe8cf6e&amp;username=constitutionalcourt00101" xr:uid="{00000000-0004-0000-0C00-00001C000000}"/>
    <hyperlink ref="B37" r:id="rId30" display="https://emenscr.nesdc.go.th/viewer/view.html?id=5cad99f7a6ce3a3febe8d258&amp;username=thaigov04041" xr:uid="{00000000-0004-0000-0C00-00001D000000}"/>
    <hyperlink ref="B38" r:id="rId31" display="https://emenscr.nesdc.go.th/viewer/view.html?id=5cc2aebff78b133fe6b14f5b&amp;username=constitutionalcourt00101" xr:uid="{00000000-0004-0000-0C00-00001E000000}"/>
    <hyperlink ref="B39" r:id="rId32" display="https://emenscr.nesdc.go.th/viewer/view.html?id=5cc67c5ba6ce3a3febe8d5a5&amp;username=mof05031" xr:uid="{00000000-0004-0000-0C00-00001F000000}"/>
    <hyperlink ref="B40" r:id="rId33" display="https://emenscr.nesdc.go.th/viewer/view.html?id=5d41b166eda51e34714c82e1&amp;username=etda511041" xr:uid="{00000000-0004-0000-0C00-000020000000}"/>
    <hyperlink ref="B8" r:id="rId34" display="https://emenscr.nesdc.go.th/viewer/view.html?id=5d4bdacf22ee611401079024&amp;username=sec261" xr:uid="{00000000-0004-0000-0C00-000021000000}"/>
    <hyperlink ref="B41" r:id="rId35" display="https://emenscr.nesdc.go.th/viewer/view.html?id=5d4c06824aab8645b6269a4a&amp;username=mot04081" xr:uid="{00000000-0004-0000-0C00-000022000000}"/>
    <hyperlink ref="B42" r:id="rId36" display="https://emenscr.nesdc.go.th/viewer/view.html?id=5d7f091dc9040805a0286657&amp;username=moc07021" xr:uid="{00000000-0004-0000-0C00-000023000000}"/>
    <hyperlink ref="B43" r:id="rId37" display="https://emenscr.nesdc.go.th/viewer/view.html?id=5d80a76ac9040805a02867ff&amp;username=moe52051" xr:uid="{00000000-0004-0000-0C00-000024000000}"/>
    <hyperlink ref="B44" r:id="rId38" display="https://emenscr.nesdc.go.th/viewer/view.html?id=5d8c8283c4ef7864894945b0&amp;username=mof08031" xr:uid="{00000000-0004-0000-0C00-000025000000}"/>
    <hyperlink ref="B45" r:id="rId39" display="https://emenscr.nesdc.go.th/viewer/view.html?id=5d8d8eff9e2b4d2303cfd510&amp;username=mof08031" xr:uid="{00000000-0004-0000-0C00-000026000000}"/>
    <hyperlink ref="B46" r:id="rId40" display="https://emenscr.nesdc.go.th/viewer/view.html?id=5d931c130fe8db04e62831be&amp;username=mof07131" xr:uid="{00000000-0004-0000-0C00-000027000000}"/>
    <hyperlink ref="B47" r:id="rId41" display="https://emenscr.nesdc.go.th/viewer/view.html?id=5db1296a395adc146fd48287&amp;username=soc05031" xr:uid="{00000000-0004-0000-0C00-000028000000}"/>
    <hyperlink ref="B48" r:id="rId42" display="https://emenscr.nesdc.go.th/viewer/view.html?id=5db8fd2addf85f0a3f403901&amp;username=mol04091" xr:uid="{00000000-0004-0000-0C00-000029000000}"/>
    <hyperlink ref="B49" r:id="rId43" display="https://emenscr.nesdc.go.th/viewer/view.html?id=5dd6536a13f46e6ad55abba9&amp;username=mof05031" xr:uid="{00000000-0004-0000-0C00-00002A000000}"/>
    <hyperlink ref="B50" r:id="rId44" display="https://emenscr.nesdc.go.th/viewer/view.html?id=5de0ee5cef4cb551e98699e4&amp;username=mol06021" xr:uid="{00000000-0004-0000-0C00-00002B000000}"/>
    <hyperlink ref="B51" r:id="rId45" display="https://emenscr.nesdc.go.th/viewer/view.html?id=5df059f7ca32fb4ed4482d48&amp;username=moc07021" xr:uid="{00000000-0004-0000-0C00-00002C000000}"/>
    <hyperlink ref="B52" r:id="rId46" display="https://emenscr.nesdc.go.th/viewer/view.html?id=5df20c5d11e6364ece801f93&amp;username=mot04081" xr:uid="{00000000-0004-0000-0C00-00002D000000}"/>
    <hyperlink ref="B53" r:id="rId47" display="https://emenscr.nesdc.go.th/viewer/view.html?id=5e0067aeca0feb49b458bc2d&amp;username=moe02091" xr:uid="{00000000-0004-0000-0C00-00002E000000}"/>
    <hyperlink ref="B54" r:id="rId48" display="https://emenscr.nesdc.go.th/viewer/view.html?id=5e0070d76f155549ab8fb5ac&amp;username=mot02021" xr:uid="{00000000-0004-0000-0C00-00002F000000}"/>
    <hyperlink ref="B55" r:id="rId49" display="https://emenscr.nesdc.go.th/viewer/view.html?id=5e007b4a6f155549ab8fb5f5&amp;username=moj09011" xr:uid="{00000000-0004-0000-0C00-000030000000}"/>
    <hyperlink ref="B56" r:id="rId50" display="https://emenscr.nesdc.go.th/viewer/view.html?id=5e01cdf36f155549ab8fb935&amp;username=mol05051" xr:uid="{00000000-0004-0000-0C00-000031000000}"/>
    <hyperlink ref="B57" r:id="rId51" display="https://emenscr.nesdc.go.th/viewer/view.html?id=5e055adc5baa7b44654ddec6&amp;username=moj09011" xr:uid="{00000000-0004-0000-0C00-000032000000}"/>
    <hyperlink ref="B58" r:id="rId52" display="https://emenscr.nesdc.go.th/viewer/view.html?id=5e05db69e82416445c17a549&amp;username=moac02311" xr:uid="{00000000-0004-0000-0C00-000033000000}"/>
    <hyperlink ref="B59" r:id="rId53" display="https://emenscr.nesdc.go.th/viewer/view.html?id=5e0994e0b95b3d3e6d64f712&amp;username=moj020081" xr:uid="{00000000-0004-0000-0C00-000034000000}"/>
    <hyperlink ref="B60" r:id="rId54" display="https://emenscr.nesdc.go.th/viewer/view.html?id=5e09b933fe8d2c3e610a0fe6&amp;username=moj020081" xr:uid="{00000000-0004-0000-0C00-000035000000}"/>
    <hyperlink ref="B61" r:id="rId55" display="https://emenscr.nesdc.go.th/viewer/view.html?id=5e09bae8fe8d2c3e610a0fe8&amp;username=moj020081" xr:uid="{00000000-0004-0000-0C00-000036000000}"/>
    <hyperlink ref="B62" r:id="rId56" display="https://emenscr.nesdc.go.th/viewer/view.html?id=5e0ab1e8fe8d2c3e610a1075&amp;username=moj020081" xr:uid="{00000000-0004-0000-0C00-000037000000}"/>
    <hyperlink ref="B63" r:id="rId57" display="https://emenscr.nesdc.go.th/viewer/view.html?id=5e0ab46ea398d53e6c8ddf96&amp;username=moj020081" xr:uid="{00000000-0004-0000-0C00-000038000000}"/>
    <hyperlink ref="B64" r:id="rId58" display="https://emenscr.nesdc.go.th/viewer/view.html?id=5e0ab665b95b3d3e6d64f7cf&amp;username=moj020081" xr:uid="{00000000-0004-0000-0C00-000039000000}"/>
    <hyperlink ref="B65" r:id="rId59" display="https://emenscr.nesdc.go.th/viewer/view.html?id=5e0ab7e3a398d53e6c8ddf9a&amp;username=moj020081" xr:uid="{00000000-0004-0000-0C00-00003A000000}"/>
    <hyperlink ref="B66" r:id="rId60" display="https://emenscr.nesdc.go.th/viewer/view.html?id=5e16a656d8552a2efba505d4&amp;username=opm03061" xr:uid="{00000000-0004-0000-0C00-00003B000000}"/>
    <hyperlink ref="B67" r:id="rId61" display="https://emenscr.nesdc.go.th/viewer/view.html?id=5e216b43cd8dfd2ce9732dd5&amp;username=opm03061" xr:uid="{00000000-0004-0000-0C00-00003C000000}"/>
    <hyperlink ref="B68" r:id="rId62" display="https://emenscr.nesdc.go.th/viewer/view.html?id=5e2aa7544f8c1b2f7a599a8d&amp;username=etda511041" xr:uid="{00000000-0004-0000-0C00-00003D000000}"/>
    <hyperlink ref="B69" r:id="rId63" display="https://emenscr.nesdc.go.th/viewer/view.html?id=5e34006cb2dfdb3cfa21321d&amp;username=krisdika09011" xr:uid="{00000000-0004-0000-0C00-00003E000000}"/>
    <hyperlink ref="B70" r:id="rId64" display="https://emenscr.nesdc.go.th/viewer/view.html?id=5e731de13ce0a92872301db4&amp;username=mof07131" xr:uid="{00000000-0004-0000-0C00-00003F000000}"/>
    <hyperlink ref="B71" r:id="rId65" display="https://emenscr.nesdc.go.th/viewer/view.html?id=5e7c8ad1e4b4210e9804b63c&amp;username=sec241" xr:uid="{00000000-0004-0000-0C00-000040000000}"/>
    <hyperlink ref="B72" r:id="rId66" display="https://emenscr.nesdc.go.th/viewer/view.html?id=5e93ee4a67208e7e19fc6995&amp;username=sec261" xr:uid="{00000000-0004-0000-0C00-000041000000}"/>
    <hyperlink ref="B73" r:id="rId67" display="https://emenscr.nesdc.go.th/viewer/view.html?id=5e95760284b9997e0950ca5e&amp;username=nbtc20011" xr:uid="{00000000-0004-0000-0C00-000042000000}"/>
    <hyperlink ref="B74" r:id="rId68" display="https://emenscr.nesdc.go.th/viewer/view.html?id=5ea42c3066f98a0e9511f705&amp;username=constitutionalcourt00101" xr:uid="{00000000-0004-0000-0C00-000043000000}"/>
    <hyperlink ref="B75" r:id="rId69" display="https://emenscr.nesdc.go.th/viewer/view.html?id=5ebe16843bf31b0aeddb203b&amp;username=moph05131" xr:uid="{00000000-0004-0000-0C00-000044000000}"/>
    <hyperlink ref="B76" r:id="rId70" display="https://emenscr.nesdc.go.th/viewer/view.html?id=5ed0b3b778f6067de1d3ef56&amp;username=mof05181" xr:uid="{00000000-0004-0000-0C00-000045000000}"/>
    <hyperlink ref="B77" r:id="rId71" display="https://emenscr.nesdc.go.th/viewer/view.html?id=5ef1f4cc984a3d778cf2c8b4&amp;username=opm02041" xr:uid="{00000000-0004-0000-0C00-000046000000}"/>
    <hyperlink ref="B78" r:id="rId72" display="https://emenscr.nesdc.go.th/viewer/view.html?id=5f23caebebcc2051a735c483&amp;username=cmu659351" xr:uid="{00000000-0004-0000-0C00-000047000000}"/>
    <hyperlink ref="B79" r:id="rId73" display="https://emenscr.nesdc.go.th/viewer/view.html?id=5f48d703ea1f761eb9d57b99&amp;username=mof07131" xr:uid="{00000000-0004-0000-0C00-000048000000}"/>
    <hyperlink ref="B80" r:id="rId74" display="https://emenscr.nesdc.go.th/viewer/view.html?id=5f7d83a96d1bfe67ef0f54fb&amp;username=mof08031" xr:uid="{00000000-0004-0000-0C00-000049000000}"/>
    <hyperlink ref="B81" r:id="rId75" display="https://emenscr.nesdc.go.th/viewer/view.html?id=5f80209132384e0323fc6428&amp;username=mot04081" xr:uid="{00000000-0004-0000-0C00-00004A000000}"/>
    <hyperlink ref="B82" r:id="rId76" display="https://emenscr.nesdc.go.th/viewer/view.html?id=5fabb650e708b36c432df980&amp;username=soc05011" xr:uid="{00000000-0004-0000-0C00-00004B000000}"/>
    <hyperlink ref="B83" r:id="rId77" display="https://emenscr.nesdc.go.th/viewer/view.html?id=5fbc83199a014c2a732f7344&amp;username=parliament00211" xr:uid="{00000000-0004-0000-0C00-00004C000000}"/>
    <hyperlink ref="B84" r:id="rId78" display="https://emenscr.nesdc.go.th/viewer/view.html?id=5fbe60c87232b72a71f77ecc&amp;username=constitutionalcourt00101" xr:uid="{00000000-0004-0000-0C00-00004D000000}"/>
    <hyperlink ref="B85" r:id="rId79" display="https://emenscr.nesdc.go.th/viewer/view.html?id=5fc4abc67232b72a71f78237&amp;username=moac02311" xr:uid="{00000000-0004-0000-0C00-00004E000000}"/>
    <hyperlink ref="B86" r:id="rId80" display="https://emenscr.nesdc.go.th/viewer/view.html?id=5fc4b8ff503b94399c9d86e7&amp;username=moac02311" xr:uid="{00000000-0004-0000-0C00-00004F000000}"/>
    <hyperlink ref="B87" r:id="rId81" display="https://emenscr.nesdc.go.th/viewer/view.html?id=5fc9b73ca8d9686aa79eebec&amp;username=moj04081" xr:uid="{00000000-0004-0000-0C00-000050000000}"/>
    <hyperlink ref="B88" r:id="rId82" display="https://emenscr.nesdc.go.th/viewer/view.html?id=5fcb4664d39fc0161d169584&amp;username=mol06021" xr:uid="{00000000-0004-0000-0C00-000051000000}"/>
    <hyperlink ref="B89" r:id="rId83" display="https://emenscr.nesdc.go.th/viewer/view.html?id=5fcf1e4d557f3b161930c3e5&amp;username=moj09041" xr:uid="{00000000-0004-0000-0C00-000052000000}"/>
    <hyperlink ref="B90" r:id="rId84" display="https://emenscr.nesdc.go.th/viewer/view.html?id=5fd9d52badb90d1b2adda24f&amp;username=etda511072" xr:uid="{00000000-0004-0000-0C00-000053000000}"/>
    <hyperlink ref="B91" r:id="rId85" display="https://emenscr.nesdc.go.th/viewer/view.html?id=5fe01c3f8ae2fc1b311d220c&amp;username=moj020071" xr:uid="{00000000-0004-0000-0C00-000054000000}"/>
    <hyperlink ref="B92" r:id="rId86" display="https://emenscr.nesdc.go.th/viewer/view.html?id=5fe306200573ae1b286326e5&amp;username=moe03041" xr:uid="{00000000-0004-0000-0C00-000055000000}"/>
    <hyperlink ref="B93" r:id="rId87" display="https://emenscr.nesdc.go.th/viewer/view.html?id=5fe30bd28ae2fc1b311d272b&amp;username=moe03041" xr:uid="{00000000-0004-0000-0C00-000056000000}"/>
    <hyperlink ref="B94" r:id="rId88" display="https://emenscr.nesdc.go.th/viewer/view.html?id=5fe57447937fc042b84c9a27&amp;username=moph10091" xr:uid="{00000000-0004-0000-0C00-000057000000}"/>
    <hyperlink ref="B95" r:id="rId89" display="https://emenscr.nesdc.go.th/viewer/view.html?id=5fea976b937fc042b84c9f28&amp;username=krisdika09011" xr:uid="{00000000-0004-0000-0C00-000058000000}"/>
    <hyperlink ref="B96" r:id="rId90" display="https://emenscr.nesdc.go.th/viewer/view.html?id=5feae7f48c931742b9801c72&amp;username=krisdika09011" xr:uid="{00000000-0004-0000-0C00-000059000000}"/>
    <hyperlink ref="B97" r:id="rId91" display="https://emenscr.nesdc.go.th/viewer/view.html?id=5fec50fccd2fbc1fb9e72709&amp;username=yru0559011" xr:uid="{00000000-0004-0000-0C00-00005A000000}"/>
    <hyperlink ref="B98" r:id="rId92" display="https://emenscr.nesdc.go.th/viewer/view.html?id=60000792fdee0f295412d6e0&amp;username=nrct00101" xr:uid="{00000000-0004-0000-0C00-00005B000000}"/>
    <hyperlink ref="B99" r:id="rId93" display="https://emenscr.nesdc.go.th/viewer/view.html?id=60a5dbc988db5c2741c60dcb&amp;username=opm01061" xr:uid="{00000000-0004-0000-0C00-00005C000000}"/>
    <hyperlink ref="B100" r:id="rId94" display="https://emenscr.nesdc.go.th/viewer/view.html?id=60af5ed65838526f2e0f1123&amp;username=caat181" xr:uid="{00000000-0004-0000-0C00-00005D000000}"/>
    <hyperlink ref="B101" r:id="rId95" display="https://emenscr.nesdc.go.th/viewer/view.html?id=60d3040dd6b15e36c590445c&amp;username=erc1" xr:uid="{00000000-0004-0000-0C00-00005E000000}"/>
    <hyperlink ref="B102" r:id="rId96" display="https://emenscr.nesdc.go.th/viewer/view.html?id=61246f2e914dee5ac289e73b&amp;username=moj05011" xr:uid="{00000000-0004-0000-0C00-00005F000000}"/>
    <hyperlink ref="B103" r:id="rId97" display="https://emenscr.nesdc.go.th/viewer/view.html?id=612478accc739c5abb848271&amp;username=moj05011" xr:uid="{00000000-0004-0000-0C00-000060000000}"/>
    <hyperlink ref="B104" r:id="rId98" display="https://emenscr.nesdc.go.th/viewer/view.html?id=612b32c41412285ac9f20dd2&amp;username=obec_regional_33_41" xr:uid="{00000000-0004-0000-0C00-000061000000}"/>
    <hyperlink ref="B105" r:id="rId99" display="https://emenscr.nesdc.go.th/viewer/view.html?id=61780c7bab9df56e7ccbec6a&amp;username=moj09041" xr:uid="{00000000-0004-0000-0C00-000062000000}"/>
    <hyperlink ref="B106" r:id="rId100" display="https://emenscr.nesdc.go.th/viewer/view.html?id=617813647bb4256e82a1c805&amp;username=moj09041" xr:uid="{00000000-0004-0000-0C00-000063000000}"/>
    <hyperlink ref="B107" r:id="rId101" display="https://emenscr.nesdc.go.th/viewer/view.html?id=61b1b3f7f3473f0ca7a6c3fe&amp;username=moe03041" xr:uid="{00000000-0004-0000-0C00-000064000000}"/>
  </hyperlinks>
  <pageMargins left="0.7" right="0.7" top="0.75" bottom="0.75" header="0.3" footer="0.3"/>
  <pageSetup paperSize="9" orientation="portrait" r:id="rId102"/>
  <drawing r:id="rId10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253"/>
  <sheetViews>
    <sheetView topLeftCell="A37" zoomScale="55" zoomScaleNormal="55" workbookViewId="0">
      <selection activeCell="K15" sqref="K15"/>
    </sheetView>
  </sheetViews>
  <sheetFormatPr defaultColWidth="9.1796875" defaultRowHeight="23.5"/>
  <cols>
    <col min="1" max="1" width="101.54296875" style="12" bestFit="1" customWidth="1"/>
    <col min="2" max="2" width="33.453125" style="12" bestFit="1" customWidth="1"/>
    <col min="3" max="16384" width="9.1796875" style="12"/>
  </cols>
  <sheetData>
    <row r="1" spans="1:2">
      <c r="A1" s="27" t="s">
        <v>816</v>
      </c>
      <c r="B1" s="28" t="s">
        <v>815</v>
      </c>
    </row>
    <row r="2" spans="1:2" s="23" customFormat="1">
      <c r="A2" s="22" t="s">
        <v>46</v>
      </c>
      <c r="B2" s="23">
        <v>2</v>
      </c>
    </row>
    <row r="3" spans="1:2">
      <c r="A3" s="24" t="s">
        <v>45</v>
      </c>
      <c r="B3" s="12">
        <v>2</v>
      </c>
    </row>
    <row r="4" spans="1:2">
      <c r="A4" s="25" t="s">
        <v>505</v>
      </c>
      <c r="B4" s="12">
        <v>2</v>
      </c>
    </row>
    <row r="5" spans="1:2">
      <c r="A5" s="26" t="s">
        <v>561</v>
      </c>
      <c r="B5" s="12">
        <v>1</v>
      </c>
    </row>
    <row r="6" spans="1:2">
      <c r="A6" s="26" t="s">
        <v>809</v>
      </c>
      <c r="B6" s="12">
        <v>1</v>
      </c>
    </row>
    <row r="7" spans="1:2" s="23" customFormat="1">
      <c r="A7" s="22" t="s">
        <v>131</v>
      </c>
      <c r="B7" s="23">
        <v>16</v>
      </c>
    </row>
    <row r="8" spans="1:2">
      <c r="A8" s="24" t="s">
        <v>190</v>
      </c>
      <c r="B8" s="12">
        <v>4</v>
      </c>
    </row>
    <row r="9" spans="1:2">
      <c r="A9" s="25" t="s">
        <v>505</v>
      </c>
      <c r="B9" s="12">
        <v>2</v>
      </c>
    </row>
    <row r="10" spans="1:2">
      <c r="A10" s="26" t="s">
        <v>506</v>
      </c>
      <c r="B10" s="12">
        <v>1</v>
      </c>
    </row>
    <row r="11" spans="1:2">
      <c r="A11" s="26" t="s">
        <v>561</v>
      </c>
      <c r="B11" s="12">
        <v>1</v>
      </c>
    </row>
    <row r="12" spans="1:2">
      <c r="A12" s="25" t="s">
        <v>474</v>
      </c>
      <c r="B12" s="12">
        <v>2</v>
      </c>
    </row>
    <row r="13" spans="1:2">
      <c r="A13" s="26" t="s">
        <v>489</v>
      </c>
      <c r="B13" s="12">
        <v>2</v>
      </c>
    </row>
    <row r="14" spans="1:2">
      <c r="A14" s="24" t="s">
        <v>267</v>
      </c>
      <c r="B14" s="12">
        <v>4</v>
      </c>
    </row>
    <row r="15" spans="1:2">
      <c r="A15" s="25" t="s">
        <v>505</v>
      </c>
      <c r="B15" s="12">
        <v>4</v>
      </c>
    </row>
    <row r="16" spans="1:2">
      <c r="A16" s="26" t="s">
        <v>506</v>
      </c>
      <c r="B16" s="12">
        <v>3</v>
      </c>
    </row>
    <row r="17" spans="1:2">
      <c r="A17" s="26" t="s">
        <v>809</v>
      </c>
      <c r="B17" s="12">
        <v>1</v>
      </c>
    </row>
    <row r="18" spans="1:2">
      <c r="A18" s="24" t="s">
        <v>130</v>
      </c>
      <c r="B18" s="12">
        <v>1</v>
      </c>
    </row>
    <row r="19" spans="1:2">
      <c r="A19" s="25" t="s">
        <v>505</v>
      </c>
      <c r="B19" s="12">
        <v>1</v>
      </c>
    </row>
    <row r="20" spans="1:2">
      <c r="A20" s="26" t="s">
        <v>561</v>
      </c>
      <c r="B20" s="12">
        <v>1</v>
      </c>
    </row>
    <row r="21" spans="1:2">
      <c r="A21" s="24" t="s">
        <v>232</v>
      </c>
      <c r="B21" s="12">
        <v>3</v>
      </c>
    </row>
    <row r="22" spans="1:2">
      <c r="A22" s="25" t="s">
        <v>452</v>
      </c>
      <c r="B22" s="12">
        <v>1</v>
      </c>
    </row>
    <row r="23" spans="1:2">
      <c r="A23" s="26" t="s">
        <v>639</v>
      </c>
      <c r="B23" s="12">
        <v>1</v>
      </c>
    </row>
    <row r="24" spans="1:2">
      <c r="A24" s="25" t="s">
        <v>505</v>
      </c>
      <c r="B24" s="12">
        <v>1</v>
      </c>
    </row>
    <row r="25" spans="1:2">
      <c r="A25" s="26" t="s">
        <v>561</v>
      </c>
      <c r="B25" s="12">
        <v>1</v>
      </c>
    </row>
    <row r="26" spans="1:2">
      <c r="A26" s="25" t="s">
        <v>474</v>
      </c>
      <c r="B26" s="12">
        <v>1</v>
      </c>
    </row>
    <row r="27" spans="1:2">
      <c r="A27" s="26" t="s">
        <v>489</v>
      </c>
      <c r="B27" s="12">
        <v>1</v>
      </c>
    </row>
    <row r="28" spans="1:2">
      <c r="A28" s="24" t="s">
        <v>258</v>
      </c>
      <c r="B28" s="12">
        <v>4</v>
      </c>
    </row>
    <row r="29" spans="1:2">
      <c r="A29" s="25" t="s">
        <v>505</v>
      </c>
      <c r="B29" s="12">
        <v>3</v>
      </c>
    </row>
    <row r="30" spans="1:2">
      <c r="A30" s="26" t="s">
        <v>521</v>
      </c>
      <c r="B30" s="12">
        <v>2</v>
      </c>
    </row>
    <row r="31" spans="1:2">
      <c r="A31" s="26" t="s">
        <v>561</v>
      </c>
      <c r="B31" s="12">
        <v>1</v>
      </c>
    </row>
    <row r="32" spans="1:2">
      <c r="A32" s="25" t="s">
        <v>474</v>
      </c>
      <c r="B32" s="12">
        <v>1</v>
      </c>
    </row>
    <row r="33" spans="1:2">
      <c r="A33" s="26" t="s">
        <v>496</v>
      </c>
      <c r="B33" s="12">
        <v>1</v>
      </c>
    </row>
    <row r="34" spans="1:2" s="23" customFormat="1">
      <c r="A34" s="22" t="s">
        <v>441</v>
      </c>
      <c r="B34" s="23">
        <v>5</v>
      </c>
    </row>
    <row r="35" spans="1:2">
      <c r="A35" s="24" t="s">
        <v>440</v>
      </c>
      <c r="B35" s="12">
        <v>1</v>
      </c>
    </row>
    <row r="36" spans="1:2">
      <c r="A36" s="25" t="s">
        <v>442</v>
      </c>
      <c r="B36" s="12">
        <v>1</v>
      </c>
    </row>
    <row r="37" spans="1:2">
      <c r="A37" s="26" t="s">
        <v>443</v>
      </c>
      <c r="B37" s="12">
        <v>1</v>
      </c>
    </row>
    <row r="38" spans="1:2">
      <c r="A38" s="24" t="s">
        <v>609</v>
      </c>
      <c r="B38" s="12">
        <v>2</v>
      </c>
    </row>
    <row r="39" spans="1:2">
      <c r="A39" s="25" t="s">
        <v>474</v>
      </c>
      <c r="B39" s="12">
        <v>2</v>
      </c>
    </row>
    <row r="40" spans="1:2">
      <c r="A40" s="26" t="s">
        <v>475</v>
      </c>
      <c r="B40" s="12">
        <v>2</v>
      </c>
    </row>
    <row r="41" spans="1:2">
      <c r="A41" s="24" t="s">
        <v>615</v>
      </c>
      <c r="B41" s="12">
        <v>2</v>
      </c>
    </row>
    <row r="42" spans="1:2">
      <c r="A42" s="25" t="s">
        <v>452</v>
      </c>
      <c r="B42" s="12">
        <v>1</v>
      </c>
    </row>
    <row r="43" spans="1:2">
      <c r="A43" s="26" t="s">
        <v>459</v>
      </c>
      <c r="B43" s="12">
        <v>1</v>
      </c>
    </row>
    <row r="44" spans="1:2">
      <c r="A44" s="25" t="s">
        <v>474</v>
      </c>
      <c r="B44" s="12">
        <v>1</v>
      </c>
    </row>
    <row r="45" spans="1:2">
      <c r="A45" s="26" t="s">
        <v>616</v>
      </c>
      <c r="B45" s="12">
        <v>1</v>
      </c>
    </row>
    <row r="46" spans="1:2" s="23" customFormat="1">
      <c r="A46" s="22" t="s">
        <v>100</v>
      </c>
      <c r="B46" s="23">
        <v>6</v>
      </c>
    </row>
    <row r="47" spans="1:2">
      <c r="A47" s="24" t="s">
        <v>99</v>
      </c>
      <c r="B47" s="12">
        <v>6</v>
      </c>
    </row>
    <row r="48" spans="1:2">
      <c r="A48" s="25" t="s">
        <v>505</v>
      </c>
      <c r="B48" s="12">
        <v>3</v>
      </c>
    </row>
    <row r="49" spans="1:2">
      <c r="A49" s="26" t="s">
        <v>521</v>
      </c>
      <c r="B49" s="12">
        <v>1</v>
      </c>
    </row>
    <row r="50" spans="1:2">
      <c r="A50" s="26" t="s">
        <v>506</v>
      </c>
      <c r="B50" s="12">
        <v>2</v>
      </c>
    </row>
    <row r="51" spans="1:2">
      <c r="A51" s="25" t="s">
        <v>474</v>
      </c>
      <c r="B51" s="12">
        <v>3</v>
      </c>
    </row>
    <row r="52" spans="1:2">
      <c r="A52" s="26" t="s">
        <v>479</v>
      </c>
      <c r="B52" s="12">
        <v>3</v>
      </c>
    </row>
    <row r="53" spans="1:2" s="23" customFormat="1">
      <c r="A53" s="22" t="s">
        <v>37</v>
      </c>
      <c r="B53" s="23">
        <v>9</v>
      </c>
    </row>
    <row r="54" spans="1:2">
      <c r="A54" s="24" t="s">
        <v>238</v>
      </c>
      <c r="B54" s="12">
        <v>3</v>
      </c>
    </row>
    <row r="55" spans="1:2">
      <c r="A55" s="25" t="s">
        <v>452</v>
      </c>
      <c r="B55" s="12">
        <v>1</v>
      </c>
    </row>
    <row r="56" spans="1:2">
      <c r="A56" s="26" t="s">
        <v>459</v>
      </c>
      <c r="B56" s="12">
        <v>1</v>
      </c>
    </row>
    <row r="57" spans="1:2">
      <c r="A57" s="25" t="s">
        <v>505</v>
      </c>
      <c r="B57" s="12">
        <v>2</v>
      </c>
    </row>
    <row r="58" spans="1:2">
      <c r="A58" s="26" t="s">
        <v>561</v>
      </c>
      <c r="B58" s="12">
        <v>2</v>
      </c>
    </row>
    <row r="59" spans="1:2">
      <c r="A59" s="24" t="s">
        <v>106</v>
      </c>
      <c r="B59" s="12">
        <v>2</v>
      </c>
    </row>
    <row r="60" spans="1:2">
      <c r="A60" s="25" t="s">
        <v>452</v>
      </c>
      <c r="B60" s="12">
        <v>1</v>
      </c>
    </row>
    <row r="61" spans="1:2">
      <c r="A61" s="26" t="s">
        <v>639</v>
      </c>
      <c r="B61" s="12">
        <v>1</v>
      </c>
    </row>
    <row r="62" spans="1:2">
      <c r="A62" s="25" t="s">
        <v>474</v>
      </c>
      <c r="B62" s="12">
        <v>1</v>
      </c>
    </row>
    <row r="63" spans="1:2">
      <c r="A63" s="26" t="s">
        <v>496</v>
      </c>
      <c r="B63" s="12">
        <v>1</v>
      </c>
    </row>
    <row r="64" spans="1:2">
      <c r="A64" s="24" t="s">
        <v>631</v>
      </c>
      <c r="B64" s="12">
        <v>1</v>
      </c>
    </row>
    <row r="65" spans="1:2">
      <c r="A65" s="25" t="s">
        <v>474</v>
      </c>
      <c r="B65" s="12">
        <v>1</v>
      </c>
    </row>
    <row r="66" spans="1:2">
      <c r="A66" s="26" t="s">
        <v>489</v>
      </c>
      <c r="B66" s="12">
        <v>1</v>
      </c>
    </row>
    <row r="67" spans="1:2">
      <c r="A67" s="24" t="s">
        <v>36</v>
      </c>
      <c r="B67" s="12">
        <v>3</v>
      </c>
    </row>
    <row r="68" spans="1:2">
      <c r="A68" s="25" t="s">
        <v>452</v>
      </c>
      <c r="B68" s="12">
        <v>1</v>
      </c>
    </row>
    <row r="69" spans="1:2">
      <c r="A69" s="26" t="s">
        <v>459</v>
      </c>
      <c r="B69" s="12">
        <v>1</v>
      </c>
    </row>
    <row r="70" spans="1:2">
      <c r="A70" s="25" t="s">
        <v>505</v>
      </c>
      <c r="B70" s="12">
        <v>1</v>
      </c>
    </row>
    <row r="71" spans="1:2">
      <c r="A71" s="26" t="s">
        <v>561</v>
      </c>
      <c r="B71" s="12">
        <v>1</v>
      </c>
    </row>
    <row r="72" spans="1:2">
      <c r="A72" s="25" t="s">
        <v>474</v>
      </c>
      <c r="B72" s="12">
        <v>1</v>
      </c>
    </row>
    <row r="73" spans="1:2">
      <c r="A73" s="26" t="s">
        <v>496</v>
      </c>
      <c r="B73" s="12">
        <v>1</v>
      </c>
    </row>
    <row r="74" spans="1:2" s="23" customFormat="1">
      <c r="A74" s="22" t="s">
        <v>91</v>
      </c>
      <c r="B74" s="23">
        <v>6</v>
      </c>
    </row>
    <row r="75" spans="1:2">
      <c r="A75" s="24" t="s">
        <v>90</v>
      </c>
      <c r="B75" s="12">
        <v>1</v>
      </c>
    </row>
    <row r="76" spans="1:2">
      <c r="A76" s="25" t="s">
        <v>505</v>
      </c>
      <c r="B76" s="12">
        <v>1</v>
      </c>
    </row>
    <row r="77" spans="1:2">
      <c r="A77" s="26" t="s">
        <v>809</v>
      </c>
      <c r="B77" s="12">
        <v>1</v>
      </c>
    </row>
    <row r="78" spans="1:2">
      <c r="A78" s="24" t="s">
        <v>224</v>
      </c>
      <c r="B78" s="12">
        <v>5</v>
      </c>
    </row>
    <row r="79" spans="1:2">
      <c r="A79" s="25" t="s">
        <v>442</v>
      </c>
      <c r="B79" s="12">
        <v>2</v>
      </c>
    </row>
    <row r="80" spans="1:2">
      <c r="A80" s="26" t="s">
        <v>810</v>
      </c>
      <c r="B80" s="12">
        <v>2</v>
      </c>
    </row>
    <row r="81" spans="1:2">
      <c r="A81" s="25" t="s">
        <v>474</v>
      </c>
      <c r="B81" s="12">
        <v>3</v>
      </c>
    </row>
    <row r="82" spans="1:2">
      <c r="A82" s="26" t="s">
        <v>489</v>
      </c>
      <c r="B82" s="12">
        <v>3</v>
      </c>
    </row>
    <row r="83" spans="1:2" s="23" customFormat="1">
      <c r="A83" s="22" t="s">
        <v>638</v>
      </c>
      <c r="B83" s="23">
        <v>1</v>
      </c>
    </row>
    <row r="84" spans="1:2">
      <c r="A84" s="24" t="s">
        <v>637</v>
      </c>
      <c r="B84" s="12">
        <v>1</v>
      </c>
    </row>
    <row r="85" spans="1:2">
      <c r="A85" s="25" t="s">
        <v>452</v>
      </c>
      <c r="B85" s="12">
        <v>1</v>
      </c>
    </row>
    <row r="86" spans="1:2">
      <c r="A86" s="26" t="s">
        <v>639</v>
      </c>
      <c r="B86" s="12">
        <v>1</v>
      </c>
    </row>
    <row r="87" spans="1:2" s="23" customFormat="1">
      <c r="A87" s="22" t="s">
        <v>244</v>
      </c>
      <c r="B87" s="23">
        <v>3</v>
      </c>
    </row>
    <row r="88" spans="1:2">
      <c r="A88" s="24" t="s">
        <v>243</v>
      </c>
      <c r="B88" s="12">
        <v>2</v>
      </c>
    </row>
    <row r="89" spans="1:2">
      <c r="A89" s="25" t="s">
        <v>505</v>
      </c>
      <c r="B89" s="12">
        <v>2</v>
      </c>
    </row>
    <row r="90" spans="1:2">
      <c r="A90" s="26" t="s">
        <v>521</v>
      </c>
      <c r="B90" s="12">
        <v>2</v>
      </c>
    </row>
    <row r="91" spans="1:2">
      <c r="A91" s="24" t="s">
        <v>653</v>
      </c>
      <c r="B91" s="12">
        <v>1</v>
      </c>
    </row>
    <row r="92" spans="1:2">
      <c r="A92" s="25" t="s">
        <v>452</v>
      </c>
      <c r="B92" s="12">
        <v>1</v>
      </c>
    </row>
    <row r="93" spans="1:2">
      <c r="A93" s="26" t="s">
        <v>459</v>
      </c>
      <c r="B93" s="12">
        <v>1</v>
      </c>
    </row>
    <row r="94" spans="1:2" s="23" customFormat="1">
      <c r="A94" s="22" t="s">
        <v>308</v>
      </c>
      <c r="B94" s="23">
        <v>2</v>
      </c>
    </row>
    <row r="95" spans="1:2">
      <c r="A95" s="24" t="s">
        <v>307</v>
      </c>
      <c r="B95" s="12">
        <v>2</v>
      </c>
    </row>
    <row r="96" spans="1:2">
      <c r="A96" s="25" t="s">
        <v>452</v>
      </c>
      <c r="B96" s="12">
        <v>1</v>
      </c>
    </row>
    <row r="97" spans="1:2">
      <c r="A97" s="26" t="s">
        <v>639</v>
      </c>
      <c r="B97" s="12">
        <v>1</v>
      </c>
    </row>
    <row r="98" spans="1:2">
      <c r="A98" s="25" t="s">
        <v>505</v>
      </c>
      <c r="B98" s="12">
        <v>1</v>
      </c>
    </row>
    <row r="99" spans="1:2">
      <c r="A99" s="26" t="s">
        <v>521</v>
      </c>
      <c r="B99" s="12">
        <v>1</v>
      </c>
    </row>
    <row r="100" spans="1:2" s="23" customFormat="1">
      <c r="A100" s="22" t="s">
        <v>329</v>
      </c>
      <c r="B100" s="23">
        <v>24</v>
      </c>
    </row>
    <row r="101" spans="1:2">
      <c r="A101" s="24" t="s">
        <v>550</v>
      </c>
      <c r="B101" s="12">
        <v>1</v>
      </c>
    </row>
    <row r="102" spans="1:2">
      <c r="A102" s="25" t="s">
        <v>442</v>
      </c>
      <c r="B102" s="12">
        <v>1</v>
      </c>
    </row>
    <row r="103" spans="1:2">
      <c r="A103" s="26" t="s">
        <v>443</v>
      </c>
      <c r="B103" s="12">
        <v>1</v>
      </c>
    </row>
    <row r="104" spans="1:2">
      <c r="A104" s="24" t="s">
        <v>690</v>
      </c>
      <c r="B104" s="12">
        <v>3</v>
      </c>
    </row>
    <row r="105" spans="1:2">
      <c r="A105" s="25" t="s">
        <v>442</v>
      </c>
      <c r="B105" s="12">
        <v>2</v>
      </c>
    </row>
    <row r="106" spans="1:2">
      <c r="A106" s="26" t="s">
        <v>443</v>
      </c>
      <c r="B106" s="12">
        <v>2</v>
      </c>
    </row>
    <row r="107" spans="1:2">
      <c r="A107" s="25" t="s">
        <v>474</v>
      </c>
      <c r="B107" s="12">
        <v>1</v>
      </c>
    </row>
    <row r="108" spans="1:2">
      <c r="A108" s="26" t="s">
        <v>616</v>
      </c>
      <c r="B108" s="12">
        <v>1</v>
      </c>
    </row>
    <row r="109" spans="1:2">
      <c r="A109" s="24" t="s">
        <v>328</v>
      </c>
      <c r="B109" s="12">
        <v>8</v>
      </c>
    </row>
    <row r="110" spans="1:2">
      <c r="A110" s="25" t="s">
        <v>452</v>
      </c>
      <c r="B110" s="12">
        <v>3</v>
      </c>
    </row>
    <row r="111" spans="1:2">
      <c r="A111" s="26" t="s">
        <v>453</v>
      </c>
      <c r="B111" s="12">
        <v>1</v>
      </c>
    </row>
    <row r="112" spans="1:2">
      <c r="A112" s="26" t="s">
        <v>459</v>
      </c>
      <c r="B112" s="12">
        <v>2</v>
      </c>
    </row>
    <row r="113" spans="1:2">
      <c r="A113" s="25" t="s">
        <v>505</v>
      </c>
      <c r="B113" s="12">
        <v>2</v>
      </c>
    </row>
    <row r="114" spans="1:2">
      <c r="A114" s="26" t="s">
        <v>561</v>
      </c>
      <c r="B114" s="12">
        <v>1</v>
      </c>
    </row>
    <row r="115" spans="1:2">
      <c r="A115" s="26" t="s">
        <v>809</v>
      </c>
      <c r="B115" s="12">
        <v>1</v>
      </c>
    </row>
    <row r="116" spans="1:2">
      <c r="A116" s="25" t="s">
        <v>474</v>
      </c>
      <c r="B116" s="12">
        <v>3</v>
      </c>
    </row>
    <row r="117" spans="1:2">
      <c r="A117" s="26" t="s">
        <v>489</v>
      </c>
      <c r="B117" s="12">
        <v>1</v>
      </c>
    </row>
    <row r="118" spans="1:2">
      <c r="A118" s="26" t="s">
        <v>475</v>
      </c>
      <c r="B118" s="12">
        <v>2</v>
      </c>
    </row>
    <row r="119" spans="1:2">
      <c r="A119" s="24" t="s">
        <v>349</v>
      </c>
      <c r="B119" s="12">
        <v>12</v>
      </c>
    </row>
    <row r="120" spans="1:2">
      <c r="A120" s="25" t="s">
        <v>452</v>
      </c>
      <c r="B120" s="12">
        <v>2</v>
      </c>
    </row>
    <row r="121" spans="1:2">
      <c r="A121" s="26" t="s">
        <v>639</v>
      </c>
      <c r="B121" s="12">
        <v>1</v>
      </c>
    </row>
    <row r="122" spans="1:2">
      <c r="A122" s="26" t="s">
        <v>459</v>
      </c>
      <c r="B122" s="12">
        <v>1</v>
      </c>
    </row>
    <row r="123" spans="1:2">
      <c r="A123" s="25" t="s">
        <v>505</v>
      </c>
      <c r="B123" s="12">
        <v>3</v>
      </c>
    </row>
    <row r="124" spans="1:2">
      <c r="A124" s="26" t="s">
        <v>561</v>
      </c>
      <c r="B124" s="12">
        <v>3</v>
      </c>
    </row>
    <row r="125" spans="1:2">
      <c r="A125" s="25" t="s">
        <v>442</v>
      </c>
      <c r="B125" s="12">
        <v>4</v>
      </c>
    </row>
    <row r="126" spans="1:2">
      <c r="A126" s="26" t="s">
        <v>443</v>
      </c>
      <c r="B126" s="12">
        <v>2</v>
      </c>
    </row>
    <row r="127" spans="1:2">
      <c r="A127" s="26" t="s">
        <v>539</v>
      </c>
      <c r="B127" s="12">
        <v>2</v>
      </c>
    </row>
    <row r="128" spans="1:2">
      <c r="A128" s="25" t="s">
        <v>474</v>
      </c>
      <c r="B128" s="12">
        <v>3</v>
      </c>
    </row>
    <row r="129" spans="1:2">
      <c r="A129" s="26" t="s">
        <v>489</v>
      </c>
      <c r="B129" s="12">
        <v>1</v>
      </c>
    </row>
    <row r="130" spans="1:2">
      <c r="A130" s="26" t="s">
        <v>475</v>
      </c>
      <c r="B130" s="12">
        <v>1</v>
      </c>
    </row>
    <row r="131" spans="1:2">
      <c r="A131" s="26" t="s">
        <v>479</v>
      </c>
      <c r="B131" s="12">
        <v>1</v>
      </c>
    </row>
    <row r="132" spans="1:2" s="23" customFormat="1">
      <c r="A132" s="22" t="s">
        <v>85</v>
      </c>
      <c r="B132" s="23">
        <v>7</v>
      </c>
    </row>
    <row r="133" spans="1:2">
      <c r="A133" s="24" t="s">
        <v>276</v>
      </c>
      <c r="B133" s="12">
        <v>1</v>
      </c>
    </row>
    <row r="134" spans="1:2">
      <c r="A134" s="25" t="s">
        <v>452</v>
      </c>
      <c r="B134" s="12">
        <v>1</v>
      </c>
    </row>
    <row r="135" spans="1:2">
      <c r="A135" s="26" t="s">
        <v>459</v>
      </c>
      <c r="B135" s="12">
        <v>1</v>
      </c>
    </row>
    <row r="136" spans="1:2">
      <c r="A136" s="24" t="s">
        <v>84</v>
      </c>
      <c r="B136" s="12">
        <v>2</v>
      </c>
    </row>
    <row r="137" spans="1:2">
      <c r="A137" s="25" t="s">
        <v>452</v>
      </c>
      <c r="B137" s="12">
        <v>1</v>
      </c>
    </row>
    <row r="138" spans="1:2">
      <c r="A138" s="26" t="s">
        <v>639</v>
      </c>
      <c r="B138" s="12">
        <v>1</v>
      </c>
    </row>
    <row r="139" spans="1:2">
      <c r="A139" s="25" t="s">
        <v>474</v>
      </c>
      <c r="B139" s="12">
        <v>1</v>
      </c>
    </row>
    <row r="140" spans="1:2">
      <c r="A140" s="26" t="s">
        <v>489</v>
      </c>
      <c r="B140" s="12">
        <v>1</v>
      </c>
    </row>
    <row r="141" spans="1:2">
      <c r="A141" s="24" t="s">
        <v>292</v>
      </c>
      <c r="B141" s="12">
        <v>3</v>
      </c>
    </row>
    <row r="142" spans="1:2">
      <c r="A142" s="25" t="s">
        <v>505</v>
      </c>
      <c r="B142" s="12">
        <v>1</v>
      </c>
    </row>
    <row r="143" spans="1:2">
      <c r="A143" s="26" t="s">
        <v>506</v>
      </c>
      <c r="B143" s="12">
        <v>1</v>
      </c>
    </row>
    <row r="144" spans="1:2">
      <c r="A144" s="25" t="s">
        <v>442</v>
      </c>
      <c r="B144" s="12">
        <v>2</v>
      </c>
    </row>
    <row r="145" spans="1:2">
      <c r="A145" s="26" t="s">
        <v>443</v>
      </c>
      <c r="B145" s="12">
        <v>2</v>
      </c>
    </row>
    <row r="146" spans="1:2">
      <c r="A146" s="24" t="s">
        <v>313</v>
      </c>
      <c r="B146" s="12">
        <v>1</v>
      </c>
    </row>
    <row r="147" spans="1:2">
      <c r="A147" s="25" t="s">
        <v>474</v>
      </c>
      <c r="B147" s="12">
        <v>1</v>
      </c>
    </row>
    <row r="148" spans="1:2">
      <c r="A148" s="26" t="s">
        <v>489</v>
      </c>
      <c r="B148" s="12">
        <v>1</v>
      </c>
    </row>
    <row r="149" spans="1:2" s="23" customFormat="1">
      <c r="A149" s="22" t="s">
        <v>799</v>
      </c>
      <c r="B149" s="23">
        <v>1</v>
      </c>
    </row>
    <row r="150" spans="1:2">
      <c r="A150" s="24" t="s">
        <v>798</v>
      </c>
      <c r="B150" s="12">
        <v>1</v>
      </c>
    </row>
    <row r="151" spans="1:2">
      <c r="A151" s="25" t="s">
        <v>442</v>
      </c>
      <c r="B151" s="12">
        <v>1</v>
      </c>
    </row>
    <row r="152" spans="1:2">
      <c r="A152" s="26" t="s">
        <v>443</v>
      </c>
      <c r="B152" s="12">
        <v>1</v>
      </c>
    </row>
    <row r="153" spans="1:2" s="23" customFormat="1">
      <c r="A153" s="22" t="s">
        <v>183</v>
      </c>
      <c r="B153" s="23">
        <v>15</v>
      </c>
    </row>
    <row r="154" spans="1:2">
      <c r="A154" s="24" t="s">
        <v>699</v>
      </c>
      <c r="B154" s="12">
        <v>1</v>
      </c>
    </row>
    <row r="155" spans="1:2">
      <c r="A155" s="25" t="s">
        <v>474</v>
      </c>
      <c r="B155" s="12">
        <v>1</v>
      </c>
    </row>
    <row r="156" spans="1:2">
      <c r="A156" s="26" t="s">
        <v>479</v>
      </c>
      <c r="B156" s="12">
        <v>1</v>
      </c>
    </row>
    <row r="157" spans="1:2">
      <c r="A157" s="24" t="s">
        <v>249</v>
      </c>
      <c r="B157" s="12">
        <v>2</v>
      </c>
    </row>
    <row r="158" spans="1:2">
      <c r="A158" s="25" t="s">
        <v>505</v>
      </c>
      <c r="B158" s="12">
        <v>1</v>
      </c>
    </row>
    <row r="159" spans="1:2">
      <c r="A159" s="26" t="s">
        <v>561</v>
      </c>
      <c r="B159" s="12">
        <v>1</v>
      </c>
    </row>
    <row r="160" spans="1:2">
      <c r="A160" s="25" t="s">
        <v>474</v>
      </c>
      <c r="B160" s="12">
        <v>1</v>
      </c>
    </row>
    <row r="161" spans="1:2">
      <c r="A161" s="26" t="s">
        <v>489</v>
      </c>
      <c r="B161" s="12">
        <v>1</v>
      </c>
    </row>
    <row r="162" spans="1:2">
      <c r="A162" s="24" t="s">
        <v>182</v>
      </c>
      <c r="B162" s="12">
        <v>8</v>
      </c>
    </row>
    <row r="163" spans="1:2">
      <c r="A163" s="25" t="s">
        <v>452</v>
      </c>
      <c r="B163" s="12">
        <v>3</v>
      </c>
    </row>
    <row r="164" spans="1:2">
      <c r="A164" s="26" t="s">
        <v>459</v>
      </c>
      <c r="B164" s="12">
        <v>3</v>
      </c>
    </row>
    <row r="165" spans="1:2">
      <c r="A165" s="25" t="s">
        <v>505</v>
      </c>
      <c r="B165" s="12">
        <v>1</v>
      </c>
    </row>
    <row r="166" spans="1:2">
      <c r="A166" s="26" t="s">
        <v>506</v>
      </c>
      <c r="B166" s="12">
        <v>1</v>
      </c>
    </row>
    <row r="167" spans="1:2">
      <c r="A167" s="25" t="s">
        <v>442</v>
      </c>
      <c r="B167" s="12">
        <v>3</v>
      </c>
    </row>
    <row r="168" spans="1:2">
      <c r="A168" s="26" t="s">
        <v>443</v>
      </c>
      <c r="B168" s="12">
        <v>1</v>
      </c>
    </row>
    <row r="169" spans="1:2">
      <c r="A169" s="26" t="s">
        <v>810</v>
      </c>
      <c r="B169" s="12">
        <v>2</v>
      </c>
    </row>
    <row r="170" spans="1:2">
      <c r="A170" s="25" t="s">
        <v>474</v>
      </c>
      <c r="B170" s="12">
        <v>1</v>
      </c>
    </row>
    <row r="171" spans="1:2">
      <c r="A171" s="26" t="s">
        <v>475</v>
      </c>
      <c r="B171" s="12">
        <v>1</v>
      </c>
    </row>
    <row r="172" spans="1:2">
      <c r="A172" s="24" t="s">
        <v>577</v>
      </c>
      <c r="B172" s="12">
        <v>4</v>
      </c>
    </row>
    <row r="173" spans="1:2">
      <c r="A173" s="25" t="s">
        <v>452</v>
      </c>
      <c r="B173" s="12">
        <v>1</v>
      </c>
    </row>
    <row r="174" spans="1:2">
      <c r="A174" s="26" t="s">
        <v>459</v>
      </c>
      <c r="B174" s="12">
        <v>1</v>
      </c>
    </row>
    <row r="175" spans="1:2">
      <c r="A175" s="25" t="s">
        <v>442</v>
      </c>
      <c r="B175" s="12">
        <v>3</v>
      </c>
    </row>
    <row r="176" spans="1:2">
      <c r="A176" s="26" t="s">
        <v>443</v>
      </c>
      <c r="B176" s="12">
        <v>3</v>
      </c>
    </row>
    <row r="177" spans="1:2" s="23" customFormat="1">
      <c r="A177" s="22" t="s">
        <v>145</v>
      </c>
      <c r="B177" s="23">
        <v>4</v>
      </c>
    </row>
    <row r="178" spans="1:2">
      <c r="A178" s="24" t="s">
        <v>423</v>
      </c>
      <c r="B178" s="12">
        <v>1</v>
      </c>
    </row>
    <row r="179" spans="1:2">
      <c r="A179" s="25" t="s">
        <v>505</v>
      </c>
      <c r="B179" s="12">
        <v>1</v>
      </c>
    </row>
    <row r="180" spans="1:2">
      <c r="A180" s="26" t="s">
        <v>561</v>
      </c>
      <c r="B180" s="12">
        <v>1</v>
      </c>
    </row>
    <row r="181" spans="1:2">
      <c r="A181" s="24" t="s">
        <v>144</v>
      </c>
      <c r="B181" s="12">
        <v>3</v>
      </c>
    </row>
    <row r="182" spans="1:2">
      <c r="A182" s="25" t="s">
        <v>452</v>
      </c>
      <c r="B182" s="12">
        <v>2</v>
      </c>
    </row>
    <row r="183" spans="1:2">
      <c r="A183" s="26" t="s">
        <v>459</v>
      </c>
      <c r="B183" s="12">
        <v>2</v>
      </c>
    </row>
    <row r="184" spans="1:2">
      <c r="A184" s="25" t="s">
        <v>474</v>
      </c>
      <c r="B184" s="12">
        <v>1</v>
      </c>
    </row>
    <row r="185" spans="1:2">
      <c r="A185" s="26" t="s">
        <v>489</v>
      </c>
      <c r="B185" s="12">
        <v>1</v>
      </c>
    </row>
    <row r="186" spans="1:2" s="23" customFormat="1">
      <c r="A186" s="22" t="s">
        <v>197</v>
      </c>
      <c r="B186" s="23">
        <v>5</v>
      </c>
    </row>
    <row r="187" spans="1:2">
      <c r="A187" s="24" t="s">
        <v>196</v>
      </c>
      <c r="B187" s="12">
        <v>5</v>
      </c>
    </row>
    <row r="188" spans="1:2">
      <c r="A188" s="25" t="s">
        <v>505</v>
      </c>
      <c r="B188" s="12">
        <v>1</v>
      </c>
    </row>
    <row r="189" spans="1:2">
      <c r="A189" s="26" t="s">
        <v>521</v>
      </c>
      <c r="B189" s="12">
        <v>1</v>
      </c>
    </row>
    <row r="190" spans="1:2">
      <c r="A190" s="25" t="s">
        <v>442</v>
      </c>
      <c r="B190" s="12">
        <v>1</v>
      </c>
    </row>
    <row r="191" spans="1:2">
      <c r="A191" s="26" t="s">
        <v>539</v>
      </c>
      <c r="B191" s="12">
        <v>1</v>
      </c>
    </row>
    <row r="192" spans="1:2">
      <c r="A192" s="25" t="s">
        <v>474</v>
      </c>
      <c r="B192" s="12">
        <v>3</v>
      </c>
    </row>
    <row r="193" spans="1:2">
      <c r="A193" s="26" t="s">
        <v>479</v>
      </c>
      <c r="B193" s="12">
        <v>3</v>
      </c>
    </row>
    <row r="194" spans="1:2" s="23" customFormat="1">
      <c r="A194" s="22" t="s">
        <v>114</v>
      </c>
      <c r="B194" s="23">
        <v>40</v>
      </c>
    </row>
    <row r="195" spans="1:2">
      <c r="A195" s="24" t="s">
        <v>434</v>
      </c>
      <c r="B195" s="12">
        <v>1</v>
      </c>
    </row>
    <row r="196" spans="1:2">
      <c r="A196" s="25" t="s">
        <v>505</v>
      </c>
      <c r="B196" s="12">
        <v>1</v>
      </c>
    </row>
    <row r="197" spans="1:2">
      <c r="A197" s="26" t="s">
        <v>561</v>
      </c>
      <c r="B197" s="12">
        <v>1</v>
      </c>
    </row>
    <row r="198" spans="1:2">
      <c r="A198" s="24" t="s">
        <v>786</v>
      </c>
      <c r="B198" s="12">
        <v>1</v>
      </c>
    </row>
    <row r="199" spans="1:2">
      <c r="A199" s="25" t="s">
        <v>505</v>
      </c>
      <c r="B199" s="12">
        <v>1</v>
      </c>
    </row>
    <row r="200" spans="1:2">
      <c r="A200" s="26" t="s">
        <v>561</v>
      </c>
      <c r="B200" s="12">
        <v>1</v>
      </c>
    </row>
    <row r="201" spans="1:2">
      <c r="A201" s="24" t="s">
        <v>113</v>
      </c>
      <c r="B201" s="12">
        <v>28</v>
      </c>
    </row>
    <row r="202" spans="1:2">
      <c r="A202" s="25" t="s">
        <v>452</v>
      </c>
      <c r="B202" s="12">
        <v>7</v>
      </c>
    </row>
    <row r="203" spans="1:2">
      <c r="A203" s="26" t="s">
        <v>453</v>
      </c>
      <c r="B203" s="12">
        <v>3</v>
      </c>
    </row>
    <row r="204" spans="1:2">
      <c r="A204" s="26" t="s">
        <v>459</v>
      </c>
      <c r="B204" s="12">
        <v>4</v>
      </c>
    </row>
    <row r="205" spans="1:2">
      <c r="A205" s="25" t="s">
        <v>505</v>
      </c>
      <c r="B205" s="12">
        <v>5</v>
      </c>
    </row>
    <row r="206" spans="1:2">
      <c r="A206" s="26" t="s">
        <v>521</v>
      </c>
      <c r="B206" s="12">
        <v>3</v>
      </c>
    </row>
    <row r="207" spans="1:2">
      <c r="A207" s="26" t="s">
        <v>561</v>
      </c>
      <c r="B207" s="12">
        <v>2</v>
      </c>
    </row>
    <row r="208" spans="1:2">
      <c r="A208" s="25" t="s">
        <v>442</v>
      </c>
      <c r="B208" s="12">
        <v>6</v>
      </c>
    </row>
    <row r="209" spans="1:2">
      <c r="A209" s="26" t="s">
        <v>443</v>
      </c>
      <c r="B209" s="12">
        <v>5</v>
      </c>
    </row>
    <row r="210" spans="1:2">
      <c r="A210" s="26" t="s">
        <v>539</v>
      </c>
      <c r="B210" s="12">
        <v>1</v>
      </c>
    </row>
    <row r="211" spans="1:2">
      <c r="A211" s="25" t="s">
        <v>474</v>
      </c>
      <c r="B211" s="12">
        <v>10</v>
      </c>
    </row>
    <row r="212" spans="1:2">
      <c r="A212" s="26" t="s">
        <v>496</v>
      </c>
      <c r="B212" s="12">
        <v>1</v>
      </c>
    </row>
    <row r="213" spans="1:2">
      <c r="A213" s="26" t="s">
        <v>489</v>
      </c>
      <c r="B213" s="12">
        <v>5</v>
      </c>
    </row>
    <row r="214" spans="1:2">
      <c r="A214" s="26" t="s">
        <v>475</v>
      </c>
      <c r="B214" s="12">
        <v>2</v>
      </c>
    </row>
    <row r="215" spans="1:2">
      <c r="A215" s="26" t="s">
        <v>479</v>
      </c>
      <c r="B215" s="12">
        <v>2</v>
      </c>
    </row>
    <row r="216" spans="1:2">
      <c r="A216" s="24" t="s">
        <v>374</v>
      </c>
      <c r="B216" s="12">
        <v>2</v>
      </c>
    </row>
    <row r="217" spans="1:2">
      <c r="A217" s="25" t="s">
        <v>505</v>
      </c>
      <c r="B217" s="12">
        <v>2</v>
      </c>
    </row>
    <row r="218" spans="1:2">
      <c r="A218" s="26" t="s">
        <v>809</v>
      </c>
      <c r="B218" s="12">
        <v>2</v>
      </c>
    </row>
    <row r="219" spans="1:2">
      <c r="A219" s="24" t="s">
        <v>124</v>
      </c>
      <c r="B219" s="12">
        <v>4</v>
      </c>
    </row>
    <row r="220" spans="1:2">
      <c r="A220" s="25" t="s">
        <v>452</v>
      </c>
      <c r="B220" s="12">
        <v>1</v>
      </c>
    </row>
    <row r="221" spans="1:2">
      <c r="A221" s="26" t="s">
        <v>459</v>
      </c>
      <c r="B221" s="12">
        <v>1</v>
      </c>
    </row>
    <row r="222" spans="1:2">
      <c r="A222" s="25" t="s">
        <v>505</v>
      </c>
      <c r="B222" s="12">
        <v>2</v>
      </c>
    </row>
    <row r="223" spans="1:2">
      <c r="A223" s="26" t="s">
        <v>561</v>
      </c>
      <c r="B223" s="12">
        <v>2</v>
      </c>
    </row>
    <row r="224" spans="1:2">
      <c r="A224" s="25" t="s">
        <v>474</v>
      </c>
      <c r="B224" s="12">
        <v>1</v>
      </c>
    </row>
    <row r="225" spans="1:2">
      <c r="A225" s="26" t="s">
        <v>489</v>
      </c>
      <c r="B225" s="12">
        <v>1</v>
      </c>
    </row>
    <row r="226" spans="1:2">
      <c r="A226" s="24" t="s">
        <v>218</v>
      </c>
      <c r="B226" s="12">
        <v>3</v>
      </c>
    </row>
    <row r="227" spans="1:2">
      <c r="A227" s="25" t="s">
        <v>452</v>
      </c>
      <c r="B227" s="12">
        <v>2</v>
      </c>
    </row>
    <row r="228" spans="1:2">
      <c r="A228" s="26" t="s">
        <v>639</v>
      </c>
      <c r="B228" s="12">
        <v>1</v>
      </c>
    </row>
    <row r="229" spans="1:2">
      <c r="A229" s="26" t="s">
        <v>459</v>
      </c>
      <c r="B229" s="12">
        <v>1</v>
      </c>
    </row>
    <row r="230" spans="1:2">
      <c r="A230" s="25" t="s">
        <v>474</v>
      </c>
      <c r="B230" s="12">
        <v>1</v>
      </c>
    </row>
    <row r="231" spans="1:2">
      <c r="A231" s="26" t="s">
        <v>489</v>
      </c>
      <c r="B231" s="12">
        <v>1</v>
      </c>
    </row>
    <row r="232" spans="1:2">
      <c r="A232" s="24" t="s">
        <v>203</v>
      </c>
      <c r="B232" s="12">
        <v>1</v>
      </c>
    </row>
    <row r="233" spans="1:2">
      <c r="A233" s="25" t="s">
        <v>474</v>
      </c>
      <c r="B233" s="12">
        <v>1</v>
      </c>
    </row>
    <row r="234" spans="1:2">
      <c r="A234" s="26" t="s">
        <v>616</v>
      </c>
      <c r="B234" s="12">
        <v>1</v>
      </c>
    </row>
    <row r="235" spans="1:2" s="23" customFormat="1">
      <c r="A235" s="22" t="s">
        <v>283</v>
      </c>
      <c r="B235" s="23">
        <v>4</v>
      </c>
    </row>
    <row r="236" spans="1:2">
      <c r="A236" s="24" t="s">
        <v>282</v>
      </c>
      <c r="B236" s="12">
        <v>3</v>
      </c>
    </row>
    <row r="237" spans="1:2">
      <c r="A237" s="25" t="s">
        <v>474</v>
      </c>
      <c r="B237" s="12">
        <v>3</v>
      </c>
    </row>
    <row r="238" spans="1:2">
      <c r="A238" s="26" t="s">
        <v>475</v>
      </c>
      <c r="B238" s="12">
        <v>3</v>
      </c>
    </row>
    <row r="239" spans="1:2">
      <c r="A239" s="24" t="s">
        <v>535</v>
      </c>
      <c r="B239" s="12">
        <v>1</v>
      </c>
    </row>
    <row r="240" spans="1:2">
      <c r="A240" s="25" t="s">
        <v>442</v>
      </c>
      <c r="B240" s="12">
        <v>1</v>
      </c>
    </row>
    <row r="241" spans="1:2">
      <c r="A241" s="26" t="s">
        <v>443</v>
      </c>
      <c r="B241" s="12">
        <v>1</v>
      </c>
    </row>
    <row r="242" spans="1:2" s="23" customFormat="1">
      <c r="A242" s="22" t="s">
        <v>59</v>
      </c>
      <c r="B242" s="23">
        <v>5</v>
      </c>
    </row>
    <row r="243" spans="1:2">
      <c r="A243" s="24" t="s">
        <v>58</v>
      </c>
      <c r="B243" s="12">
        <v>4</v>
      </c>
    </row>
    <row r="244" spans="1:2">
      <c r="A244" s="25" t="s">
        <v>505</v>
      </c>
      <c r="B244" s="12">
        <v>2</v>
      </c>
    </row>
    <row r="245" spans="1:2">
      <c r="A245" s="26" t="s">
        <v>506</v>
      </c>
      <c r="B245" s="12">
        <v>1</v>
      </c>
    </row>
    <row r="246" spans="1:2">
      <c r="A246" s="26" t="s">
        <v>561</v>
      </c>
      <c r="B246" s="12">
        <v>1</v>
      </c>
    </row>
    <row r="247" spans="1:2">
      <c r="A247" s="25" t="s">
        <v>474</v>
      </c>
      <c r="B247" s="12">
        <v>2</v>
      </c>
    </row>
    <row r="248" spans="1:2">
      <c r="A248" s="26" t="s">
        <v>496</v>
      </c>
      <c r="B248" s="12">
        <v>1</v>
      </c>
    </row>
    <row r="249" spans="1:2">
      <c r="A249" s="26" t="s">
        <v>489</v>
      </c>
      <c r="B249" s="12">
        <v>1</v>
      </c>
    </row>
    <row r="250" spans="1:2">
      <c r="A250" s="24" t="s">
        <v>77</v>
      </c>
      <c r="B250" s="12">
        <v>1</v>
      </c>
    </row>
    <row r="251" spans="1:2">
      <c r="A251" s="25" t="s">
        <v>474</v>
      </c>
      <c r="B251" s="12">
        <v>1</v>
      </c>
    </row>
    <row r="252" spans="1:2">
      <c r="A252" s="26" t="s">
        <v>616</v>
      </c>
      <c r="B252" s="12">
        <v>1</v>
      </c>
    </row>
    <row r="253" spans="1:2">
      <c r="A253" s="29" t="s">
        <v>811</v>
      </c>
      <c r="B253" s="30">
        <v>155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157"/>
  <sheetViews>
    <sheetView zoomScale="55" zoomScaleNormal="55" workbookViewId="0">
      <selection activeCell="A2" sqref="A2"/>
    </sheetView>
  </sheetViews>
  <sheetFormatPr defaultColWidth="9.1796875" defaultRowHeight="14.5"/>
  <cols>
    <col min="1" max="1" width="16.81640625" customWidth="1"/>
    <col min="2" max="2" width="70.1796875" customWidth="1"/>
    <col min="3" max="3" width="28.1796875" customWidth="1"/>
    <col min="4" max="4" width="27" customWidth="1"/>
    <col min="5" max="7" width="54" customWidth="1"/>
    <col min="8" max="8" width="34" customWidth="1"/>
    <col min="9" max="9" width="16.1796875" customWidth="1"/>
    <col min="10" max="10" width="20.1796875" customWidth="1"/>
  </cols>
  <sheetData>
    <row r="1" spans="1:10" ht="38">
      <c r="A1" s="21" t="s">
        <v>813</v>
      </c>
    </row>
    <row r="2" spans="1:10" ht="23.5">
      <c r="A2" s="32" t="s">
        <v>808</v>
      </c>
      <c r="B2" s="31" t="s">
        <v>3</v>
      </c>
      <c r="C2" s="31" t="s">
        <v>14</v>
      </c>
      <c r="D2" s="31" t="s">
        <v>15</v>
      </c>
      <c r="E2" s="31" t="s">
        <v>18</v>
      </c>
      <c r="F2" s="31" t="s">
        <v>19</v>
      </c>
      <c r="G2" s="31" t="s">
        <v>20</v>
      </c>
      <c r="H2" s="31" t="s">
        <v>21</v>
      </c>
      <c r="I2" s="31" t="s">
        <v>22</v>
      </c>
      <c r="J2" s="31" t="s">
        <v>23</v>
      </c>
    </row>
    <row r="3" spans="1:10" ht="23.5">
      <c r="A3" s="33">
        <v>2559</v>
      </c>
      <c r="B3" s="13" t="s">
        <v>54</v>
      </c>
      <c r="C3" s="14" t="s">
        <v>56</v>
      </c>
      <c r="D3" s="14" t="s">
        <v>43</v>
      </c>
      <c r="E3" s="14" t="s">
        <v>57</v>
      </c>
      <c r="F3" s="14" t="s">
        <v>58</v>
      </c>
      <c r="G3" s="14" t="s">
        <v>59</v>
      </c>
      <c r="H3" s="14"/>
      <c r="I3" s="14" t="s">
        <v>505</v>
      </c>
      <c r="J3" s="14" t="s">
        <v>506</v>
      </c>
    </row>
    <row r="4" spans="1:10" ht="23.5">
      <c r="A4" s="33">
        <v>2559</v>
      </c>
      <c r="B4" s="13" t="s">
        <v>227</v>
      </c>
      <c r="C4" s="14" t="s">
        <v>230</v>
      </c>
      <c r="D4" s="14" t="s">
        <v>138</v>
      </c>
      <c r="E4" s="14" t="s">
        <v>231</v>
      </c>
      <c r="F4" s="14" t="s">
        <v>232</v>
      </c>
      <c r="G4" s="14" t="s">
        <v>131</v>
      </c>
      <c r="H4" s="14"/>
      <c r="I4" s="14" t="s">
        <v>505</v>
      </c>
      <c r="J4" s="14" t="s">
        <v>561</v>
      </c>
    </row>
    <row r="5" spans="1:10" ht="23.5">
      <c r="A5" s="15">
        <v>2561</v>
      </c>
      <c r="B5" s="13" t="s">
        <v>26</v>
      </c>
      <c r="C5" s="14" t="s">
        <v>33</v>
      </c>
      <c r="D5" s="14" t="s">
        <v>34</v>
      </c>
      <c r="E5" s="14" t="s">
        <v>35</v>
      </c>
      <c r="F5" s="14" t="s">
        <v>36</v>
      </c>
      <c r="G5" s="14" t="s">
        <v>37</v>
      </c>
      <c r="H5" s="14"/>
      <c r="I5" s="14" t="s">
        <v>505</v>
      </c>
      <c r="J5" s="14" t="s">
        <v>561</v>
      </c>
    </row>
    <row r="6" spans="1:10" ht="23.5">
      <c r="A6" s="15">
        <v>2561</v>
      </c>
      <c r="B6" s="13" t="s">
        <v>40</v>
      </c>
      <c r="C6" s="14" t="s">
        <v>42</v>
      </c>
      <c r="D6" s="14" t="s">
        <v>43</v>
      </c>
      <c r="E6" s="14" t="s">
        <v>44</v>
      </c>
      <c r="F6" s="14" t="s">
        <v>45</v>
      </c>
      <c r="G6" s="14" t="s">
        <v>46</v>
      </c>
      <c r="H6" s="14"/>
      <c r="I6" s="14" t="s">
        <v>505</v>
      </c>
      <c r="J6" s="14" t="s">
        <v>809</v>
      </c>
    </row>
    <row r="7" spans="1:10" ht="23.5">
      <c r="A7" s="15">
        <v>2561</v>
      </c>
      <c r="B7" s="13" t="s">
        <v>61</v>
      </c>
      <c r="C7" s="14" t="s">
        <v>64</v>
      </c>
      <c r="D7" s="14" t="s">
        <v>43</v>
      </c>
      <c r="E7" s="14" t="s">
        <v>57</v>
      </c>
      <c r="F7" s="14" t="s">
        <v>58</v>
      </c>
      <c r="G7" s="14" t="s">
        <v>59</v>
      </c>
      <c r="H7" s="14"/>
      <c r="I7" s="14" t="s">
        <v>474</v>
      </c>
      <c r="J7" s="14" t="s">
        <v>496</v>
      </c>
    </row>
    <row r="8" spans="1:10" ht="23.5">
      <c r="A8" s="15">
        <v>2561</v>
      </c>
      <c r="B8" s="13" t="s">
        <v>66</v>
      </c>
      <c r="C8" s="14" t="s">
        <v>64</v>
      </c>
      <c r="D8" s="14" t="s">
        <v>68</v>
      </c>
      <c r="E8" s="14" t="s">
        <v>57</v>
      </c>
      <c r="F8" s="14" t="s">
        <v>58</v>
      </c>
      <c r="G8" s="14" t="s">
        <v>59</v>
      </c>
      <c r="H8" s="14"/>
      <c r="I8" s="14" t="s">
        <v>474</v>
      </c>
      <c r="J8" s="14" t="s">
        <v>489</v>
      </c>
    </row>
    <row r="9" spans="1:10" ht="23.5">
      <c r="A9" s="15">
        <v>2561</v>
      </c>
      <c r="B9" s="13" t="s">
        <v>71</v>
      </c>
      <c r="C9" s="14" t="s">
        <v>74</v>
      </c>
      <c r="D9" s="14" t="s">
        <v>75</v>
      </c>
      <c r="E9" s="14" t="s">
        <v>76</v>
      </c>
      <c r="F9" s="14" t="s">
        <v>77</v>
      </c>
      <c r="G9" s="14" t="s">
        <v>59</v>
      </c>
      <c r="H9" s="14"/>
      <c r="I9" s="14" t="s">
        <v>474</v>
      </c>
      <c r="J9" s="14" t="s">
        <v>616</v>
      </c>
    </row>
    <row r="10" spans="1:10" ht="23.5">
      <c r="A10" s="15">
        <v>2561</v>
      </c>
      <c r="B10" s="13" t="s">
        <v>80</v>
      </c>
      <c r="C10" s="14" t="s">
        <v>64</v>
      </c>
      <c r="D10" s="14" t="s">
        <v>82</v>
      </c>
      <c r="E10" s="14" t="s">
        <v>83</v>
      </c>
      <c r="F10" s="14" t="s">
        <v>84</v>
      </c>
      <c r="G10" s="14" t="s">
        <v>85</v>
      </c>
      <c r="H10" s="14"/>
      <c r="I10" s="14" t="s">
        <v>452</v>
      </c>
      <c r="J10" s="14" t="s">
        <v>639</v>
      </c>
    </row>
    <row r="11" spans="1:10" ht="23.5">
      <c r="A11" s="15">
        <v>2561</v>
      </c>
      <c r="B11" s="13" t="s">
        <v>88</v>
      </c>
      <c r="C11" s="14" t="s">
        <v>33</v>
      </c>
      <c r="D11" s="14" t="s">
        <v>82</v>
      </c>
      <c r="E11" s="14" t="s">
        <v>35</v>
      </c>
      <c r="F11" s="14" t="s">
        <v>90</v>
      </c>
      <c r="G11" s="14" t="s">
        <v>91</v>
      </c>
      <c r="H11" s="14"/>
      <c r="I11" s="14" t="s">
        <v>505</v>
      </c>
      <c r="J11" s="14" t="s">
        <v>809</v>
      </c>
    </row>
    <row r="12" spans="1:10" ht="23.5">
      <c r="A12" s="15">
        <v>2561</v>
      </c>
      <c r="B12" s="13" t="s">
        <v>94</v>
      </c>
      <c r="C12" s="14" t="s">
        <v>33</v>
      </c>
      <c r="D12" s="14" t="s">
        <v>97</v>
      </c>
      <c r="E12" s="14" t="s">
        <v>98</v>
      </c>
      <c r="F12" s="14" t="s">
        <v>99</v>
      </c>
      <c r="G12" s="14" t="s">
        <v>100</v>
      </c>
      <c r="H12" s="14"/>
      <c r="I12" s="14" t="s">
        <v>505</v>
      </c>
      <c r="J12" s="14" t="s">
        <v>506</v>
      </c>
    </row>
    <row r="13" spans="1:10" ht="23.5">
      <c r="A13" s="15">
        <v>2561</v>
      </c>
      <c r="B13" s="13" t="s">
        <v>103</v>
      </c>
      <c r="C13" s="14" t="s">
        <v>33</v>
      </c>
      <c r="D13" s="14" t="s">
        <v>34</v>
      </c>
      <c r="E13" s="14" t="s">
        <v>105</v>
      </c>
      <c r="F13" s="14" t="s">
        <v>106</v>
      </c>
      <c r="G13" s="14" t="s">
        <v>37</v>
      </c>
      <c r="H13" s="14"/>
      <c r="I13" s="14" t="s">
        <v>474</v>
      </c>
      <c r="J13" s="14" t="s">
        <v>496</v>
      </c>
    </row>
    <row r="14" spans="1:10" ht="23.5">
      <c r="A14" s="15">
        <v>2561</v>
      </c>
      <c r="B14" s="13" t="s">
        <v>109</v>
      </c>
      <c r="C14" s="14" t="s">
        <v>111</v>
      </c>
      <c r="D14" s="14" t="s">
        <v>82</v>
      </c>
      <c r="E14" s="14" t="s">
        <v>112</v>
      </c>
      <c r="F14" s="14" t="s">
        <v>113</v>
      </c>
      <c r="G14" s="14" t="s">
        <v>114</v>
      </c>
      <c r="H14" s="14"/>
      <c r="I14" s="14" t="s">
        <v>452</v>
      </c>
      <c r="J14" s="14" t="s">
        <v>459</v>
      </c>
    </row>
    <row r="15" spans="1:10" ht="23.5">
      <c r="A15" s="15">
        <v>2561</v>
      </c>
      <c r="B15" s="13" t="s">
        <v>127</v>
      </c>
      <c r="C15" s="14" t="s">
        <v>33</v>
      </c>
      <c r="D15" s="14" t="s">
        <v>51</v>
      </c>
      <c r="E15" s="14" t="s">
        <v>129</v>
      </c>
      <c r="F15" s="14" t="s">
        <v>130</v>
      </c>
      <c r="G15" s="14" t="s">
        <v>131</v>
      </c>
      <c r="H15" s="14"/>
      <c r="I15" s="14" t="s">
        <v>505</v>
      </c>
      <c r="J15" s="14" t="s">
        <v>561</v>
      </c>
    </row>
    <row r="16" spans="1:10" ht="23.5">
      <c r="A16" s="15">
        <v>2561</v>
      </c>
      <c r="B16" s="13" t="s">
        <v>802</v>
      </c>
      <c r="C16" s="14" t="s">
        <v>33</v>
      </c>
      <c r="D16" s="14" t="s">
        <v>68</v>
      </c>
      <c r="E16" s="14" t="s">
        <v>189</v>
      </c>
      <c r="F16" s="14" t="s">
        <v>190</v>
      </c>
      <c r="G16" s="14" t="s">
        <v>131</v>
      </c>
      <c r="H16" s="14"/>
      <c r="I16" s="14" t="s">
        <v>474</v>
      </c>
      <c r="J16" s="14" t="s">
        <v>489</v>
      </c>
    </row>
    <row r="17" spans="1:10" ht="23.5">
      <c r="A17" s="16">
        <v>2562</v>
      </c>
      <c r="B17" s="13" t="s">
        <v>48</v>
      </c>
      <c r="C17" s="14" t="s">
        <v>50</v>
      </c>
      <c r="D17" s="14" t="s">
        <v>51</v>
      </c>
      <c r="E17" s="14" t="s">
        <v>44</v>
      </c>
      <c r="F17" s="14" t="s">
        <v>45</v>
      </c>
      <c r="G17" s="14" t="s">
        <v>46</v>
      </c>
      <c r="H17" s="14"/>
      <c r="I17" s="14" t="s">
        <v>505</v>
      </c>
      <c r="J17" s="14" t="s">
        <v>561</v>
      </c>
    </row>
    <row r="18" spans="1:10" ht="23.5">
      <c r="A18" s="16">
        <v>2562</v>
      </c>
      <c r="B18" s="13" t="s">
        <v>116</v>
      </c>
      <c r="C18" s="14" t="s">
        <v>118</v>
      </c>
      <c r="D18" s="14" t="s">
        <v>68</v>
      </c>
      <c r="E18" s="14" t="s">
        <v>112</v>
      </c>
      <c r="F18" s="14" t="s">
        <v>113</v>
      </c>
      <c r="G18" s="14" t="s">
        <v>114</v>
      </c>
      <c r="H18" s="14"/>
      <c r="I18" s="14" t="s">
        <v>452</v>
      </c>
      <c r="J18" s="14" t="s">
        <v>459</v>
      </c>
    </row>
    <row r="19" spans="1:10" ht="23.5">
      <c r="A19" s="16">
        <v>2562</v>
      </c>
      <c r="B19" s="13" t="s">
        <v>121</v>
      </c>
      <c r="C19" s="14" t="s">
        <v>118</v>
      </c>
      <c r="D19" s="14" t="s">
        <v>82</v>
      </c>
      <c r="E19" s="14" t="s">
        <v>123</v>
      </c>
      <c r="F19" s="14" t="s">
        <v>124</v>
      </c>
      <c r="G19" s="14" t="s">
        <v>114</v>
      </c>
      <c r="H19" s="14"/>
      <c r="I19" s="14" t="s">
        <v>505</v>
      </c>
      <c r="J19" s="14" t="s">
        <v>561</v>
      </c>
    </row>
    <row r="20" spans="1:10" ht="23.5">
      <c r="A20" s="16">
        <v>2562</v>
      </c>
      <c r="B20" s="13" t="s">
        <v>133</v>
      </c>
      <c r="C20" s="14" t="s">
        <v>118</v>
      </c>
      <c r="D20" s="14" t="s">
        <v>82</v>
      </c>
      <c r="E20" s="14" t="s">
        <v>98</v>
      </c>
      <c r="F20" s="14" t="s">
        <v>99</v>
      </c>
      <c r="G20" s="14" t="s">
        <v>100</v>
      </c>
      <c r="H20" s="14"/>
      <c r="I20" s="14" t="s">
        <v>474</v>
      </c>
      <c r="J20" s="14" t="s">
        <v>479</v>
      </c>
    </row>
    <row r="21" spans="1:10" ht="23.5">
      <c r="A21" s="16">
        <v>2562</v>
      </c>
      <c r="B21" s="13" t="s">
        <v>136</v>
      </c>
      <c r="C21" s="14" t="s">
        <v>118</v>
      </c>
      <c r="D21" s="14" t="s">
        <v>138</v>
      </c>
      <c r="E21" s="14" t="s">
        <v>98</v>
      </c>
      <c r="F21" s="14" t="s">
        <v>99</v>
      </c>
      <c r="G21" s="14" t="s">
        <v>100</v>
      </c>
      <c r="H21" s="14"/>
      <c r="I21" s="14" t="s">
        <v>505</v>
      </c>
      <c r="J21" s="14" t="s">
        <v>521</v>
      </c>
    </row>
    <row r="22" spans="1:10" ht="23.5">
      <c r="A22" s="16">
        <v>2562</v>
      </c>
      <c r="B22" s="13" t="s">
        <v>141</v>
      </c>
      <c r="C22" s="14" t="s">
        <v>118</v>
      </c>
      <c r="D22" s="14" t="s">
        <v>82</v>
      </c>
      <c r="E22" s="14" t="s">
        <v>143</v>
      </c>
      <c r="F22" s="14" t="s">
        <v>144</v>
      </c>
      <c r="G22" s="14" t="s">
        <v>145</v>
      </c>
      <c r="H22" s="14"/>
      <c r="I22" s="14" t="s">
        <v>474</v>
      </c>
      <c r="J22" s="14" t="s">
        <v>489</v>
      </c>
    </row>
    <row r="23" spans="1:10" ht="23.5">
      <c r="A23" s="16">
        <v>2562</v>
      </c>
      <c r="B23" s="13" t="s">
        <v>147</v>
      </c>
      <c r="C23" s="14" t="s">
        <v>50</v>
      </c>
      <c r="D23" s="14" t="s">
        <v>82</v>
      </c>
      <c r="E23" s="14" t="s">
        <v>112</v>
      </c>
      <c r="F23" s="14" t="s">
        <v>113</v>
      </c>
      <c r="G23" s="14" t="s">
        <v>114</v>
      </c>
      <c r="H23" s="14"/>
      <c r="I23" s="14" t="s">
        <v>452</v>
      </c>
      <c r="J23" s="14" t="s">
        <v>453</v>
      </c>
    </row>
    <row r="24" spans="1:10" ht="23.5">
      <c r="A24" s="16">
        <v>2562</v>
      </c>
      <c r="B24" s="13" t="s">
        <v>150</v>
      </c>
      <c r="C24" s="14" t="s">
        <v>118</v>
      </c>
      <c r="D24" s="14" t="s">
        <v>68</v>
      </c>
      <c r="E24" s="14" t="s">
        <v>112</v>
      </c>
      <c r="F24" s="14" t="s">
        <v>113</v>
      </c>
      <c r="G24" s="14" t="s">
        <v>114</v>
      </c>
      <c r="H24" s="14"/>
      <c r="I24" s="14" t="s">
        <v>442</v>
      </c>
      <c r="J24" s="14" t="s">
        <v>443</v>
      </c>
    </row>
    <row r="25" spans="1:10" ht="23.5">
      <c r="A25" s="16">
        <v>2562</v>
      </c>
      <c r="B25" s="13" t="s">
        <v>153</v>
      </c>
      <c r="C25" s="14" t="s">
        <v>118</v>
      </c>
      <c r="D25" s="14" t="s">
        <v>82</v>
      </c>
      <c r="E25" s="14" t="s">
        <v>112</v>
      </c>
      <c r="F25" s="14" t="s">
        <v>113</v>
      </c>
      <c r="G25" s="14" t="s">
        <v>114</v>
      </c>
      <c r="H25" s="14"/>
      <c r="I25" s="14" t="s">
        <v>442</v>
      </c>
      <c r="J25" s="14" t="s">
        <v>443</v>
      </c>
    </row>
    <row r="26" spans="1:10" ht="23.5">
      <c r="A26" s="16">
        <v>2562</v>
      </c>
      <c r="B26" s="13" t="s">
        <v>156</v>
      </c>
      <c r="C26" s="14" t="s">
        <v>118</v>
      </c>
      <c r="D26" s="14" t="s">
        <v>68</v>
      </c>
      <c r="E26" s="14" t="s">
        <v>112</v>
      </c>
      <c r="F26" s="14" t="s">
        <v>113</v>
      </c>
      <c r="G26" s="14" t="s">
        <v>114</v>
      </c>
      <c r="H26" s="14"/>
      <c r="I26" s="14" t="s">
        <v>505</v>
      </c>
      <c r="J26" s="14" t="s">
        <v>521</v>
      </c>
    </row>
    <row r="27" spans="1:10" ht="23.5">
      <c r="A27" s="16">
        <v>2562</v>
      </c>
      <c r="B27" s="13" t="s">
        <v>159</v>
      </c>
      <c r="C27" s="14" t="s">
        <v>118</v>
      </c>
      <c r="D27" s="14" t="s">
        <v>82</v>
      </c>
      <c r="E27" s="14" t="s">
        <v>112</v>
      </c>
      <c r="F27" s="14" t="s">
        <v>113</v>
      </c>
      <c r="G27" s="14" t="s">
        <v>114</v>
      </c>
      <c r="H27" s="14"/>
      <c r="I27" s="14" t="s">
        <v>474</v>
      </c>
      <c r="J27" s="14" t="s">
        <v>489</v>
      </c>
    </row>
    <row r="28" spans="1:10" ht="23.5">
      <c r="A28" s="16">
        <v>2562</v>
      </c>
      <c r="B28" s="13" t="s">
        <v>162</v>
      </c>
      <c r="C28" s="14" t="s">
        <v>50</v>
      </c>
      <c r="D28" s="14" t="s">
        <v>82</v>
      </c>
      <c r="E28" s="14" t="s">
        <v>112</v>
      </c>
      <c r="F28" s="14" t="s">
        <v>113</v>
      </c>
      <c r="G28" s="14" t="s">
        <v>114</v>
      </c>
      <c r="H28" s="14"/>
      <c r="I28" s="14" t="s">
        <v>442</v>
      </c>
      <c r="J28" s="14" t="s">
        <v>443</v>
      </c>
    </row>
    <row r="29" spans="1:10" ht="23.5">
      <c r="A29" s="16">
        <v>2562</v>
      </c>
      <c r="B29" s="13" t="s">
        <v>165</v>
      </c>
      <c r="C29" s="14" t="s">
        <v>167</v>
      </c>
      <c r="D29" s="14" t="s">
        <v>51</v>
      </c>
      <c r="E29" s="14" t="s">
        <v>112</v>
      </c>
      <c r="F29" s="14" t="s">
        <v>113</v>
      </c>
      <c r="G29" s="14" t="s">
        <v>114</v>
      </c>
      <c r="H29" s="14"/>
      <c r="I29" s="14" t="s">
        <v>474</v>
      </c>
      <c r="J29" s="14" t="s">
        <v>489</v>
      </c>
    </row>
    <row r="30" spans="1:10" ht="23.5">
      <c r="A30" s="16">
        <v>2562</v>
      </c>
      <c r="B30" s="13" t="s">
        <v>169</v>
      </c>
      <c r="C30" s="14" t="s">
        <v>50</v>
      </c>
      <c r="D30" s="14" t="s">
        <v>82</v>
      </c>
      <c r="E30" s="14" t="s">
        <v>112</v>
      </c>
      <c r="F30" s="14" t="s">
        <v>113</v>
      </c>
      <c r="G30" s="14" t="s">
        <v>114</v>
      </c>
      <c r="H30" s="14"/>
      <c r="I30" s="14" t="s">
        <v>474</v>
      </c>
      <c r="J30" s="14" t="s">
        <v>496</v>
      </c>
    </row>
    <row r="31" spans="1:10" ht="23.5">
      <c r="A31" s="16">
        <v>2562</v>
      </c>
      <c r="B31" s="13" t="s">
        <v>172</v>
      </c>
      <c r="C31" s="14" t="s">
        <v>50</v>
      </c>
      <c r="D31" s="14" t="s">
        <v>51</v>
      </c>
      <c r="E31" s="14" t="s">
        <v>112</v>
      </c>
      <c r="F31" s="14" t="s">
        <v>113</v>
      </c>
      <c r="G31" s="14" t="s">
        <v>114</v>
      </c>
      <c r="H31" s="14"/>
      <c r="I31" s="14" t="s">
        <v>505</v>
      </c>
      <c r="J31" s="14" t="s">
        <v>561</v>
      </c>
    </row>
    <row r="32" spans="1:10" ht="23.5">
      <c r="A32" s="16">
        <v>2562</v>
      </c>
      <c r="B32" s="13" t="s">
        <v>175</v>
      </c>
      <c r="C32" s="14" t="s">
        <v>118</v>
      </c>
      <c r="D32" s="14" t="s">
        <v>51</v>
      </c>
      <c r="E32" s="14" t="s">
        <v>112</v>
      </c>
      <c r="F32" s="14" t="s">
        <v>113</v>
      </c>
      <c r="G32" s="14" t="s">
        <v>114</v>
      </c>
      <c r="H32" s="14"/>
      <c r="I32" s="14" t="s">
        <v>474</v>
      </c>
      <c r="J32" s="14" t="s">
        <v>489</v>
      </c>
    </row>
    <row r="33" spans="1:10" ht="23.5">
      <c r="A33" s="16">
        <v>2562</v>
      </c>
      <c r="B33" s="13" t="s">
        <v>179</v>
      </c>
      <c r="C33" s="14" t="s">
        <v>118</v>
      </c>
      <c r="D33" s="14" t="s">
        <v>82</v>
      </c>
      <c r="E33" s="14" t="s">
        <v>181</v>
      </c>
      <c r="F33" s="14" t="s">
        <v>182</v>
      </c>
      <c r="G33" s="14" t="s">
        <v>183</v>
      </c>
      <c r="H33" s="14"/>
      <c r="I33" s="14" t="s">
        <v>505</v>
      </c>
      <c r="J33" s="14" t="s">
        <v>506</v>
      </c>
    </row>
    <row r="34" spans="1:10" ht="23.5">
      <c r="A34" s="16">
        <v>2562</v>
      </c>
      <c r="B34" s="13" t="s">
        <v>193</v>
      </c>
      <c r="C34" s="14" t="s">
        <v>43</v>
      </c>
      <c r="D34" s="14" t="s">
        <v>195</v>
      </c>
      <c r="E34" s="14"/>
      <c r="F34" s="14" t="s">
        <v>196</v>
      </c>
      <c r="G34" s="14" t="s">
        <v>197</v>
      </c>
      <c r="H34" s="14"/>
      <c r="I34" s="14" t="s">
        <v>474</v>
      </c>
      <c r="J34" s="14" t="s">
        <v>479</v>
      </c>
    </row>
    <row r="35" spans="1:10" ht="23.5">
      <c r="A35" s="16">
        <v>2562</v>
      </c>
      <c r="B35" s="13" t="s">
        <v>200</v>
      </c>
      <c r="C35" s="14" t="s">
        <v>118</v>
      </c>
      <c r="D35" s="14" t="s">
        <v>34</v>
      </c>
      <c r="E35" s="14" t="s">
        <v>202</v>
      </c>
      <c r="F35" s="14" t="s">
        <v>203</v>
      </c>
      <c r="G35" s="14" t="s">
        <v>114</v>
      </c>
      <c r="H35" s="14"/>
      <c r="I35" s="14" t="s">
        <v>474</v>
      </c>
      <c r="J35" s="14" t="s">
        <v>616</v>
      </c>
    </row>
    <row r="36" spans="1:10" ht="23.5">
      <c r="A36" s="16">
        <v>2562</v>
      </c>
      <c r="B36" s="13" t="s">
        <v>205</v>
      </c>
      <c r="C36" s="14" t="s">
        <v>118</v>
      </c>
      <c r="D36" s="14" t="s">
        <v>118</v>
      </c>
      <c r="E36" s="14"/>
      <c r="F36" s="14" t="s">
        <v>196</v>
      </c>
      <c r="G36" s="14" t="s">
        <v>197</v>
      </c>
      <c r="H36" s="14"/>
      <c r="I36" s="14" t="s">
        <v>505</v>
      </c>
      <c r="J36" s="14" t="s">
        <v>521</v>
      </c>
    </row>
    <row r="37" spans="1:10" ht="23.5">
      <c r="A37" s="16">
        <v>2562</v>
      </c>
      <c r="B37" s="13" t="s">
        <v>209</v>
      </c>
      <c r="C37" s="14" t="s">
        <v>118</v>
      </c>
      <c r="D37" s="14" t="s">
        <v>82</v>
      </c>
      <c r="E37" s="14" t="s">
        <v>211</v>
      </c>
      <c r="F37" s="14" t="s">
        <v>190</v>
      </c>
      <c r="G37" s="14" t="s">
        <v>131</v>
      </c>
      <c r="H37" s="14"/>
      <c r="I37" s="14" t="s">
        <v>505</v>
      </c>
      <c r="J37" s="14" t="s">
        <v>506</v>
      </c>
    </row>
    <row r="38" spans="1:10" ht="23.5">
      <c r="A38" s="16">
        <v>2562</v>
      </c>
      <c r="B38" s="13" t="s">
        <v>214</v>
      </c>
      <c r="C38" s="14" t="s">
        <v>167</v>
      </c>
      <c r="D38" s="14" t="s">
        <v>216</v>
      </c>
      <c r="E38" s="14" t="s">
        <v>217</v>
      </c>
      <c r="F38" s="14" t="s">
        <v>218</v>
      </c>
      <c r="G38" s="14" t="s">
        <v>114</v>
      </c>
      <c r="H38" s="14"/>
      <c r="I38" s="14" t="s">
        <v>474</v>
      </c>
      <c r="J38" s="14" t="s">
        <v>489</v>
      </c>
    </row>
    <row r="39" spans="1:10" ht="23.5">
      <c r="A39" s="16">
        <v>2562</v>
      </c>
      <c r="B39" s="13" t="s">
        <v>221</v>
      </c>
      <c r="C39" s="14" t="s">
        <v>118</v>
      </c>
      <c r="D39" s="14" t="s">
        <v>82</v>
      </c>
      <c r="E39" s="14" t="s">
        <v>223</v>
      </c>
      <c r="F39" s="14" t="s">
        <v>224</v>
      </c>
      <c r="G39" s="14" t="s">
        <v>91</v>
      </c>
      <c r="H39" s="14"/>
      <c r="I39" s="14" t="s">
        <v>442</v>
      </c>
      <c r="J39" s="14" t="s">
        <v>810</v>
      </c>
    </row>
    <row r="40" spans="1:10" ht="23.5">
      <c r="A40" s="16">
        <v>2562</v>
      </c>
      <c r="B40" s="13" t="s">
        <v>235</v>
      </c>
      <c r="C40" s="14" t="s">
        <v>167</v>
      </c>
      <c r="D40" s="14" t="s">
        <v>237</v>
      </c>
      <c r="E40" s="14" t="s">
        <v>105</v>
      </c>
      <c r="F40" s="14" t="s">
        <v>238</v>
      </c>
      <c r="G40" s="14" t="s">
        <v>37</v>
      </c>
      <c r="H40" s="14"/>
      <c r="I40" s="14" t="s">
        <v>505</v>
      </c>
      <c r="J40" s="14" t="s">
        <v>561</v>
      </c>
    </row>
    <row r="41" spans="1:10" ht="23.5">
      <c r="A41" s="16">
        <v>2562</v>
      </c>
      <c r="B41" s="13" t="s">
        <v>241</v>
      </c>
      <c r="C41" s="14" t="s">
        <v>118</v>
      </c>
      <c r="D41" s="14" t="s">
        <v>82</v>
      </c>
      <c r="E41" s="14" t="s">
        <v>105</v>
      </c>
      <c r="F41" s="14" t="s">
        <v>243</v>
      </c>
      <c r="G41" s="14" t="s">
        <v>244</v>
      </c>
      <c r="H41" s="14"/>
      <c r="I41" s="14" t="s">
        <v>505</v>
      </c>
      <c r="J41" s="14" t="s">
        <v>521</v>
      </c>
    </row>
    <row r="42" spans="1:10" ht="23.5">
      <c r="A42" s="16">
        <v>2562</v>
      </c>
      <c r="B42" s="13" t="s">
        <v>247</v>
      </c>
      <c r="C42" s="14" t="s">
        <v>118</v>
      </c>
      <c r="D42" s="14" t="s">
        <v>82</v>
      </c>
      <c r="E42" s="14" t="s">
        <v>181</v>
      </c>
      <c r="F42" s="14" t="s">
        <v>249</v>
      </c>
      <c r="G42" s="14" t="s">
        <v>183</v>
      </c>
      <c r="H42" s="14"/>
      <c r="I42" s="14" t="s">
        <v>505</v>
      </c>
      <c r="J42" s="14" t="s">
        <v>561</v>
      </c>
    </row>
    <row r="43" spans="1:10" ht="23.5">
      <c r="A43" s="16">
        <v>2562</v>
      </c>
      <c r="B43" s="13" t="s">
        <v>251</v>
      </c>
      <c r="C43" s="14" t="s">
        <v>118</v>
      </c>
      <c r="D43" s="14" t="s">
        <v>82</v>
      </c>
      <c r="E43" s="14" t="s">
        <v>181</v>
      </c>
      <c r="F43" s="14" t="s">
        <v>249</v>
      </c>
      <c r="G43" s="14" t="s">
        <v>183</v>
      </c>
      <c r="H43" s="14"/>
      <c r="I43" s="14" t="s">
        <v>474</v>
      </c>
      <c r="J43" s="14" t="s">
        <v>489</v>
      </c>
    </row>
    <row r="44" spans="1:10" ht="23.5">
      <c r="A44" s="16">
        <v>2562</v>
      </c>
      <c r="B44" s="13" t="s">
        <v>297</v>
      </c>
      <c r="C44" s="14" t="s">
        <v>118</v>
      </c>
      <c r="D44" s="14" t="s">
        <v>82</v>
      </c>
      <c r="E44" s="14" t="s">
        <v>181</v>
      </c>
      <c r="F44" s="14" t="s">
        <v>182</v>
      </c>
      <c r="G44" s="14" t="s">
        <v>183</v>
      </c>
      <c r="H44" s="14"/>
      <c r="I44" s="14" t="s">
        <v>442</v>
      </c>
      <c r="J44" s="14" t="s">
        <v>810</v>
      </c>
    </row>
    <row r="45" spans="1:10" ht="23.5">
      <c r="A45" s="17">
        <v>2563</v>
      </c>
      <c r="B45" s="13" t="s">
        <v>255</v>
      </c>
      <c r="C45" s="14" t="s">
        <v>257</v>
      </c>
      <c r="D45" s="14" t="s">
        <v>138</v>
      </c>
      <c r="E45" s="14" t="s">
        <v>105</v>
      </c>
      <c r="F45" s="14" t="s">
        <v>258</v>
      </c>
      <c r="G45" s="14" t="s">
        <v>131</v>
      </c>
      <c r="H45" s="14"/>
      <c r="I45" s="14" t="s">
        <v>505</v>
      </c>
      <c r="J45" s="14" t="s">
        <v>561</v>
      </c>
    </row>
    <row r="46" spans="1:10" ht="23.5">
      <c r="A46" s="17">
        <v>2563</v>
      </c>
      <c r="B46" s="13" t="s">
        <v>260</v>
      </c>
      <c r="C46" s="14" t="s">
        <v>257</v>
      </c>
      <c r="D46" s="14" t="s">
        <v>138</v>
      </c>
      <c r="E46" s="14" t="s">
        <v>105</v>
      </c>
      <c r="F46" s="14" t="s">
        <v>258</v>
      </c>
      <c r="G46" s="14" t="s">
        <v>131</v>
      </c>
      <c r="H46" s="14"/>
      <c r="I46" s="14" t="s">
        <v>474</v>
      </c>
      <c r="J46" s="14" t="s">
        <v>496</v>
      </c>
    </row>
    <row r="47" spans="1:10" ht="23.5">
      <c r="A47" s="17">
        <v>2563</v>
      </c>
      <c r="B47" s="13" t="s">
        <v>264</v>
      </c>
      <c r="C47" s="14" t="s">
        <v>257</v>
      </c>
      <c r="D47" s="14" t="s">
        <v>138</v>
      </c>
      <c r="E47" s="14" t="s">
        <v>266</v>
      </c>
      <c r="F47" s="14" t="s">
        <v>267</v>
      </c>
      <c r="G47" s="14" t="s">
        <v>131</v>
      </c>
      <c r="H47" s="14"/>
      <c r="I47" s="14" t="s">
        <v>505</v>
      </c>
      <c r="J47" s="14" t="s">
        <v>506</v>
      </c>
    </row>
    <row r="48" spans="1:10" ht="23.5">
      <c r="A48" s="17">
        <v>2563</v>
      </c>
      <c r="B48" s="13" t="s">
        <v>269</v>
      </c>
      <c r="C48" s="14" t="s">
        <v>257</v>
      </c>
      <c r="D48" s="14" t="s">
        <v>138</v>
      </c>
      <c r="E48" s="14" t="s">
        <v>217</v>
      </c>
      <c r="F48" s="14" t="s">
        <v>218</v>
      </c>
      <c r="G48" s="14" t="s">
        <v>114</v>
      </c>
      <c r="H48" s="14"/>
      <c r="I48" s="14" t="s">
        <v>452</v>
      </c>
      <c r="J48" s="14" t="s">
        <v>639</v>
      </c>
    </row>
    <row r="49" spans="1:10" ht="23.5">
      <c r="A49" s="17">
        <v>2563</v>
      </c>
      <c r="B49" s="13" t="s">
        <v>273</v>
      </c>
      <c r="C49" s="14" t="s">
        <v>257</v>
      </c>
      <c r="D49" s="14" t="s">
        <v>138</v>
      </c>
      <c r="E49" s="14" t="s">
        <v>275</v>
      </c>
      <c r="F49" s="14" t="s">
        <v>276</v>
      </c>
      <c r="G49" s="14" t="s">
        <v>85</v>
      </c>
      <c r="H49" s="14"/>
      <c r="I49" s="14" t="s">
        <v>452</v>
      </c>
      <c r="J49" s="14" t="s">
        <v>459</v>
      </c>
    </row>
    <row r="50" spans="1:10" ht="23.5">
      <c r="A50" s="17">
        <v>2563</v>
      </c>
      <c r="B50" s="13" t="s">
        <v>279</v>
      </c>
      <c r="C50" s="14" t="s">
        <v>257</v>
      </c>
      <c r="D50" s="14" t="s">
        <v>138</v>
      </c>
      <c r="E50" s="14" t="s">
        <v>281</v>
      </c>
      <c r="F50" s="14" t="s">
        <v>282</v>
      </c>
      <c r="G50" s="14" t="s">
        <v>283</v>
      </c>
      <c r="H50" s="14"/>
      <c r="I50" s="14" t="s">
        <v>474</v>
      </c>
      <c r="J50" s="14" t="s">
        <v>475</v>
      </c>
    </row>
    <row r="51" spans="1:10" ht="23.5">
      <c r="A51" s="17">
        <v>2563</v>
      </c>
      <c r="B51" s="13" t="s">
        <v>285</v>
      </c>
      <c r="C51" s="14" t="s">
        <v>257</v>
      </c>
      <c r="D51" s="14" t="s">
        <v>138</v>
      </c>
      <c r="E51" s="14" t="s">
        <v>211</v>
      </c>
      <c r="F51" s="14" t="s">
        <v>190</v>
      </c>
      <c r="G51" s="14" t="s">
        <v>131</v>
      </c>
      <c r="H51" s="14"/>
      <c r="I51" s="14" t="s">
        <v>505</v>
      </c>
      <c r="J51" s="14" t="s">
        <v>561</v>
      </c>
    </row>
    <row r="52" spans="1:10" ht="23.5">
      <c r="A52" s="17">
        <v>2563</v>
      </c>
      <c r="B52" s="13" t="s">
        <v>289</v>
      </c>
      <c r="C52" s="14" t="s">
        <v>291</v>
      </c>
      <c r="D52" s="14" t="s">
        <v>51</v>
      </c>
      <c r="E52" s="14" t="s">
        <v>35</v>
      </c>
      <c r="F52" s="14" t="s">
        <v>292</v>
      </c>
      <c r="G52" s="14" t="s">
        <v>85</v>
      </c>
      <c r="H52" s="14"/>
      <c r="I52" s="14" t="s">
        <v>505</v>
      </c>
      <c r="J52" s="14" t="s">
        <v>506</v>
      </c>
    </row>
    <row r="53" spans="1:10" ht="23.5">
      <c r="A53" s="17">
        <v>2563</v>
      </c>
      <c r="B53" s="13" t="s">
        <v>294</v>
      </c>
      <c r="C53" s="14" t="s">
        <v>257</v>
      </c>
      <c r="D53" s="14" t="s">
        <v>138</v>
      </c>
      <c r="E53" s="14" t="s">
        <v>105</v>
      </c>
      <c r="F53" s="14" t="s">
        <v>243</v>
      </c>
      <c r="G53" s="14" t="s">
        <v>244</v>
      </c>
      <c r="H53" s="14"/>
      <c r="I53" s="14" t="s">
        <v>505</v>
      </c>
      <c r="J53" s="14" t="s">
        <v>521</v>
      </c>
    </row>
    <row r="54" spans="1:10" ht="23.5">
      <c r="A54" s="17">
        <v>2563</v>
      </c>
      <c r="B54" s="13" t="s">
        <v>300</v>
      </c>
      <c r="C54" s="14" t="s">
        <v>257</v>
      </c>
      <c r="D54" s="14" t="s">
        <v>138</v>
      </c>
      <c r="E54" s="14" t="s">
        <v>105</v>
      </c>
      <c r="F54" s="14" t="s">
        <v>238</v>
      </c>
      <c r="G54" s="14" t="s">
        <v>37</v>
      </c>
      <c r="H54" s="14"/>
      <c r="I54" s="14" t="s">
        <v>505</v>
      </c>
      <c r="J54" s="14" t="s">
        <v>561</v>
      </c>
    </row>
    <row r="55" spans="1:10" ht="23.5">
      <c r="A55" s="17">
        <v>2563</v>
      </c>
      <c r="B55" s="13" t="s">
        <v>311</v>
      </c>
      <c r="C55" s="14" t="s">
        <v>291</v>
      </c>
      <c r="D55" s="14" t="s">
        <v>138</v>
      </c>
      <c r="E55" s="14" t="s">
        <v>35</v>
      </c>
      <c r="F55" s="14" t="s">
        <v>313</v>
      </c>
      <c r="G55" s="14" t="s">
        <v>85</v>
      </c>
      <c r="H55" s="14"/>
      <c r="I55" s="14" t="s">
        <v>474</v>
      </c>
      <c r="J55" s="14" t="s">
        <v>489</v>
      </c>
    </row>
    <row r="56" spans="1:10" ht="23.5">
      <c r="A56" s="17">
        <v>2563</v>
      </c>
      <c r="B56" s="13" t="s">
        <v>297</v>
      </c>
      <c r="C56" s="14" t="s">
        <v>316</v>
      </c>
      <c r="D56" s="14" t="s">
        <v>138</v>
      </c>
      <c r="E56" s="14" t="s">
        <v>181</v>
      </c>
      <c r="F56" s="14" t="s">
        <v>182</v>
      </c>
      <c r="G56" s="14" t="s">
        <v>183</v>
      </c>
      <c r="H56" s="14"/>
      <c r="I56" s="14" t="s">
        <v>442</v>
      </c>
      <c r="J56" s="14" t="s">
        <v>810</v>
      </c>
    </row>
    <row r="57" spans="1:10" ht="23.5">
      <c r="A57" s="17">
        <v>2563</v>
      </c>
      <c r="B57" s="13" t="s">
        <v>318</v>
      </c>
      <c r="C57" s="14" t="s">
        <v>68</v>
      </c>
      <c r="D57" s="14" t="s">
        <v>68</v>
      </c>
      <c r="E57" s="14" t="s">
        <v>181</v>
      </c>
      <c r="F57" s="14" t="s">
        <v>182</v>
      </c>
      <c r="G57" s="14" t="s">
        <v>183</v>
      </c>
      <c r="H57" s="14"/>
      <c r="I57" s="14" t="s">
        <v>452</v>
      </c>
      <c r="J57" s="14" t="s">
        <v>459</v>
      </c>
    </row>
    <row r="58" spans="1:10" ht="23.5">
      <c r="A58" s="17">
        <v>2563</v>
      </c>
      <c r="B58" s="13" t="s">
        <v>26</v>
      </c>
      <c r="C58" s="14" t="s">
        <v>257</v>
      </c>
      <c r="D58" s="14" t="s">
        <v>138</v>
      </c>
      <c r="E58" s="14" t="s">
        <v>35</v>
      </c>
      <c r="F58" s="14" t="s">
        <v>36</v>
      </c>
      <c r="G58" s="14" t="s">
        <v>37</v>
      </c>
      <c r="H58" s="14"/>
      <c r="I58" s="14" t="s">
        <v>474</v>
      </c>
      <c r="J58" s="14" t="s">
        <v>496</v>
      </c>
    </row>
    <row r="59" spans="1:10" ht="23.5">
      <c r="A59" s="17">
        <v>2563</v>
      </c>
      <c r="B59" s="13" t="s">
        <v>324</v>
      </c>
      <c r="C59" s="14" t="s">
        <v>326</v>
      </c>
      <c r="D59" s="14" t="s">
        <v>138</v>
      </c>
      <c r="E59" s="14" t="s">
        <v>327</v>
      </c>
      <c r="F59" s="14" t="s">
        <v>328</v>
      </c>
      <c r="G59" s="14" t="s">
        <v>329</v>
      </c>
      <c r="H59" s="14"/>
      <c r="I59" s="14" t="s">
        <v>474</v>
      </c>
      <c r="J59" s="14" t="s">
        <v>475</v>
      </c>
    </row>
    <row r="60" spans="1:10" ht="23.5">
      <c r="A60" s="17">
        <v>2563</v>
      </c>
      <c r="B60" s="13" t="s">
        <v>331</v>
      </c>
      <c r="C60" s="14" t="s">
        <v>326</v>
      </c>
      <c r="D60" s="14" t="s">
        <v>333</v>
      </c>
      <c r="E60" s="14" t="s">
        <v>327</v>
      </c>
      <c r="F60" s="14" t="s">
        <v>328</v>
      </c>
      <c r="G60" s="14" t="s">
        <v>329</v>
      </c>
      <c r="H60" s="14"/>
      <c r="I60" s="14" t="s">
        <v>474</v>
      </c>
      <c r="J60" s="14" t="s">
        <v>475</v>
      </c>
    </row>
    <row r="61" spans="1:10" ht="23.5">
      <c r="A61" s="17">
        <v>2563</v>
      </c>
      <c r="B61" s="13" t="s">
        <v>335</v>
      </c>
      <c r="C61" s="14" t="s">
        <v>257</v>
      </c>
      <c r="D61" s="14" t="s">
        <v>138</v>
      </c>
      <c r="E61" s="14" t="s">
        <v>83</v>
      </c>
      <c r="F61" s="14" t="s">
        <v>84</v>
      </c>
      <c r="G61" s="14" t="s">
        <v>85</v>
      </c>
      <c r="H61" s="14"/>
      <c r="I61" s="14" t="s">
        <v>474</v>
      </c>
      <c r="J61" s="14" t="s">
        <v>489</v>
      </c>
    </row>
    <row r="62" spans="1:10" ht="23.5">
      <c r="A62" s="17">
        <v>2563</v>
      </c>
      <c r="B62" s="13" t="s">
        <v>338</v>
      </c>
      <c r="C62" s="14" t="s">
        <v>316</v>
      </c>
      <c r="D62" s="14" t="s">
        <v>138</v>
      </c>
      <c r="E62" s="14" t="s">
        <v>327</v>
      </c>
      <c r="F62" s="14" t="s">
        <v>328</v>
      </c>
      <c r="G62" s="14" t="s">
        <v>329</v>
      </c>
      <c r="H62" s="14"/>
      <c r="I62" s="14" t="s">
        <v>505</v>
      </c>
      <c r="J62" s="14" t="s">
        <v>809</v>
      </c>
    </row>
    <row r="63" spans="1:10" ht="23.5">
      <c r="A63" s="17">
        <v>2563</v>
      </c>
      <c r="B63" s="13" t="s">
        <v>341</v>
      </c>
      <c r="C63" s="14" t="s">
        <v>257</v>
      </c>
      <c r="D63" s="14" t="s">
        <v>138</v>
      </c>
      <c r="E63" s="14" t="s">
        <v>98</v>
      </c>
      <c r="F63" s="14" t="s">
        <v>99</v>
      </c>
      <c r="G63" s="14" t="s">
        <v>100</v>
      </c>
      <c r="H63" s="14"/>
      <c r="I63" s="14" t="s">
        <v>505</v>
      </c>
      <c r="J63" s="14" t="s">
        <v>506</v>
      </c>
    </row>
    <row r="64" spans="1:10" ht="23.5">
      <c r="A64" s="17">
        <v>2563</v>
      </c>
      <c r="B64" s="13" t="s">
        <v>345</v>
      </c>
      <c r="C64" s="14" t="s">
        <v>257</v>
      </c>
      <c r="D64" s="14" t="s">
        <v>347</v>
      </c>
      <c r="E64" s="14" t="s">
        <v>348</v>
      </c>
      <c r="F64" s="14" t="s">
        <v>349</v>
      </c>
      <c r="G64" s="14" t="s">
        <v>329</v>
      </c>
      <c r="H64" s="14"/>
      <c r="I64" s="14" t="s">
        <v>474</v>
      </c>
      <c r="J64" s="14" t="s">
        <v>489</v>
      </c>
    </row>
    <row r="65" spans="1:10" ht="23.5">
      <c r="A65" s="17">
        <v>2563</v>
      </c>
      <c r="B65" s="13" t="s">
        <v>351</v>
      </c>
      <c r="C65" s="14" t="s">
        <v>257</v>
      </c>
      <c r="D65" s="14" t="s">
        <v>138</v>
      </c>
      <c r="E65" s="14" t="s">
        <v>348</v>
      </c>
      <c r="F65" s="14" t="s">
        <v>349</v>
      </c>
      <c r="G65" s="14" t="s">
        <v>329</v>
      </c>
      <c r="H65" s="14"/>
      <c r="I65" s="14" t="s">
        <v>505</v>
      </c>
      <c r="J65" s="14" t="s">
        <v>561</v>
      </c>
    </row>
    <row r="66" spans="1:10" ht="23.5">
      <c r="A66" s="17">
        <v>2563</v>
      </c>
      <c r="B66" s="13" t="s">
        <v>354</v>
      </c>
      <c r="C66" s="14" t="s">
        <v>257</v>
      </c>
      <c r="D66" s="14" t="s">
        <v>68</v>
      </c>
      <c r="E66" s="14" t="s">
        <v>348</v>
      </c>
      <c r="F66" s="14" t="s">
        <v>349</v>
      </c>
      <c r="G66" s="14" t="s">
        <v>329</v>
      </c>
      <c r="H66" s="14"/>
      <c r="I66" s="14" t="s">
        <v>505</v>
      </c>
      <c r="J66" s="14" t="s">
        <v>561</v>
      </c>
    </row>
    <row r="67" spans="1:10" ht="23.5">
      <c r="A67" s="17">
        <v>2563</v>
      </c>
      <c r="B67" s="13" t="s">
        <v>357</v>
      </c>
      <c r="C67" s="14" t="s">
        <v>359</v>
      </c>
      <c r="D67" s="14" t="s">
        <v>359</v>
      </c>
      <c r="E67" s="14" t="s">
        <v>348</v>
      </c>
      <c r="F67" s="14" t="s">
        <v>349</v>
      </c>
      <c r="G67" s="14" t="s">
        <v>329</v>
      </c>
      <c r="H67" s="14"/>
      <c r="I67" s="14" t="s">
        <v>442</v>
      </c>
      <c r="J67" s="14" t="s">
        <v>539</v>
      </c>
    </row>
    <row r="68" spans="1:10" ht="23.5">
      <c r="A68" s="17">
        <v>2563</v>
      </c>
      <c r="B68" s="13" t="s">
        <v>803</v>
      </c>
      <c r="C68" s="14" t="s">
        <v>291</v>
      </c>
      <c r="D68" s="14" t="s">
        <v>138</v>
      </c>
      <c r="E68" s="14" t="s">
        <v>348</v>
      </c>
      <c r="F68" s="14" t="s">
        <v>349</v>
      </c>
      <c r="G68" s="14" t="s">
        <v>329</v>
      </c>
      <c r="H68" s="14"/>
      <c r="I68" s="14" t="s">
        <v>442</v>
      </c>
      <c r="J68" s="14" t="s">
        <v>539</v>
      </c>
    </row>
    <row r="69" spans="1:10" ht="23.5">
      <c r="A69" s="17">
        <v>2563</v>
      </c>
      <c r="B69" s="13" t="s">
        <v>804</v>
      </c>
      <c r="C69" s="14" t="s">
        <v>257</v>
      </c>
      <c r="D69" s="14" t="s">
        <v>138</v>
      </c>
      <c r="E69" s="14" t="s">
        <v>348</v>
      </c>
      <c r="F69" s="14" t="s">
        <v>349</v>
      </c>
      <c r="G69" s="14" t="s">
        <v>329</v>
      </c>
      <c r="H69" s="14"/>
      <c r="I69" s="14" t="s">
        <v>442</v>
      </c>
      <c r="J69" s="14" t="s">
        <v>443</v>
      </c>
    </row>
    <row r="70" spans="1:10" ht="23.5">
      <c r="A70" s="17">
        <v>2563</v>
      </c>
      <c r="B70" s="13" t="s">
        <v>367</v>
      </c>
      <c r="C70" s="14" t="s">
        <v>257</v>
      </c>
      <c r="D70" s="14" t="s">
        <v>138</v>
      </c>
      <c r="E70" s="14" t="s">
        <v>348</v>
      </c>
      <c r="F70" s="14" t="s">
        <v>349</v>
      </c>
      <c r="G70" s="14" t="s">
        <v>329</v>
      </c>
      <c r="H70" s="14"/>
      <c r="I70" s="14" t="s">
        <v>442</v>
      </c>
      <c r="J70" s="14" t="s">
        <v>443</v>
      </c>
    </row>
    <row r="71" spans="1:10" ht="23.5">
      <c r="A71" s="17">
        <v>2563</v>
      </c>
      <c r="B71" s="13" t="s">
        <v>371</v>
      </c>
      <c r="C71" s="14" t="s">
        <v>257</v>
      </c>
      <c r="D71" s="14" t="s">
        <v>138</v>
      </c>
      <c r="E71" s="14" t="s">
        <v>373</v>
      </c>
      <c r="F71" s="14" t="s">
        <v>374</v>
      </c>
      <c r="G71" s="14" t="s">
        <v>114</v>
      </c>
      <c r="H71" s="14"/>
      <c r="I71" s="14" t="s">
        <v>505</v>
      </c>
      <c r="J71" s="14" t="s">
        <v>809</v>
      </c>
    </row>
    <row r="72" spans="1:10" ht="23.5">
      <c r="A72" s="17">
        <v>2563</v>
      </c>
      <c r="B72" s="13" t="s">
        <v>121</v>
      </c>
      <c r="C72" s="14" t="s">
        <v>257</v>
      </c>
      <c r="D72" s="14" t="s">
        <v>34</v>
      </c>
      <c r="E72" s="14" t="s">
        <v>123</v>
      </c>
      <c r="F72" s="14" t="s">
        <v>124</v>
      </c>
      <c r="G72" s="14" t="s">
        <v>114</v>
      </c>
      <c r="H72" s="14"/>
      <c r="I72" s="14" t="s">
        <v>505</v>
      </c>
      <c r="J72" s="14" t="s">
        <v>561</v>
      </c>
    </row>
    <row r="73" spans="1:10" ht="23.5">
      <c r="A73" s="17">
        <v>2563</v>
      </c>
      <c r="B73" s="13" t="s">
        <v>378</v>
      </c>
      <c r="C73" s="14" t="s">
        <v>257</v>
      </c>
      <c r="D73" s="14" t="s">
        <v>138</v>
      </c>
      <c r="E73" s="14" t="s">
        <v>373</v>
      </c>
      <c r="F73" s="14" t="s">
        <v>374</v>
      </c>
      <c r="G73" s="14" t="s">
        <v>114</v>
      </c>
      <c r="H73" s="14"/>
      <c r="I73" s="14" t="s">
        <v>505</v>
      </c>
      <c r="J73" s="14" t="s">
        <v>809</v>
      </c>
    </row>
    <row r="74" spans="1:10" ht="23.5">
      <c r="A74" s="17">
        <v>2563</v>
      </c>
      <c r="B74" s="13" t="s">
        <v>381</v>
      </c>
      <c r="C74" s="14" t="s">
        <v>257</v>
      </c>
      <c r="D74" s="14" t="s">
        <v>138</v>
      </c>
      <c r="E74" s="14" t="s">
        <v>223</v>
      </c>
      <c r="F74" s="14" t="s">
        <v>224</v>
      </c>
      <c r="G74" s="14" t="s">
        <v>91</v>
      </c>
      <c r="H74" s="14"/>
      <c r="I74" s="14" t="s">
        <v>442</v>
      </c>
      <c r="J74" s="14" t="s">
        <v>810</v>
      </c>
    </row>
    <row r="75" spans="1:10" ht="23.5">
      <c r="A75" s="17">
        <v>2563</v>
      </c>
      <c r="B75" s="13" t="s">
        <v>805</v>
      </c>
      <c r="C75" s="14" t="s">
        <v>316</v>
      </c>
      <c r="D75" s="14" t="s">
        <v>51</v>
      </c>
      <c r="E75" s="14" t="s">
        <v>112</v>
      </c>
      <c r="F75" s="14" t="s">
        <v>113</v>
      </c>
      <c r="G75" s="14" t="s">
        <v>114</v>
      </c>
      <c r="H75" s="14"/>
      <c r="I75" s="14" t="s">
        <v>442</v>
      </c>
      <c r="J75" s="14" t="s">
        <v>443</v>
      </c>
    </row>
    <row r="76" spans="1:10" ht="23.5">
      <c r="A76" s="17">
        <v>2563</v>
      </c>
      <c r="B76" s="13" t="s">
        <v>387</v>
      </c>
      <c r="C76" s="14" t="s">
        <v>326</v>
      </c>
      <c r="D76" s="14" t="s">
        <v>51</v>
      </c>
      <c r="E76" s="14" t="s">
        <v>112</v>
      </c>
      <c r="F76" s="14" t="s">
        <v>113</v>
      </c>
      <c r="G76" s="14" t="s">
        <v>114</v>
      </c>
      <c r="H76" s="14"/>
      <c r="I76" s="14" t="s">
        <v>442</v>
      </c>
      <c r="J76" s="14" t="s">
        <v>443</v>
      </c>
    </row>
    <row r="77" spans="1:10" ht="23.5">
      <c r="A77" s="17">
        <v>2563</v>
      </c>
      <c r="B77" s="13" t="s">
        <v>390</v>
      </c>
      <c r="C77" s="14" t="s">
        <v>291</v>
      </c>
      <c r="D77" s="14" t="s">
        <v>51</v>
      </c>
      <c r="E77" s="14" t="s">
        <v>112</v>
      </c>
      <c r="F77" s="14" t="s">
        <v>113</v>
      </c>
      <c r="G77" s="14" t="s">
        <v>114</v>
      </c>
      <c r="H77" s="14"/>
      <c r="I77" s="14" t="s">
        <v>505</v>
      </c>
      <c r="J77" s="14" t="s">
        <v>521</v>
      </c>
    </row>
    <row r="78" spans="1:10" ht="23.5">
      <c r="A78" s="17">
        <v>2563</v>
      </c>
      <c r="B78" s="13" t="s">
        <v>393</v>
      </c>
      <c r="C78" s="14" t="s">
        <v>257</v>
      </c>
      <c r="D78" s="14" t="s">
        <v>51</v>
      </c>
      <c r="E78" s="14" t="s">
        <v>112</v>
      </c>
      <c r="F78" s="14" t="s">
        <v>113</v>
      </c>
      <c r="G78" s="14" t="s">
        <v>114</v>
      </c>
      <c r="H78" s="14"/>
      <c r="I78" s="14" t="s">
        <v>505</v>
      </c>
      <c r="J78" s="14" t="s">
        <v>521</v>
      </c>
    </row>
    <row r="79" spans="1:10" ht="23.5">
      <c r="A79" s="17">
        <v>2563</v>
      </c>
      <c r="B79" s="13" t="s">
        <v>396</v>
      </c>
      <c r="C79" s="14" t="s">
        <v>257</v>
      </c>
      <c r="D79" s="14" t="s">
        <v>138</v>
      </c>
      <c r="E79" s="14" t="s">
        <v>281</v>
      </c>
      <c r="F79" s="14" t="s">
        <v>282</v>
      </c>
      <c r="G79" s="14" t="s">
        <v>283</v>
      </c>
      <c r="H79" s="14"/>
      <c r="I79" s="14" t="s">
        <v>474</v>
      </c>
      <c r="J79" s="14" t="s">
        <v>475</v>
      </c>
    </row>
    <row r="80" spans="1:10" ht="23.5">
      <c r="A80" s="17">
        <v>2563</v>
      </c>
      <c r="B80" s="13" t="s">
        <v>399</v>
      </c>
      <c r="C80" s="14" t="s">
        <v>68</v>
      </c>
      <c r="D80" s="14" t="s">
        <v>401</v>
      </c>
      <c r="E80" s="14" t="s">
        <v>266</v>
      </c>
      <c r="F80" s="14" t="s">
        <v>267</v>
      </c>
      <c r="G80" s="14" t="s">
        <v>131</v>
      </c>
      <c r="H80" s="14"/>
      <c r="I80" s="14" t="s">
        <v>505</v>
      </c>
      <c r="J80" s="14" t="s">
        <v>809</v>
      </c>
    </row>
    <row r="81" spans="1:10" ht="23.5">
      <c r="A81" s="17">
        <v>2563</v>
      </c>
      <c r="B81" s="13" t="s">
        <v>404</v>
      </c>
      <c r="C81" s="14" t="s">
        <v>359</v>
      </c>
      <c r="D81" s="14" t="s">
        <v>406</v>
      </c>
      <c r="E81" s="14" t="s">
        <v>407</v>
      </c>
      <c r="F81" s="14" t="s">
        <v>232</v>
      </c>
      <c r="G81" s="14" t="s">
        <v>131</v>
      </c>
      <c r="H81" s="14"/>
      <c r="I81" s="14" t="s">
        <v>474</v>
      </c>
      <c r="J81" s="14" t="s">
        <v>489</v>
      </c>
    </row>
    <row r="82" spans="1:10" ht="23.5">
      <c r="A82" s="17">
        <v>2563</v>
      </c>
      <c r="B82" s="13" t="s">
        <v>409</v>
      </c>
      <c r="C82" s="14" t="s">
        <v>291</v>
      </c>
      <c r="D82" s="14" t="s">
        <v>138</v>
      </c>
      <c r="E82" s="14" t="s">
        <v>231</v>
      </c>
      <c r="F82" s="14" t="s">
        <v>232</v>
      </c>
      <c r="G82" s="14" t="s">
        <v>131</v>
      </c>
      <c r="H82" s="14"/>
      <c r="I82" s="14" t="s">
        <v>452</v>
      </c>
      <c r="J82" s="14" t="s">
        <v>639</v>
      </c>
    </row>
    <row r="83" spans="1:10" ht="23.5">
      <c r="A83" s="17">
        <v>2563</v>
      </c>
      <c r="B83" s="13" t="s">
        <v>412</v>
      </c>
      <c r="C83" s="14" t="s">
        <v>414</v>
      </c>
      <c r="D83" s="14" t="s">
        <v>34</v>
      </c>
      <c r="E83" s="14" t="s">
        <v>57</v>
      </c>
      <c r="F83" s="14" t="s">
        <v>58</v>
      </c>
      <c r="G83" s="14" t="s">
        <v>59</v>
      </c>
      <c r="H83" s="14"/>
      <c r="I83" s="14" t="s">
        <v>505</v>
      </c>
      <c r="J83" s="14" t="s">
        <v>561</v>
      </c>
    </row>
    <row r="84" spans="1:10" ht="23.5">
      <c r="A84" s="17">
        <v>2563</v>
      </c>
      <c r="B84" s="13" t="s">
        <v>416</v>
      </c>
      <c r="C84" s="14" t="s">
        <v>257</v>
      </c>
      <c r="D84" s="14" t="s">
        <v>138</v>
      </c>
      <c r="E84" s="14"/>
      <c r="F84" s="14" t="s">
        <v>196</v>
      </c>
      <c r="G84" s="14" t="s">
        <v>197</v>
      </c>
      <c r="H84" s="14"/>
      <c r="I84" s="14" t="s">
        <v>474</v>
      </c>
      <c r="J84" s="14" t="s">
        <v>479</v>
      </c>
    </row>
    <row r="85" spans="1:10" ht="23.5">
      <c r="A85" s="17">
        <v>2563</v>
      </c>
      <c r="B85" s="13" t="s">
        <v>420</v>
      </c>
      <c r="C85" s="14" t="s">
        <v>291</v>
      </c>
      <c r="D85" s="14" t="s">
        <v>138</v>
      </c>
      <c r="E85" s="14" t="s">
        <v>422</v>
      </c>
      <c r="F85" s="14" t="s">
        <v>423</v>
      </c>
      <c r="G85" s="14" t="s">
        <v>145</v>
      </c>
      <c r="H85" s="14"/>
      <c r="I85" s="14" t="s">
        <v>505</v>
      </c>
      <c r="J85" s="14" t="s">
        <v>561</v>
      </c>
    </row>
    <row r="86" spans="1:10" ht="23.5">
      <c r="A86" s="17">
        <v>2563</v>
      </c>
      <c r="B86" s="13" t="s">
        <v>426</v>
      </c>
      <c r="C86" s="14" t="s">
        <v>316</v>
      </c>
      <c r="D86" s="14" t="s">
        <v>51</v>
      </c>
      <c r="E86" s="14" t="s">
        <v>428</v>
      </c>
      <c r="F86" s="14" t="s">
        <v>190</v>
      </c>
      <c r="G86" s="14" t="s">
        <v>131</v>
      </c>
      <c r="H86" s="14"/>
      <c r="I86" s="14" t="s">
        <v>474</v>
      </c>
      <c r="J86" s="14" t="s">
        <v>489</v>
      </c>
    </row>
    <row r="87" spans="1:10" ht="23.5">
      <c r="A87" s="17">
        <v>2563</v>
      </c>
      <c r="B87" s="13" t="s">
        <v>431</v>
      </c>
      <c r="C87" s="14" t="s">
        <v>347</v>
      </c>
      <c r="D87" s="14" t="s">
        <v>138</v>
      </c>
      <c r="E87" s="14" t="s">
        <v>433</v>
      </c>
      <c r="F87" s="14" t="s">
        <v>434</v>
      </c>
      <c r="G87" s="14" t="s">
        <v>114</v>
      </c>
      <c r="H87" s="14"/>
      <c r="I87" s="14" t="s">
        <v>505</v>
      </c>
      <c r="J87" s="14" t="s">
        <v>561</v>
      </c>
    </row>
    <row r="88" spans="1:10" ht="23.5">
      <c r="A88" s="17">
        <v>2563</v>
      </c>
      <c r="B88" s="13" t="s">
        <v>437</v>
      </c>
      <c r="C88" s="14" t="s">
        <v>316</v>
      </c>
      <c r="D88" s="14" t="s">
        <v>138</v>
      </c>
      <c r="E88" s="14" t="s">
        <v>439</v>
      </c>
      <c r="F88" s="14" t="s">
        <v>440</v>
      </c>
      <c r="G88" s="14" t="s">
        <v>441</v>
      </c>
      <c r="H88" s="14"/>
      <c r="I88" s="14" t="s">
        <v>442</v>
      </c>
      <c r="J88" s="14" t="s">
        <v>443</v>
      </c>
    </row>
    <row r="89" spans="1:10" ht="23.5">
      <c r="A89" s="18">
        <v>2564</v>
      </c>
      <c r="B89" s="13" t="s">
        <v>304</v>
      </c>
      <c r="C89" s="14" t="s">
        <v>306</v>
      </c>
      <c r="D89" s="14" t="s">
        <v>237</v>
      </c>
      <c r="E89" s="14" t="s">
        <v>105</v>
      </c>
      <c r="F89" s="14" t="s">
        <v>307</v>
      </c>
      <c r="G89" s="14" t="s">
        <v>308</v>
      </c>
      <c r="H89" s="14"/>
      <c r="I89" s="14" t="s">
        <v>452</v>
      </c>
      <c r="J89" s="14" t="s">
        <v>639</v>
      </c>
    </row>
    <row r="90" spans="1:10" ht="23.5">
      <c r="A90" s="18">
        <v>2564</v>
      </c>
      <c r="B90" s="13" t="s">
        <v>264</v>
      </c>
      <c r="C90" s="14" t="s">
        <v>306</v>
      </c>
      <c r="D90" s="14" t="s">
        <v>237</v>
      </c>
      <c r="E90" s="14" t="s">
        <v>266</v>
      </c>
      <c r="F90" s="14" t="s">
        <v>267</v>
      </c>
      <c r="G90" s="14" t="s">
        <v>131</v>
      </c>
      <c r="H90" s="14"/>
      <c r="I90" s="14" t="s">
        <v>505</v>
      </c>
      <c r="J90" s="14" t="s">
        <v>506</v>
      </c>
    </row>
    <row r="91" spans="1:10" ht="23.5">
      <c r="A91" s="18">
        <v>2564</v>
      </c>
      <c r="B91" s="13" t="s">
        <v>255</v>
      </c>
      <c r="C91" s="14" t="s">
        <v>306</v>
      </c>
      <c r="D91" s="14" t="s">
        <v>237</v>
      </c>
      <c r="E91" s="14" t="s">
        <v>105</v>
      </c>
      <c r="F91" s="14" t="s">
        <v>258</v>
      </c>
      <c r="G91" s="14" t="s">
        <v>131</v>
      </c>
      <c r="H91" s="14"/>
      <c r="I91" s="14" t="s">
        <v>505</v>
      </c>
      <c r="J91" s="14" t="s">
        <v>521</v>
      </c>
    </row>
    <row r="92" spans="1:10" ht="23.5">
      <c r="A92" s="18">
        <v>2564</v>
      </c>
      <c r="B92" s="13" t="s">
        <v>523</v>
      </c>
      <c r="C92" s="14" t="s">
        <v>306</v>
      </c>
      <c r="D92" s="14" t="s">
        <v>237</v>
      </c>
      <c r="E92" s="14" t="s">
        <v>105</v>
      </c>
      <c r="F92" s="14" t="s">
        <v>238</v>
      </c>
      <c r="G92" s="14" t="s">
        <v>37</v>
      </c>
      <c r="H92" s="14"/>
      <c r="I92" s="14" t="s">
        <v>452</v>
      </c>
      <c r="J92" s="14" t="s">
        <v>459</v>
      </c>
    </row>
    <row r="93" spans="1:10" ht="23.5">
      <c r="A93" s="18">
        <v>2564</v>
      </c>
      <c r="B93" s="13" t="s">
        <v>279</v>
      </c>
      <c r="C93" s="14" t="s">
        <v>306</v>
      </c>
      <c r="D93" s="14" t="s">
        <v>237</v>
      </c>
      <c r="E93" s="14" t="s">
        <v>281</v>
      </c>
      <c r="F93" s="14" t="s">
        <v>282</v>
      </c>
      <c r="G93" s="14" t="s">
        <v>283</v>
      </c>
      <c r="H93" s="14"/>
      <c r="I93" s="14" t="s">
        <v>474</v>
      </c>
      <c r="J93" s="14" t="s">
        <v>475</v>
      </c>
    </row>
    <row r="94" spans="1:10" ht="23.5">
      <c r="A94" s="18">
        <v>2564</v>
      </c>
      <c r="B94" s="13" t="s">
        <v>529</v>
      </c>
      <c r="C94" s="14" t="s">
        <v>306</v>
      </c>
      <c r="D94" s="14" t="s">
        <v>237</v>
      </c>
      <c r="E94" s="14" t="s">
        <v>112</v>
      </c>
      <c r="F94" s="14" t="s">
        <v>218</v>
      </c>
      <c r="G94" s="14" t="s">
        <v>114</v>
      </c>
      <c r="H94" s="14"/>
      <c r="I94" s="14" t="s">
        <v>452</v>
      </c>
      <c r="J94" s="14" t="s">
        <v>459</v>
      </c>
    </row>
    <row r="95" spans="1:10" ht="23.5">
      <c r="A95" s="18">
        <v>2564</v>
      </c>
      <c r="B95" s="13" t="s">
        <v>533</v>
      </c>
      <c r="C95" s="14" t="s">
        <v>306</v>
      </c>
      <c r="D95" s="14" t="s">
        <v>237</v>
      </c>
      <c r="E95" s="14" t="s">
        <v>281</v>
      </c>
      <c r="F95" s="14" t="s">
        <v>535</v>
      </c>
      <c r="G95" s="14" t="s">
        <v>283</v>
      </c>
      <c r="H95" s="14"/>
      <c r="I95" s="14" t="s">
        <v>442</v>
      </c>
      <c r="J95" s="14" t="s">
        <v>443</v>
      </c>
    </row>
    <row r="96" spans="1:10" ht="23.5">
      <c r="A96" s="18">
        <v>2564</v>
      </c>
      <c r="B96" s="13" t="s">
        <v>537</v>
      </c>
      <c r="C96" s="14" t="s">
        <v>306</v>
      </c>
      <c r="D96" s="14" t="s">
        <v>237</v>
      </c>
      <c r="E96" s="14"/>
      <c r="F96" s="14" t="s">
        <v>196</v>
      </c>
      <c r="G96" s="14" t="s">
        <v>197</v>
      </c>
      <c r="H96" s="14"/>
      <c r="I96" s="14" t="s">
        <v>442</v>
      </c>
      <c r="J96" s="14" t="s">
        <v>539</v>
      </c>
    </row>
    <row r="97" spans="1:10" ht="23.5">
      <c r="A97" s="18">
        <v>2564</v>
      </c>
      <c r="B97" s="13" t="s">
        <v>541</v>
      </c>
      <c r="C97" s="14" t="s">
        <v>306</v>
      </c>
      <c r="D97" s="14" t="s">
        <v>237</v>
      </c>
      <c r="E97" s="14" t="s">
        <v>98</v>
      </c>
      <c r="F97" s="14" t="s">
        <v>99</v>
      </c>
      <c r="G97" s="14" t="s">
        <v>100</v>
      </c>
      <c r="H97" s="14"/>
      <c r="I97" s="14" t="s">
        <v>474</v>
      </c>
      <c r="J97" s="14" t="s">
        <v>479</v>
      </c>
    </row>
    <row r="98" spans="1:10" ht="23.5">
      <c r="A98" s="18">
        <v>2564</v>
      </c>
      <c r="B98" s="13" t="s">
        <v>544</v>
      </c>
      <c r="C98" s="14" t="s">
        <v>306</v>
      </c>
      <c r="D98" s="14" t="s">
        <v>237</v>
      </c>
      <c r="E98" s="14" t="s">
        <v>98</v>
      </c>
      <c r="F98" s="14" t="s">
        <v>99</v>
      </c>
      <c r="G98" s="14" t="s">
        <v>100</v>
      </c>
      <c r="H98" s="14"/>
      <c r="I98" s="14" t="s">
        <v>474</v>
      </c>
      <c r="J98" s="14" t="s">
        <v>479</v>
      </c>
    </row>
    <row r="99" spans="1:10" ht="23.5">
      <c r="A99" s="18">
        <v>2564</v>
      </c>
      <c r="B99" s="13" t="s">
        <v>548</v>
      </c>
      <c r="C99" s="14" t="s">
        <v>306</v>
      </c>
      <c r="D99" s="14" t="s">
        <v>237</v>
      </c>
      <c r="E99" s="14" t="s">
        <v>275</v>
      </c>
      <c r="F99" s="14" t="s">
        <v>550</v>
      </c>
      <c r="G99" s="14" t="s">
        <v>329</v>
      </c>
      <c r="H99" s="14"/>
      <c r="I99" s="14" t="s">
        <v>442</v>
      </c>
      <c r="J99" s="14" t="s">
        <v>443</v>
      </c>
    </row>
    <row r="100" spans="1:10" ht="23.5">
      <c r="A100" s="18">
        <v>2564</v>
      </c>
      <c r="B100" s="13" t="s">
        <v>552</v>
      </c>
      <c r="C100" s="14" t="s">
        <v>554</v>
      </c>
      <c r="D100" s="14" t="s">
        <v>555</v>
      </c>
      <c r="E100" s="14" t="s">
        <v>35</v>
      </c>
      <c r="F100" s="14" t="s">
        <v>292</v>
      </c>
      <c r="G100" s="14" t="s">
        <v>85</v>
      </c>
      <c r="H100" s="14"/>
      <c r="I100" s="14" t="s">
        <v>442</v>
      </c>
      <c r="J100" s="14" t="s">
        <v>443</v>
      </c>
    </row>
    <row r="101" spans="1:10" ht="23.5">
      <c r="A101" s="18">
        <v>2564</v>
      </c>
      <c r="B101" s="13" t="s">
        <v>558</v>
      </c>
      <c r="C101" s="14" t="s">
        <v>306</v>
      </c>
      <c r="D101" s="14" t="s">
        <v>237</v>
      </c>
      <c r="E101" s="14" t="s">
        <v>560</v>
      </c>
      <c r="F101" s="14" t="s">
        <v>328</v>
      </c>
      <c r="G101" s="14" t="s">
        <v>329</v>
      </c>
      <c r="H101" s="14"/>
      <c r="I101" s="14" t="s">
        <v>505</v>
      </c>
      <c r="J101" s="14" t="s">
        <v>561</v>
      </c>
    </row>
    <row r="102" spans="1:10" ht="23.5">
      <c r="A102" s="18">
        <v>2564</v>
      </c>
      <c r="B102" s="13" t="s">
        <v>564</v>
      </c>
      <c r="C102" s="14" t="s">
        <v>306</v>
      </c>
      <c r="D102" s="14" t="s">
        <v>237</v>
      </c>
      <c r="E102" s="14" t="s">
        <v>566</v>
      </c>
      <c r="F102" s="14" t="s">
        <v>224</v>
      </c>
      <c r="G102" s="14" t="s">
        <v>91</v>
      </c>
      <c r="H102" s="14"/>
      <c r="I102" s="14" t="s">
        <v>474</v>
      </c>
      <c r="J102" s="14" t="s">
        <v>489</v>
      </c>
    </row>
    <row r="103" spans="1:10" ht="23.5">
      <c r="A103" s="18">
        <v>2564</v>
      </c>
      <c r="B103" s="13" t="s">
        <v>569</v>
      </c>
      <c r="C103" s="14" t="s">
        <v>306</v>
      </c>
      <c r="D103" s="14" t="s">
        <v>237</v>
      </c>
      <c r="E103" s="14" t="s">
        <v>105</v>
      </c>
      <c r="F103" s="14" t="s">
        <v>349</v>
      </c>
      <c r="G103" s="14" t="s">
        <v>329</v>
      </c>
      <c r="H103" s="14"/>
      <c r="I103" s="14" t="s">
        <v>452</v>
      </c>
      <c r="J103" s="14" t="s">
        <v>459</v>
      </c>
    </row>
    <row r="104" spans="1:10" ht="23.5">
      <c r="A104" s="18">
        <v>2564</v>
      </c>
      <c r="B104" s="13" t="s">
        <v>573</v>
      </c>
      <c r="C104" s="14" t="s">
        <v>306</v>
      </c>
      <c r="D104" s="14" t="s">
        <v>237</v>
      </c>
      <c r="E104" s="14" t="s">
        <v>576</v>
      </c>
      <c r="F104" s="14" t="s">
        <v>577</v>
      </c>
      <c r="G104" s="14" t="s">
        <v>183</v>
      </c>
      <c r="H104" s="14"/>
      <c r="I104" s="14" t="s">
        <v>452</v>
      </c>
      <c r="J104" s="14" t="s">
        <v>459</v>
      </c>
    </row>
    <row r="105" spans="1:10" ht="23.5">
      <c r="A105" s="18">
        <v>2564</v>
      </c>
      <c r="B105" s="13" t="s">
        <v>579</v>
      </c>
      <c r="C105" s="14" t="s">
        <v>306</v>
      </c>
      <c r="D105" s="14" t="s">
        <v>237</v>
      </c>
      <c r="E105" s="14" t="s">
        <v>576</v>
      </c>
      <c r="F105" s="14" t="s">
        <v>577</v>
      </c>
      <c r="G105" s="14" t="s">
        <v>183</v>
      </c>
      <c r="H105" s="14"/>
      <c r="I105" s="14" t="s">
        <v>442</v>
      </c>
      <c r="J105" s="14" t="s">
        <v>443</v>
      </c>
    </row>
    <row r="106" spans="1:10" ht="23.5">
      <c r="A106" s="18">
        <v>2564</v>
      </c>
      <c r="B106" s="13" t="s">
        <v>583</v>
      </c>
      <c r="C106" s="14" t="s">
        <v>306</v>
      </c>
      <c r="D106" s="14" t="s">
        <v>237</v>
      </c>
      <c r="E106" s="14" t="s">
        <v>585</v>
      </c>
      <c r="F106" s="14" t="s">
        <v>144</v>
      </c>
      <c r="G106" s="14" t="s">
        <v>145</v>
      </c>
      <c r="H106" s="14"/>
      <c r="I106" s="14" t="s">
        <v>452</v>
      </c>
      <c r="J106" s="14" t="s">
        <v>459</v>
      </c>
    </row>
    <row r="107" spans="1:10" ht="23.5">
      <c r="A107" s="18">
        <v>2564</v>
      </c>
      <c r="B107" s="13" t="s">
        <v>175</v>
      </c>
      <c r="C107" s="14" t="s">
        <v>554</v>
      </c>
      <c r="D107" s="14" t="s">
        <v>588</v>
      </c>
      <c r="E107" s="14" t="s">
        <v>112</v>
      </c>
      <c r="F107" s="14" t="s">
        <v>113</v>
      </c>
      <c r="G107" s="14" t="s">
        <v>114</v>
      </c>
      <c r="H107" s="14" t="s">
        <v>488</v>
      </c>
      <c r="I107" s="14" t="s">
        <v>452</v>
      </c>
      <c r="J107" s="14" t="s">
        <v>459</v>
      </c>
    </row>
    <row r="108" spans="1:10" ht="23.5">
      <c r="A108" s="18">
        <v>2564</v>
      </c>
      <c r="B108" s="13" t="s">
        <v>590</v>
      </c>
      <c r="C108" s="14" t="s">
        <v>554</v>
      </c>
      <c r="D108" s="14" t="s">
        <v>592</v>
      </c>
      <c r="E108" s="14" t="s">
        <v>112</v>
      </c>
      <c r="F108" s="14" t="s">
        <v>113</v>
      </c>
      <c r="G108" s="14" t="s">
        <v>114</v>
      </c>
      <c r="H108" s="14" t="s">
        <v>488</v>
      </c>
      <c r="I108" s="14" t="s">
        <v>442</v>
      </c>
      <c r="J108" s="14" t="s">
        <v>539</v>
      </c>
    </row>
    <row r="109" spans="1:10" ht="23.5">
      <c r="A109" s="18">
        <v>2564</v>
      </c>
      <c r="B109" s="13" t="s">
        <v>393</v>
      </c>
      <c r="C109" s="14" t="s">
        <v>306</v>
      </c>
      <c r="D109" s="14" t="s">
        <v>448</v>
      </c>
      <c r="E109" s="14" t="s">
        <v>112</v>
      </c>
      <c r="F109" s="14" t="s">
        <v>113</v>
      </c>
      <c r="G109" s="14" t="s">
        <v>114</v>
      </c>
      <c r="H109" s="14"/>
      <c r="I109" s="14" t="s">
        <v>474</v>
      </c>
      <c r="J109" s="14" t="s">
        <v>479</v>
      </c>
    </row>
    <row r="110" spans="1:10" ht="23.5">
      <c r="A110" s="18">
        <v>2564</v>
      </c>
      <c r="B110" s="13" t="s">
        <v>172</v>
      </c>
      <c r="C110" s="14" t="s">
        <v>554</v>
      </c>
      <c r="D110" s="14" t="s">
        <v>555</v>
      </c>
      <c r="E110" s="14" t="s">
        <v>112</v>
      </c>
      <c r="F110" s="14" t="s">
        <v>113</v>
      </c>
      <c r="G110" s="14" t="s">
        <v>114</v>
      </c>
      <c r="H110" s="14"/>
      <c r="I110" s="14" t="s">
        <v>452</v>
      </c>
      <c r="J110" s="14" t="s">
        <v>459</v>
      </c>
    </row>
    <row r="111" spans="1:10" ht="23.5">
      <c r="A111" s="18">
        <v>2564</v>
      </c>
      <c r="B111" s="13" t="s">
        <v>598</v>
      </c>
      <c r="C111" s="14" t="s">
        <v>600</v>
      </c>
      <c r="D111" s="14" t="s">
        <v>237</v>
      </c>
      <c r="E111" s="14" t="s">
        <v>112</v>
      </c>
      <c r="F111" s="14" t="s">
        <v>113</v>
      </c>
      <c r="G111" s="14" t="s">
        <v>114</v>
      </c>
      <c r="H111" s="14"/>
      <c r="I111" s="14" t="s">
        <v>474</v>
      </c>
      <c r="J111" s="14" t="s">
        <v>489</v>
      </c>
    </row>
    <row r="112" spans="1:10" ht="23.5">
      <c r="A112" s="18">
        <v>2564</v>
      </c>
      <c r="B112" s="13" t="s">
        <v>602</v>
      </c>
      <c r="C112" s="14" t="s">
        <v>554</v>
      </c>
      <c r="D112" s="14" t="s">
        <v>555</v>
      </c>
      <c r="E112" s="14" t="s">
        <v>112</v>
      </c>
      <c r="F112" s="14" t="s">
        <v>113</v>
      </c>
      <c r="G112" s="14" t="s">
        <v>114</v>
      </c>
      <c r="H112" s="14"/>
      <c r="I112" s="14" t="s">
        <v>452</v>
      </c>
      <c r="J112" s="14" t="s">
        <v>453</v>
      </c>
    </row>
    <row r="113" spans="1:10" ht="23.5">
      <c r="A113" s="18">
        <v>2564</v>
      </c>
      <c r="B113" s="13" t="s">
        <v>606</v>
      </c>
      <c r="C113" s="14" t="s">
        <v>306</v>
      </c>
      <c r="D113" s="14" t="s">
        <v>237</v>
      </c>
      <c r="E113" s="14" t="s">
        <v>608</v>
      </c>
      <c r="F113" s="14" t="s">
        <v>609</v>
      </c>
      <c r="G113" s="14" t="s">
        <v>441</v>
      </c>
      <c r="H113" s="14"/>
      <c r="I113" s="14" t="s">
        <v>474</v>
      </c>
      <c r="J113" s="14" t="s">
        <v>475</v>
      </c>
    </row>
    <row r="114" spans="1:10" ht="23.5">
      <c r="A114" s="18">
        <v>2564</v>
      </c>
      <c r="B114" s="13" t="s">
        <v>612</v>
      </c>
      <c r="C114" s="14" t="s">
        <v>306</v>
      </c>
      <c r="D114" s="14" t="s">
        <v>237</v>
      </c>
      <c r="E114" s="14" t="s">
        <v>614</v>
      </c>
      <c r="F114" s="14" t="s">
        <v>615</v>
      </c>
      <c r="G114" s="14" t="s">
        <v>441</v>
      </c>
      <c r="H114" s="14"/>
      <c r="I114" s="14" t="s">
        <v>474</v>
      </c>
      <c r="J114" s="14" t="s">
        <v>616</v>
      </c>
    </row>
    <row r="115" spans="1:10" ht="23.5">
      <c r="A115" s="18">
        <v>2564</v>
      </c>
      <c r="B115" s="13" t="s">
        <v>618</v>
      </c>
      <c r="C115" s="14" t="s">
        <v>620</v>
      </c>
      <c r="D115" s="14" t="s">
        <v>620</v>
      </c>
      <c r="E115" s="14" t="s">
        <v>181</v>
      </c>
      <c r="F115" s="14" t="s">
        <v>182</v>
      </c>
      <c r="G115" s="14" t="s">
        <v>183</v>
      </c>
      <c r="H115" s="14"/>
      <c r="I115" s="14" t="s">
        <v>442</v>
      </c>
      <c r="J115" s="14" t="s">
        <v>443</v>
      </c>
    </row>
    <row r="116" spans="1:10" ht="23.5">
      <c r="A116" s="18">
        <v>2564</v>
      </c>
      <c r="B116" s="13" t="s">
        <v>622</v>
      </c>
      <c r="C116" s="14" t="s">
        <v>554</v>
      </c>
      <c r="D116" s="14" t="s">
        <v>237</v>
      </c>
      <c r="E116" s="14" t="s">
        <v>181</v>
      </c>
      <c r="F116" s="14" t="s">
        <v>182</v>
      </c>
      <c r="G116" s="14" t="s">
        <v>183</v>
      </c>
      <c r="H116" s="14"/>
      <c r="I116" s="14" t="s">
        <v>474</v>
      </c>
      <c r="J116" s="14" t="s">
        <v>475</v>
      </c>
    </row>
    <row r="117" spans="1:10" ht="23.5">
      <c r="A117" s="18">
        <v>2564</v>
      </c>
      <c r="B117" s="13" t="s">
        <v>625</v>
      </c>
      <c r="C117" s="14" t="s">
        <v>306</v>
      </c>
      <c r="D117" s="14" t="s">
        <v>237</v>
      </c>
      <c r="E117" s="14" t="s">
        <v>123</v>
      </c>
      <c r="F117" s="14" t="s">
        <v>124</v>
      </c>
      <c r="G117" s="14" t="s">
        <v>114</v>
      </c>
      <c r="H117" s="14" t="s">
        <v>488</v>
      </c>
      <c r="I117" s="14" t="s">
        <v>474</v>
      </c>
      <c r="J117" s="14" t="s">
        <v>489</v>
      </c>
    </row>
    <row r="118" spans="1:10" ht="23.5">
      <c r="A118" s="18">
        <v>2564</v>
      </c>
      <c r="B118" s="13" t="s">
        <v>628</v>
      </c>
      <c r="C118" s="14" t="s">
        <v>554</v>
      </c>
      <c r="D118" s="14" t="s">
        <v>555</v>
      </c>
      <c r="E118" s="14" t="s">
        <v>630</v>
      </c>
      <c r="F118" s="14" t="s">
        <v>631</v>
      </c>
      <c r="G118" s="14" t="s">
        <v>37</v>
      </c>
      <c r="H118" s="14" t="s">
        <v>488</v>
      </c>
      <c r="I118" s="14" t="s">
        <v>474</v>
      </c>
      <c r="J118" s="14" t="s">
        <v>489</v>
      </c>
    </row>
    <row r="119" spans="1:10" ht="23.5">
      <c r="A119" s="18">
        <v>2564</v>
      </c>
      <c r="B119" s="13" t="s">
        <v>634</v>
      </c>
      <c r="C119" s="14" t="s">
        <v>306</v>
      </c>
      <c r="D119" s="14" t="s">
        <v>592</v>
      </c>
      <c r="E119" s="14"/>
      <c r="F119" s="14" t="s">
        <v>637</v>
      </c>
      <c r="G119" s="14" t="s">
        <v>638</v>
      </c>
      <c r="H119" s="14" t="s">
        <v>488</v>
      </c>
      <c r="I119" s="14" t="s">
        <v>452</v>
      </c>
      <c r="J119" s="14" t="s">
        <v>639</v>
      </c>
    </row>
    <row r="120" spans="1:10" ht="23.5">
      <c r="A120" s="18">
        <v>2564</v>
      </c>
      <c r="B120" s="13" t="s">
        <v>806</v>
      </c>
      <c r="C120" s="14" t="s">
        <v>689</v>
      </c>
      <c r="D120" s="14" t="s">
        <v>689</v>
      </c>
      <c r="E120" s="14" t="s">
        <v>327</v>
      </c>
      <c r="F120" s="14" t="s">
        <v>690</v>
      </c>
      <c r="G120" s="14" t="s">
        <v>329</v>
      </c>
      <c r="H120" s="14"/>
      <c r="I120" s="14" t="s">
        <v>442</v>
      </c>
      <c r="J120" s="14" t="s">
        <v>443</v>
      </c>
    </row>
    <row r="121" spans="1:10" ht="23.5">
      <c r="A121" s="18">
        <v>2564</v>
      </c>
      <c r="B121" s="13" t="s">
        <v>692</v>
      </c>
      <c r="C121" s="14" t="s">
        <v>600</v>
      </c>
      <c r="D121" s="14" t="s">
        <v>600</v>
      </c>
      <c r="E121" s="14" t="s">
        <v>327</v>
      </c>
      <c r="F121" s="14" t="s">
        <v>690</v>
      </c>
      <c r="G121" s="14" t="s">
        <v>329</v>
      </c>
      <c r="H121" s="14"/>
      <c r="I121" s="14" t="s">
        <v>442</v>
      </c>
      <c r="J121" s="14" t="s">
        <v>443</v>
      </c>
    </row>
    <row r="122" spans="1:10" ht="23.5">
      <c r="A122" s="18">
        <v>2564</v>
      </c>
      <c r="B122" s="13" t="s">
        <v>696</v>
      </c>
      <c r="C122" s="14" t="s">
        <v>600</v>
      </c>
      <c r="D122" s="14" t="s">
        <v>237</v>
      </c>
      <c r="E122" s="14" t="s">
        <v>698</v>
      </c>
      <c r="F122" s="14" t="s">
        <v>699</v>
      </c>
      <c r="G122" s="14" t="s">
        <v>183</v>
      </c>
      <c r="H122" s="14"/>
      <c r="I122" s="14" t="s">
        <v>474</v>
      </c>
      <c r="J122" s="14" t="s">
        <v>479</v>
      </c>
    </row>
    <row r="123" spans="1:10" ht="23.5">
      <c r="A123" s="18">
        <v>2564</v>
      </c>
      <c r="B123" s="13" t="s">
        <v>704</v>
      </c>
      <c r="C123" s="14" t="s">
        <v>237</v>
      </c>
      <c r="D123" s="14" t="s">
        <v>706</v>
      </c>
      <c r="E123" s="14" t="s">
        <v>560</v>
      </c>
      <c r="F123" s="14" t="s">
        <v>328</v>
      </c>
      <c r="G123" s="14" t="s">
        <v>329</v>
      </c>
      <c r="H123" s="14"/>
      <c r="I123" s="14" t="s">
        <v>474</v>
      </c>
      <c r="J123" s="14" t="s">
        <v>489</v>
      </c>
    </row>
    <row r="124" spans="1:10" ht="23.5">
      <c r="A124" s="18">
        <v>2564</v>
      </c>
      <c r="B124" s="13" t="s">
        <v>708</v>
      </c>
      <c r="C124" s="14" t="s">
        <v>406</v>
      </c>
      <c r="D124" s="14" t="s">
        <v>237</v>
      </c>
      <c r="E124" s="14" t="s">
        <v>560</v>
      </c>
      <c r="F124" s="14" t="s">
        <v>328</v>
      </c>
      <c r="G124" s="14" t="s">
        <v>329</v>
      </c>
      <c r="H124" s="14"/>
      <c r="I124" s="14" t="s">
        <v>452</v>
      </c>
      <c r="J124" s="14" t="s">
        <v>459</v>
      </c>
    </row>
    <row r="125" spans="1:10" ht="23.5">
      <c r="A125" s="18">
        <v>2564</v>
      </c>
      <c r="B125" s="13" t="s">
        <v>752</v>
      </c>
      <c r="C125" s="14" t="s">
        <v>306</v>
      </c>
      <c r="D125" s="14" t="s">
        <v>237</v>
      </c>
      <c r="E125" s="14" t="s">
        <v>576</v>
      </c>
      <c r="F125" s="14" t="s">
        <v>577</v>
      </c>
      <c r="G125" s="14" t="s">
        <v>183</v>
      </c>
      <c r="H125" s="14"/>
      <c r="I125" s="14" t="s">
        <v>442</v>
      </c>
      <c r="J125" s="14" t="s">
        <v>443</v>
      </c>
    </row>
    <row r="126" spans="1:10" ht="23.5">
      <c r="A126" s="19">
        <v>2565</v>
      </c>
      <c r="B126" s="13" t="s">
        <v>485</v>
      </c>
      <c r="C126" s="14" t="s">
        <v>448</v>
      </c>
      <c r="D126" s="14" t="s">
        <v>34</v>
      </c>
      <c r="E126" s="14" t="s">
        <v>487</v>
      </c>
      <c r="F126" s="14" t="s">
        <v>224</v>
      </c>
      <c r="G126" s="14" t="s">
        <v>91</v>
      </c>
      <c r="H126" s="14" t="s">
        <v>488</v>
      </c>
      <c r="I126" s="14" t="s">
        <v>474</v>
      </c>
      <c r="J126" s="14" t="s">
        <v>489</v>
      </c>
    </row>
    <row r="127" spans="1:10" ht="23.5">
      <c r="A127" s="19">
        <v>2565</v>
      </c>
      <c r="B127" s="13" t="s">
        <v>701</v>
      </c>
      <c r="C127" s="14" t="s">
        <v>448</v>
      </c>
      <c r="D127" s="14" t="s">
        <v>34</v>
      </c>
      <c r="E127" s="14" t="s">
        <v>123</v>
      </c>
      <c r="F127" s="14" t="s">
        <v>124</v>
      </c>
      <c r="G127" s="14" t="s">
        <v>114</v>
      </c>
      <c r="H127" s="14"/>
      <c r="I127" s="14" t="s">
        <v>452</v>
      </c>
      <c r="J127" s="14" t="s">
        <v>459</v>
      </c>
    </row>
    <row r="128" spans="1:10" ht="23.5">
      <c r="A128" s="19">
        <v>2565</v>
      </c>
      <c r="B128" s="13" t="s">
        <v>264</v>
      </c>
      <c r="C128" s="14" t="s">
        <v>448</v>
      </c>
      <c r="D128" s="14" t="s">
        <v>34</v>
      </c>
      <c r="E128" s="14" t="s">
        <v>266</v>
      </c>
      <c r="F128" s="14" t="s">
        <v>267</v>
      </c>
      <c r="G128" s="14" t="s">
        <v>131</v>
      </c>
      <c r="H128" s="14"/>
      <c r="I128" s="14" t="s">
        <v>505</v>
      </c>
      <c r="J128" s="14" t="s">
        <v>506</v>
      </c>
    </row>
    <row r="129" spans="1:10" ht="23.5">
      <c r="A129" s="19">
        <v>2565</v>
      </c>
      <c r="B129" s="13" t="s">
        <v>713</v>
      </c>
      <c r="C129" s="14" t="s">
        <v>448</v>
      </c>
      <c r="D129" s="14" t="s">
        <v>34</v>
      </c>
      <c r="E129" s="14" t="s">
        <v>566</v>
      </c>
      <c r="F129" s="14" t="s">
        <v>224</v>
      </c>
      <c r="G129" s="14" t="s">
        <v>91</v>
      </c>
      <c r="H129" s="14"/>
      <c r="I129" s="14" t="s">
        <v>474</v>
      </c>
      <c r="J129" s="14" t="s">
        <v>489</v>
      </c>
    </row>
    <row r="130" spans="1:10" ht="23.5">
      <c r="A130" s="19">
        <v>2565</v>
      </c>
      <c r="B130" s="13" t="s">
        <v>255</v>
      </c>
      <c r="C130" s="14" t="s">
        <v>448</v>
      </c>
      <c r="D130" s="14" t="s">
        <v>717</v>
      </c>
      <c r="E130" s="14" t="s">
        <v>105</v>
      </c>
      <c r="F130" s="14" t="s">
        <v>258</v>
      </c>
      <c r="G130" s="14" t="s">
        <v>131</v>
      </c>
      <c r="H130" s="14"/>
      <c r="I130" s="14" t="s">
        <v>505</v>
      </c>
      <c r="J130" s="14" t="s">
        <v>521</v>
      </c>
    </row>
    <row r="131" spans="1:10" ht="23.5">
      <c r="A131" s="19">
        <v>2565</v>
      </c>
      <c r="B131" s="13" t="s">
        <v>719</v>
      </c>
      <c r="C131" s="14" t="s">
        <v>448</v>
      </c>
      <c r="D131" s="14" t="s">
        <v>34</v>
      </c>
      <c r="E131" s="14" t="s">
        <v>608</v>
      </c>
      <c r="F131" s="14" t="s">
        <v>609</v>
      </c>
      <c r="G131" s="14" t="s">
        <v>441</v>
      </c>
      <c r="H131" s="14"/>
      <c r="I131" s="14" t="s">
        <v>474</v>
      </c>
      <c r="J131" s="14" t="s">
        <v>475</v>
      </c>
    </row>
    <row r="132" spans="1:10" ht="23.5">
      <c r="A132" s="19">
        <v>2565</v>
      </c>
      <c r="B132" s="13" t="s">
        <v>172</v>
      </c>
      <c r="C132" s="14" t="s">
        <v>723</v>
      </c>
      <c r="D132" s="14" t="s">
        <v>592</v>
      </c>
      <c r="E132" s="14" t="s">
        <v>112</v>
      </c>
      <c r="F132" s="14" t="s">
        <v>113</v>
      </c>
      <c r="G132" s="14" t="s">
        <v>114</v>
      </c>
      <c r="H132" s="14"/>
      <c r="I132" s="14" t="s">
        <v>505</v>
      </c>
      <c r="J132" s="14" t="s">
        <v>561</v>
      </c>
    </row>
    <row r="133" spans="1:10" ht="23.5">
      <c r="A133" s="19">
        <v>2565</v>
      </c>
      <c r="B133" s="13" t="s">
        <v>393</v>
      </c>
      <c r="C133" s="14" t="s">
        <v>448</v>
      </c>
      <c r="D133" s="14" t="s">
        <v>34</v>
      </c>
      <c r="E133" s="14" t="s">
        <v>112</v>
      </c>
      <c r="F133" s="14" t="s">
        <v>113</v>
      </c>
      <c r="G133" s="14" t="s">
        <v>114</v>
      </c>
      <c r="H133" s="14"/>
      <c r="I133" s="14" t="s">
        <v>474</v>
      </c>
      <c r="J133" s="14" t="s">
        <v>479</v>
      </c>
    </row>
    <row r="134" spans="1:10" ht="23.5">
      <c r="A134" s="19">
        <v>2565</v>
      </c>
      <c r="B134" s="13" t="s">
        <v>727</v>
      </c>
      <c r="C134" s="14" t="s">
        <v>448</v>
      </c>
      <c r="D134" s="14" t="s">
        <v>34</v>
      </c>
      <c r="E134" s="14" t="s">
        <v>35</v>
      </c>
      <c r="F134" s="14" t="s">
        <v>349</v>
      </c>
      <c r="G134" s="14" t="s">
        <v>329</v>
      </c>
      <c r="H134" s="14"/>
      <c r="I134" s="14" t="s">
        <v>452</v>
      </c>
      <c r="J134" s="14" t="s">
        <v>639</v>
      </c>
    </row>
    <row r="135" spans="1:10" ht="23.5">
      <c r="A135" s="19">
        <v>2565</v>
      </c>
      <c r="B135" s="13" t="s">
        <v>730</v>
      </c>
      <c r="C135" s="14" t="s">
        <v>448</v>
      </c>
      <c r="D135" s="14" t="s">
        <v>34</v>
      </c>
      <c r="E135" s="14"/>
      <c r="F135" s="14" t="s">
        <v>196</v>
      </c>
      <c r="G135" s="14" t="s">
        <v>197</v>
      </c>
      <c r="H135" s="14"/>
      <c r="I135" s="14" t="s">
        <v>474</v>
      </c>
      <c r="J135" s="14" t="s">
        <v>479</v>
      </c>
    </row>
    <row r="136" spans="1:10" ht="23.5">
      <c r="A136" s="19">
        <v>2565</v>
      </c>
      <c r="B136" s="13" t="s">
        <v>733</v>
      </c>
      <c r="C136" s="14" t="s">
        <v>735</v>
      </c>
      <c r="D136" s="14" t="s">
        <v>735</v>
      </c>
      <c r="E136" s="14" t="s">
        <v>35</v>
      </c>
      <c r="F136" s="14" t="s">
        <v>349</v>
      </c>
      <c r="G136" s="14" t="s">
        <v>329</v>
      </c>
      <c r="H136" s="14"/>
      <c r="I136" s="14" t="s">
        <v>474</v>
      </c>
      <c r="J136" s="14" t="s">
        <v>475</v>
      </c>
    </row>
    <row r="137" spans="1:10" ht="23.5">
      <c r="A137" s="19">
        <v>2565</v>
      </c>
      <c r="B137" s="13" t="s">
        <v>737</v>
      </c>
      <c r="C137" s="14" t="s">
        <v>723</v>
      </c>
      <c r="D137" s="14" t="s">
        <v>34</v>
      </c>
      <c r="E137" s="14" t="s">
        <v>35</v>
      </c>
      <c r="F137" s="14" t="s">
        <v>349</v>
      </c>
      <c r="G137" s="14" t="s">
        <v>329</v>
      </c>
      <c r="H137" s="14"/>
      <c r="I137" s="14" t="s">
        <v>474</v>
      </c>
      <c r="J137" s="14" t="s">
        <v>479</v>
      </c>
    </row>
    <row r="138" spans="1:10" ht="23.5">
      <c r="A138" s="19">
        <v>2565</v>
      </c>
      <c r="B138" s="13" t="s">
        <v>740</v>
      </c>
      <c r="C138" s="14" t="s">
        <v>448</v>
      </c>
      <c r="D138" s="14" t="s">
        <v>34</v>
      </c>
      <c r="E138" s="14" t="s">
        <v>35</v>
      </c>
      <c r="F138" s="14" t="s">
        <v>36</v>
      </c>
      <c r="G138" s="14" t="s">
        <v>37</v>
      </c>
      <c r="H138" s="14"/>
      <c r="I138" s="14" t="s">
        <v>452</v>
      </c>
      <c r="J138" s="14" t="s">
        <v>459</v>
      </c>
    </row>
    <row r="139" spans="1:10" ht="23.5">
      <c r="A139" s="19">
        <v>2565</v>
      </c>
      <c r="B139" s="13" t="s">
        <v>743</v>
      </c>
      <c r="C139" s="14" t="s">
        <v>723</v>
      </c>
      <c r="D139" s="14" t="s">
        <v>34</v>
      </c>
      <c r="E139" s="14" t="s">
        <v>112</v>
      </c>
      <c r="F139" s="14" t="s">
        <v>113</v>
      </c>
      <c r="G139" s="14" t="s">
        <v>114</v>
      </c>
      <c r="H139" s="14"/>
      <c r="I139" s="14" t="s">
        <v>474</v>
      </c>
      <c r="J139" s="14" t="s">
        <v>489</v>
      </c>
    </row>
    <row r="140" spans="1:10" ht="23.5">
      <c r="A140" s="19">
        <v>2565</v>
      </c>
      <c r="B140" s="13" t="s">
        <v>746</v>
      </c>
      <c r="C140" s="14" t="s">
        <v>723</v>
      </c>
      <c r="D140" s="14" t="s">
        <v>592</v>
      </c>
      <c r="E140" s="14" t="s">
        <v>112</v>
      </c>
      <c r="F140" s="14" t="s">
        <v>113</v>
      </c>
      <c r="G140" s="14" t="s">
        <v>114</v>
      </c>
      <c r="H140" s="14"/>
      <c r="I140" s="14" t="s">
        <v>452</v>
      </c>
      <c r="J140" s="14" t="s">
        <v>453</v>
      </c>
    </row>
    <row r="141" spans="1:10" ht="23.5">
      <c r="A141" s="19">
        <v>2565</v>
      </c>
      <c r="B141" s="13" t="s">
        <v>749</v>
      </c>
      <c r="C141" s="14" t="s">
        <v>448</v>
      </c>
      <c r="D141" s="14" t="s">
        <v>592</v>
      </c>
      <c r="E141" s="14" t="s">
        <v>112</v>
      </c>
      <c r="F141" s="14" t="s">
        <v>113</v>
      </c>
      <c r="G141" s="14" t="s">
        <v>114</v>
      </c>
      <c r="H141" s="14"/>
      <c r="I141" s="14" t="s">
        <v>474</v>
      </c>
      <c r="J141" s="14" t="s">
        <v>475</v>
      </c>
    </row>
    <row r="142" spans="1:10" ht="23.5">
      <c r="A142" s="19">
        <v>2565</v>
      </c>
      <c r="B142" s="13" t="s">
        <v>755</v>
      </c>
      <c r="C142" s="14" t="s">
        <v>448</v>
      </c>
      <c r="D142" s="14" t="s">
        <v>34</v>
      </c>
      <c r="E142" s="14" t="s">
        <v>105</v>
      </c>
      <c r="F142" s="14" t="s">
        <v>307</v>
      </c>
      <c r="G142" s="14" t="s">
        <v>308</v>
      </c>
      <c r="H142" s="14"/>
      <c r="I142" s="14" t="s">
        <v>505</v>
      </c>
      <c r="J142" s="14" t="s">
        <v>521</v>
      </c>
    </row>
    <row r="143" spans="1:10" ht="23.5">
      <c r="A143" s="19">
        <v>2565</v>
      </c>
      <c r="B143" s="13" t="s">
        <v>758</v>
      </c>
      <c r="C143" s="14" t="s">
        <v>448</v>
      </c>
      <c r="D143" s="14" t="s">
        <v>34</v>
      </c>
      <c r="E143" s="14" t="s">
        <v>181</v>
      </c>
      <c r="F143" s="14" t="s">
        <v>182</v>
      </c>
      <c r="G143" s="14" t="s">
        <v>183</v>
      </c>
      <c r="H143" s="14"/>
      <c r="I143" s="14" t="s">
        <v>452</v>
      </c>
      <c r="J143" s="14" t="s">
        <v>459</v>
      </c>
    </row>
    <row r="144" spans="1:10" ht="23.5">
      <c r="A144" s="19">
        <v>2565</v>
      </c>
      <c r="B144" s="13" t="s">
        <v>761</v>
      </c>
      <c r="C144" s="14" t="s">
        <v>448</v>
      </c>
      <c r="D144" s="14" t="s">
        <v>34</v>
      </c>
      <c r="E144" s="14" t="s">
        <v>181</v>
      </c>
      <c r="F144" s="14" t="s">
        <v>182</v>
      </c>
      <c r="G144" s="14" t="s">
        <v>183</v>
      </c>
      <c r="H144" s="14"/>
      <c r="I144" s="14" t="s">
        <v>452</v>
      </c>
      <c r="J144" s="14" t="s">
        <v>459</v>
      </c>
    </row>
    <row r="145" spans="1:10" ht="23.5">
      <c r="A145" s="19">
        <v>2565</v>
      </c>
      <c r="B145" s="13" t="s">
        <v>764</v>
      </c>
      <c r="C145" s="14" t="s">
        <v>674</v>
      </c>
      <c r="D145" s="14" t="s">
        <v>674</v>
      </c>
      <c r="E145" s="14" t="s">
        <v>327</v>
      </c>
      <c r="F145" s="14" t="s">
        <v>690</v>
      </c>
      <c r="G145" s="14" t="s">
        <v>329</v>
      </c>
      <c r="H145" s="14"/>
      <c r="I145" s="14" t="s">
        <v>474</v>
      </c>
      <c r="J145" s="14" t="s">
        <v>616</v>
      </c>
    </row>
    <row r="146" spans="1:10" ht="23.5">
      <c r="A146" s="19">
        <v>2565</v>
      </c>
      <c r="B146" s="13" t="s">
        <v>768</v>
      </c>
      <c r="C146" s="14" t="s">
        <v>448</v>
      </c>
      <c r="D146" s="14" t="s">
        <v>34</v>
      </c>
      <c r="E146" s="14" t="s">
        <v>327</v>
      </c>
      <c r="F146" s="14" t="s">
        <v>615</v>
      </c>
      <c r="G146" s="14" t="s">
        <v>441</v>
      </c>
      <c r="H146" s="14"/>
      <c r="I146" s="14" t="s">
        <v>452</v>
      </c>
      <c r="J146" s="14" t="s">
        <v>459</v>
      </c>
    </row>
    <row r="147" spans="1:10" ht="23.5">
      <c r="A147" s="19">
        <v>2565</v>
      </c>
      <c r="B147" s="13" t="s">
        <v>771</v>
      </c>
      <c r="C147" s="14" t="s">
        <v>448</v>
      </c>
      <c r="D147" s="14" t="s">
        <v>34</v>
      </c>
      <c r="E147" s="14" t="s">
        <v>105</v>
      </c>
      <c r="F147" s="14" t="s">
        <v>106</v>
      </c>
      <c r="G147" s="14" t="s">
        <v>37</v>
      </c>
      <c r="H147" s="14"/>
      <c r="I147" s="14" t="s">
        <v>452</v>
      </c>
      <c r="J147" s="14" t="s">
        <v>639</v>
      </c>
    </row>
    <row r="148" spans="1:10" ht="23.5">
      <c r="A148" s="19">
        <v>2565</v>
      </c>
      <c r="B148" s="13" t="s">
        <v>807</v>
      </c>
      <c r="C148" s="14" t="s">
        <v>448</v>
      </c>
      <c r="D148" s="14" t="s">
        <v>34</v>
      </c>
      <c r="E148" s="14" t="s">
        <v>560</v>
      </c>
      <c r="F148" s="14" t="s">
        <v>328</v>
      </c>
      <c r="G148" s="14" t="s">
        <v>329</v>
      </c>
      <c r="H148" s="14"/>
      <c r="I148" s="14" t="s">
        <v>452</v>
      </c>
      <c r="J148" s="14" t="s">
        <v>453</v>
      </c>
    </row>
    <row r="149" spans="1:10" ht="23.5">
      <c r="A149" s="19">
        <v>2565</v>
      </c>
      <c r="B149" s="13" t="s">
        <v>777</v>
      </c>
      <c r="C149" s="14" t="s">
        <v>448</v>
      </c>
      <c r="D149" s="14" t="s">
        <v>34</v>
      </c>
      <c r="E149" s="14" t="s">
        <v>560</v>
      </c>
      <c r="F149" s="14" t="s">
        <v>328</v>
      </c>
      <c r="G149" s="14" t="s">
        <v>329</v>
      </c>
      <c r="H149" s="14"/>
      <c r="I149" s="14" t="s">
        <v>452</v>
      </c>
      <c r="J149" s="14" t="s">
        <v>459</v>
      </c>
    </row>
    <row r="150" spans="1:10" ht="23.5">
      <c r="A150" s="19">
        <v>2565</v>
      </c>
      <c r="B150" s="13" t="s">
        <v>471</v>
      </c>
      <c r="C150" s="14" t="s">
        <v>448</v>
      </c>
      <c r="D150" s="14" t="s">
        <v>555</v>
      </c>
      <c r="E150" s="14" t="s">
        <v>112</v>
      </c>
      <c r="F150" s="14" t="s">
        <v>113</v>
      </c>
      <c r="G150" s="14" t="s">
        <v>114</v>
      </c>
      <c r="H150" s="14"/>
      <c r="I150" s="14" t="s">
        <v>474</v>
      </c>
      <c r="J150" s="14" t="s">
        <v>475</v>
      </c>
    </row>
    <row r="151" spans="1:10" ht="23.5">
      <c r="A151" s="19">
        <v>2565</v>
      </c>
      <c r="B151" s="13" t="s">
        <v>783</v>
      </c>
      <c r="C151" s="14" t="s">
        <v>706</v>
      </c>
      <c r="D151" s="14" t="s">
        <v>34</v>
      </c>
      <c r="E151" s="14" t="s">
        <v>785</v>
      </c>
      <c r="F151" s="14" t="s">
        <v>786</v>
      </c>
      <c r="G151" s="14" t="s">
        <v>114</v>
      </c>
      <c r="H151" s="14"/>
      <c r="I151" s="14" t="s">
        <v>505</v>
      </c>
      <c r="J151" s="14" t="s">
        <v>561</v>
      </c>
    </row>
    <row r="152" spans="1:10" ht="23.5">
      <c r="A152" s="19">
        <v>2565</v>
      </c>
      <c r="B152" s="13" t="s">
        <v>552</v>
      </c>
      <c r="C152" s="14" t="s">
        <v>723</v>
      </c>
      <c r="D152" s="14" t="s">
        <v>592</v>
      </c>
      <c r="E152" s="14" t="s">
        <v>35</v>
      </c>
      <c r="F152" s="14" t="s">
        <v>292</v>
      </c>
      <c r="G152" s="14" t="s">
        <v>85</v>
      </c>
      <c r="H152" s="14"/>
      <c r="I152" s="14" t="s">
        <v>442</v>
      </c>
      <c r="J152" s="14" t="s">
        <v>443</v>
      </c>
    </row>
    <row r="153" spans="1:10" ht="23.5">
      <c r="A153" s="19">
        <v>2565</v>
      </c>
      <c r="B153" s="13" t="s">
        <v>791</v>
      </c>
      <c r="C153" s="14" t="s">
        <v>448</v>
      </c>
      <c r="D153" s="14" t="s">
        <v>34</v>
      </c>
      <c r="E153" s="14" t="s">
        <v>793</v>
      </c>
      <c r="F153" s="14" t="s">
        <v>144</v>
      </c>
      <c r="G153" s="14" t="s">
        <v>145</v>
      </c>
      <c r="H153" s="14"/>
      <c r="I153" s="14" t="s">
        <v>452</v>
      </c>
      <c r="J153" s="14" t="s">
        <v>459</v>
      </c>
    </row>
    <row r="154" spans="1:10" ht="23.5">
      <c r="A154" s="19">
        <v>2565</v>
      </c>
      <c r="B154" s="13" t="s">
        <v>796</v>
      </c>
      <c r="C154" s="14" t="s">
        <v>448</v>
      </c>
      <c r="D154" s="14" t="s">
        <v>34</v>
      </c>
      <c r="E154" s="14" t="s">
        <v>35</v>
      </c>
      <c r="F154" s="14" t="s">
        <v>798</v>
      </c>
      <c r="G154" s="14" t="s">
        <v>799</v>
      </c>
      <c r="H154" s="14"/>
      <c r="I154" s="14" t="s">
        <v>442</v>
      </c>
      <c r="J154" s="14" t="s">
        <v>443</v>
      </c>
    </row>
    <row r="155" spans="1:10" ht="23.5">
      <c r="A155" s="19">
        <v>2565</v>
      </c>
      <c r="B155" s="13" t="s">
        <v>752</v>
      </c>
      <c r="C155" s="14" t="s">
        <v>448</v>
      </c>
      <c r="D155" s="14" t="s">
        <v>34</v>
      </c>
      <c r="E155" s="14" t="s">
        <v>576</v>
      </c>
      <c r="F155" s="14" t="s">
        <v>577</v>
      </c>
      <c r="G155" s="14" t="s">
        <v>183</v>
      </c>
      <c r="H155" s="14"/>
      <c r="I155" s="14" t="s">
        <v>442</v>
      </c>
      <c r="J155" s="14" t="s">
        <v>443</v>
      </c>
    </row>
    <row r="156" spans="1:10" ht="23.5">
      <c r="A156" s="20">
        <v>2566</v>
      </c>
      <c r="B156" s="13" t="s">
        <v>649</v>
      </c>
      <c r="C156" s="14" t="s">
        <v>651</v>
      </c>
      <c r="D156" s="14" t="s">
        <v>652</v>
      </c>
      <c r="E156" s="14" t="s">
        <v>105</v>
      </c>
      <c r="F156" s="14" t="s">
        <v>653</v>
      </c>
      <c r="G156" s="14" t="s">
        <v>244</v>
      </c>
      <c r="H156" s="14" t="s">
        <v>654</v>
      </c>
      <c r="I156" s="14" t="s">
        <v>452</v>
      </c>
      <c r="J156" s="14" t="s">
        <v>459</v>
      </c>
    </row>
    <row r="157" spans="1:10" ht="23.5">
      <c r="A157" s="20">
        <v>2566</v>
      </c>
      <c r="B157" s="13" t="s">
        <v>659</v>
      </c>
      <c r="C157" s="14" t="s">
        <v>514</v>
      </c>
      <c r="D157" s="14" t="s">
        <v>643</v>
      </c>
      <c r="E157" s="14" t="s">
        <v>35</v>
      </c>
      <c r="F157" s="14" t="s">
        <v>349</v>
      </c>
      <c r="G157" s="14" t="s">
        <v>329</v>
      </c>
      <c r="H157" s="14" t="s">
        <v>654</v>
      </c>
      <c r="I157" s="14" t="s">
        <v>505</v>
      </c>
      <c r="J157" s="14" t="s">
        <v>561</v>
      </c>
    </row>
  </sheetData>
  <autoFilter ref="A2:L2" xr:uid="{00000000-0009-0000-0000-00000E000000}">
    <sortState xmlns:xlrd2="http://schemas.microsoft.com/office/spreadsheetml/2017/richdata2" ref="A3:L157">
      <sortCondition ref="A2"/>
    </sortState>
  </autoFilter>
  <hyperlinks>
    <hyperlink ref="B5" r:id="rId1" display="https://emenscr.nesdc.go.th/viewer/view.html?id=5b1e390fea79507e38d7c66a&amp;username=mot02021" xr:uid="{00000000-0004-0000-0E00-000000000000}"/>
    <hyperlink ref="B6" r:id="rId2" display="https://emenscr.nesdc.go.th/viewer/view.html?id=5b1e96c2bdb2d17e2f9a1693&amp;username=mod02021" xr:uid="{00000000-0004-0000-0E00-000001000000}"/>
    <hyperlink ref="B17" r:id="rId3" display="https://emenscr.nesdc.go.th/viewer/view.html?id=5b1f36527587e67e2e720f09&amp;username=mod02021" xr:uid="{00000000-0004-0000-0E00-000002000000}"/>
    <hyperlink ref="B3" r:id="rId4" display="https://emenscr.nesdc.go.th/viewer/view.html?id=5b20d3e5916f477e3991ee25&amp;username=nbtc20011" xr:uid="{00000000-0004-0000-0E00-000003000000}"/>
    <hyperlink ref="B7" r:id="rId5" display="https://emenscr.nesdc.go.th/viewer/view.html?id=5b20de79bdb2d17e2f9a1950&amp;username=nbtc20011" xr:uid="{00000000-0004-0000-0E00-000004000000}"/>
    <hyperlink ref="B8" r:id="rId6" display="https://emenscr.nesdc.go.th/viewer/view.html?id=5b20e85e7587e67e2e721214&amp;username=nbtc20011" xr:uid="{00000000-0004-0000-0E00-000005000000}"/>
    <hyperlink ref="B9" r:id="rId7" display="https://emenscr.nesdc.go.th/viewer/view.html?id=5b210e3abdb2d17e2f9a1a1f&amp;username=ago00061" xr:uid="{00000000-0004-0000-0E00-000006000000}"/>
    <hyperlink ref="B10" r:id="rId8" display="https://emenscr.nesdc.go.th/viewer/view.html?id=5b223bcaea79507e38d7cafd&amp;username=mol05051" xr:uid="{00000000-0004-0000-0E00-000007000000}"/>
    <hyperlink ref="B11" r:id="rId9" display="https://emenscr.nesdc.go.th/viewer/view.html?id=5b3302e57eb59a406681faaa&amp;username=mdes0202011" xr:uid="{00000000-0004-0000-0E00-000008000000}"/>
    <hyperlink ref="B12" r:id="rId10" display="https://emenscr.nesdc.go.th/viewer/view.html?id=5b3ddabbf4fd79254b8e688f&amp;username=moac02311" xr:uid="{00000000-0004-0000-0E00-000009000000}"/>
    <hyperlink ref="B13" r:id="rId11" display="https://emenscr.nesdc.go.th/viewer/view.html?id=5b48659fe667fe2554d28aa2&amp;username=mrta0141" xr:uid="{00000000-0004-0000-0E00-00000A000000}"/>
    <hyperlink ref="B14" r:id="rId12" display="https://emenscr.nesdc.go.th/viewer/view.html?id=5b5bf7c0c61e2c5581ba6e33&amp;username=krisdika09011" xr:uid="{00000000-0004-0000-0E00-00000B000000}"/>
    <hyperlink ref="B18" r:id="rId13" display="https://emenscr.nesdc.go.th/viewer/view.html?id=5b5c221d083755558528959d&amp;username=krisdika09011" xr:uid="{00000000-0004-0000-0E00-00000C000000}"/>
    <hyperlink ref="B19" r:id="rId14" display="https://emenscr.nesdc.go.th/viewer/view.html?id=5bb5c00db76a640f339873ed&amp;username=opm01061" xr:uid="{00000000-0004-0000-0E00-00000D000000}"/>
    <hyperlink ref="B15" r:id="rId15" display="https://emenscr.nesdc.go.th/viewer/view.html?id=5bcbe270ead9a205b323d591&amp;username=oic11101" xr:uid="{00000000-0004-0000-0E00-00000E000000}"/>
    <hyperlink ref="B20" r:id="rId16" display="https://emenscr.nesdc.go.th/viewer/view.html?id=5bd6e065b0bb8f05b8702551&amp;username=moac02311" xr:uid="{00000000-0004-0000-0E00-00000F000000}"/>
    <hyperlink ref="B21" r:id="rId17" display="https://emenscr.nesdc.go.th/viewer/view.html?id=5bd6e8bab0bb8f05b8702558&amp;username=moac02311" xr:uid="{00000000-0004-0000-0E00-000010000000}"/>
    <hyperlink ref="B22" r:id="rId18" display="https://emenscr.nesdc.go.th/viewer/view.html?id=5c21ec0372f0df1755ee57c3&amp;username=moph10111" xr:uid="{00000000-0004-0000-0E00-000011000000}"/>
    <hyperlink ref="B23" r:id="rId19" display="https://emenscr.nesdc.go.th/viewer/view.html?id=5c3edb68cb132e1271844eec&amp;username=krisdika09011" xr:uid="{00000000-0004-0000-0E00-000012000000}"/>
    <hyperlink ref="B24" r:id="rId20" display="https://emenscr.nesdc.go.th/viewer/view.html?id=5c3edff73e494c126bbc3aaa&amp;username=krisdika09011" xr:uid="{00000000-0004-0000-0E00-000013000000}"/>
    <hyperlink ref="B25" r:id="rId21" display="https://emenscr.nesdc.go.th/viewer/view.html?id=5c3ef36a3077fc1a4f00cb9b&amp;username=krisdika09011" xr:uid="{00000000-0004-0000-0E00-000014000000}"/>
    <hyperlink ref="B26" r:id="rId22" display="https://emenscr.nesdc.go.th/viewer/view.html?id=5c3fee0eebcf983fa4daddea&amp;username=krisdika09011" xr:uid="{00000000-0004-0000-0E00-000015000000}"/>
    <hyperlink ref="B27" r:id="rId23" display="https://emenscr.nesdc.go.th/viewer/view.html?id=5c3ff29e9f92c5435fd1802c&amp;username=krisdika09011" xr:uid="{00000000-0004-0000-0E00-000016000000}"/>
    <hyperlink ref="B28" r:id="rId24" display="https://emenscr.nesdc.go.th/viewer/view.html?id=5c3ff6817839a14357b51da1&amp;username=krisdika09011" xr:uid="{00000000-0004-0000-0E00-000017000000}"/>
    <hyperlink ref="B29" r:id="rId25" display="https://emenscr.nesdc.go.th/viewer/view.html?id=5c3ffa329f92c5435fd18030&amp;username=krisdika09011" xr:uid="{00000000-0004-0000-0E00-000018000000}"/>
    <hyperlink ref="B30" r:id="rId26" display="https://emenscr.nesdc.go.th/viewer/view.html?id=5c52a95a4819522ef1ca2bef&amp;username=krisdika09011" xr:uid="{00000000-0004-0000-0E00-000019000000}"/>
    <hyperlink ref="B31" r:id="rId27" display="https://emenscr.nesdc.go.th/viewer/view.html?id=5c52ae814819522ef1ca2bf9&amp;username=krisdika09011" xr:uid="{00000000-0004-0000-0E00-00001A000000}"/>
    <hyperlink ref="B32" r:id="rId28" display="https://emenscr.nesdc.go.th/viewer/view.html?id=5c52b6191248ca2ef6b77c38&amp;username=krisdika09011" xr:uid="{00000000-0004-0000-0E00-00001B000000}"/>
    <hyperlink ref="B33" r:id="rId29" display="https://emenscr.nesdc.go.th/viewer/view.html?id=5c76588c1248ca2ef6b7804a&amp;username=moe02091" xr:uid="{00000000-0004-0000-0E00-00001C000000}"/>
    <hyperlink ref="B16" r:id="rId30" display="https://emenscr.nesdc.go.th/viewer/view.html?id=5c809eff4819522ef1ca3125&amp;username=mof05061" xr:uid="{00000000-0004-0000-0E00-00001D000000}"/>
    <hyperlink ref="B34" r:id="rId31" display="https://emenscr.nesdc.go.th/viewer/view.html?id=5c909d17a6ce3a3febe8cf6e&amp;username=constitutionalcourt00101" xr:uid="{00000000-0004-0000-0E00-00001E000000}"/>
    <hyperlink ref="B35" r:id="rId32" display="https://emenscr.nesdc.go.th/viewer/view.html?id=5cad99f7a6ce3a3febe8d258&amp;username=thaigov04041" xr:uid="{00000000-0004-0000-0E00-00001F000000}"/>
    <hyperlink ref="B36" r:id="rId33" display="https://emenscr.nesdc.go.th/viewer/view.html?id=5cc2aebff78b133fe6b14f5b&amp;username=constitutionalcourt00101" xr:uid="{00000000-0004-0000-0E00-000020000000}"/>
    <hyperlink ref="B37" r:id="rId34" display="https://emenscr.nesdc.go.th/viewer/view.html?id=5cc67c5ba6ce3a3febe8d5a5&amp;username=mof05031" xr:uid="{00000000-0004-0000-0E00-000021000000}"/>
    <hyperlink ref="B38" r:id="rId35" display="https://emenscr.nesdc.go.th/viewer/view.html?id=5ce3cfd1a392573fe1bc7435&amp;username=soc05031" xr:uid="{00000000-0004-0000-0E00-000022000000}"/>
    <hyperlink ref="B39" r:id="rId36" display="https://emenscr.nesdc.go.th/viewer/view.html?id=5d41b166eda51e34714c82e1&amp;username=etda511041" xr:uid="{00000000-0004-0000-0E00-000023000000}"/>
    <hyperlink ref="B4" r:id="rId37" display="https://emenscr.nesdc.go.th/viewer/view.html?id=5d4bdacf22ee611401079024&amp;username=sec261" xr:uid="{00000000-0004-0000-0E00-000024000000}"/>
    <hyperlink ref="B40" r:id="rId38" display="https://emenscr.nesdc.go.th/viewer/view.html?id=5d4c06824aab8645b6269a4a&amp;username=mot04081" xr:uid="{00000000-0004-0000-0E00-000025000000}"/>
    <hyperlink ref="B41" r:id="rId39" display="https://emenscr.nesdc.go.th/viewer/view.html?id=5d7f091dc9040805a0286657&amp;username=moc07021" xr:uid="{00000000-0004-0000-0E00-000026000000}"/>
    <hyperlink ref="B42" r:id="rId40" display="https://emenscr.nesdc.go.th/viewer/view.html?id=5d7f552142d188059b355016&amp;username=moe52051" xr:uid="{00000000-0004-0000-0E00-000027000000}"/>
    <hyperlink ref="B43" r:id="rId41" display="https://emenscr.nesdc.go.th/viewer/view.html?id=5d80a76ac9040805a02867ff&amp;username=moe52051" xr:uid="{00000000-0004-0000-0E00-000028000000}"/>
    <hyperlink ref="B45" r:id="rId42" display="https://emenscr.nesdc.go.th/viewer/view.html?id=5d8c8283c4ef7864894945b0&amp;username=mof08031" xr:uid="{00000000-0004-0000-0E00-000029000000}"/>
    <hyperlink ref="B46" r:id="rId43" display="https://emenscr.nesdc.go.th/viewer/view.html?id=5d8d8eff9e2b4d2303cfd510&amp;username=mof08031" xr:uid="{00000000-0004-0000-0E00-00002A000000}"/>
    <hyperlink ref="B47" r:id="rId44" display="https://emenscr.nesdc.go.th/viewer/view.html?id=5d931c130fe8db04e62831be&amp;username=mof07131" xr:uid="{00000000-0004-0000-0E00-00002B000000}"/>
    <hyperlink ref="B48" r:id="rId45" display="https://emenscr.nesdc.go.th/viewer/view.html?id=5db1296a395adc146fd48287&amp;username=soc05031" xr:uid="{00000000-0004-0000-0E00-00002C000000}"/>
    <hyperlink ref="B49" r:id="rId46" display="https://emenscr.nesdc.go.th/viewer/view.html?id=5db8fd2addf85f0a3f403901&amp;username=mol04091" xr:uid="{00000000-0004-0000-0E00-00002D000000}"/>
    <hyperlink ref="B50" r:id="rId47" display="https://emenscr.nesdc.go.th/viewer/view.html?id=5dd3bf928393cc6acba3196a&amp;username=senate00201" xr:uid="{00000000-0004-0000-0E00-00002E000000}"/>
    <hyperlink ref="B51" r:id="rId48" display="https://emenscr.nesdc.go.th/viewer/view.html?id=5dd6536a13f46e6ad55abba9&amp;username=mof05031" xr:uid="{00000000-0004-0000-0E00-00002F000000}"/>
    <hyperlink ref="B52" r:id="rId49" display="https://emenscr.nesdc.go.th/viewer/view.html?id=5de0ee5cef4cb551e98699e4&amp;username=mol06021" xr:uid="{00000000-0004-0000-0E00-000030000000}"/>
    <hyperlink ref="B53" r:id="rId50" display="https://emenscr.nesdc.go.th/viewer/view.html?id=5df059f7ca32fb4ed4482d48&amp;username=moc07021" xr:uid="{00000000-0004-0000-0E00-000031000000}"/>
    <hyperlink ref="B44" r:id="rId51" display="https://emenscr.nesdc.go.th/viewer/view.html?id=5df20bc95ab6a64edd6301f3&amp;username=moe02091" xr:uid="{00000000-0004-0000-0E00-000032000000}"/>
    <hyperlink ref="B54" r:id="rId52" display="https://emenscr.nesdc.go.th/viewer/view.html?id=5df20c5d11e6364ece801f93&amp;username=mot04081" xr:uid="{00000000-0004-0000-0E00-000033000000}"/>
    <hyperlink ref="B89" r:id="rId53" display="https://emenscr.nesdc.go.th/viewer/view.html?id=5df2fa129bd9f12c4a2d087f&amp;username=moi02081" xr:uid="{00000000-0004-0000-0E00-000034000000}"/>
    <hyperlink ref="B55" r:id="rId54" display="https://emenscr.nesdc.go.th/viewer/view.html?id=5dfadda0e02dae1a6dd4bad6&amp;username=mol02021" xr:uid="{00000000-0004-0000-0E00-000035000000}"/>
    <hyperlink ref="B56" r:id="rId55" display="https://emenscr.nesdc.go.th/viewer/view.html?id=5e0061a26f155549ab8fb53b&amp;username=moe02091" xr:uid="{00000000-0004-0000-0E00-000036000000}"/>
    <hyperlink ref="B57" r:id="rId56" display="https://emenscr.nesdc.go.th/viewer/view.html?id=5e0067aeca0feb49b458bc2d&amp;username=moe02091" xr:uid="{00000000-0004-0000-0E00-000037000000}"/>
    <hyperlink ref="B58" r:id="rId57" display="https://emenscr.nesdc.go.th/viewer/view.html?id=5e0070d76f155549ab8fb5ac&amp;username=mot02021" xr:uid="{00000000-0004-0000-0E00-000038000000}"/>
    <hyperlink ref="B59" r:id="rId58" display="https://emenscr.nesdc.go.th/viewer/view.html?id=5e007b4a6f155549ab8fb5f5&amp;username=moj09011" xr:uid="{00000000-0004-0000-0E00-000039000000}"/>
    <hyperlink ref="B60" r:id="rId59" display="https://emenscr.nesdc.go.th/viewer/view.html?id=5e01c05e6f155549ab8fb892&amp;username=moj09011" xr:uid="{00000000-0004-0000-0E00-00003A000000}"/>
    <hyperlink ref="B61" r:id="rId60" display="https://emenscr.nesdc.go.th/viewer/view.html?id=5e01cdf36f155549ab8fb935&amp;username=mol05051" xr:uid="{00000000-0004-0000-0E00-00003B000000}"/>
    <hyperlink ref="B62" r:id="rId61" display="https://emenscr.nesdc.go.th/viewer/view.html?id=5e055adc5baa7b44654ddec6&amp;username=moj09011" xr:uid="{00000000-0004-0000-0E00-00003C000000}"/>
    <hyperlink ref="B63" r:id="rId62" display="https://emenscr.nesdc.go.th/viewer/view.html?id=5e05db69e82416445c17a549&amp;username=moac02311" xr:uid="{00000000-0004-0000-0E00-00003D000000}"/>
    <hyperlink ref="B64" r:id="rId63" display="https://emenscr.nesdc.go.th/viewer/view.html?id=5e0994e0b95b3d3e6d64f712&amp;username=moj020081" xr:uid="{00000000-0004-0000-0E00-00003E000000}"/>
    <hyperlink ref="B65" r:id="rId64" display="https://emenscr.nesdc.go.th/viewer/view.html?id=5e09b933fe8d2c3e610a0fe6&amp;username=moj020081" xr:uid="{00000000-0004-0000-0E00-00003F000000}"/>
    <hyperlink ref="B66" r:id="rId65" display="https://emenscr.nesdc.go.th/viewer/view.html?id=5e09bae8fe8d2c3e610a0fe8&amp;username=moj020081" xr:uid="{00000000-0004-0000-0E00-000040000000}"/>
    <hyperlink ref="B67" r:id="rId66" display="https://emenscr.nesdc.go.th/viewer/view.html?id=5e0ab1e8fe8d2c3e610a1075&amp;username=moj020081" xr:uid="{00000000-0004-0000-0E00-000041000000}"/>
    <hyperlink ref="B68" r:id="rId67" display="https://emenscr.nesdc.go.th/viewer/view.html?id=5e0ab46ea398d53e6c8ddf96&amp;username=moj020081" xr:uid="{00000000-0004-0000-0E00-000042000000}"/>
    <hyperlink ref="B69" r:id="rId68" display="https://emenscr.nesdc.go.th/viewer/view.html?id=5e0ab665b95b3d3e6d64f7cf&amp;username=moj020081" xr:uid="{00000000-0004-0000-0E00-000043000000}"/>
    <hyperlink ref="B70" r:id="rId69" display="https://emenscr.nesdc.go.th/viewer/view.html?id=5e0ab7e3a398d53e6c8ddf9a&amp;username=moj020081" xr:uid="{00000000-0004-0000-0E00-000044000000}"/>
    <hyperlink ref="B71" r:id="rId70" display="https://emenscr.nesdc.go.th/viewer/view.html?id=5e16a656d8552a2efba505d4&amp;username=opm03061" xr:uid="{00000000-0004-0000-0E00-000045000000}"/>
    <hyperlink ref="B72" r:id="rId71" display="https://emenscr.nesdc.go.th/viewer/view.html?id=5e201a95ad9dbf2a6b64fbf9&amp;username=opm01061" xr:uid="{00000000-0004-0000-0E00-000046000000}"/>
    <hyperlink ref="B73" r:id="rId72" display="https://emenscr.nesdc.go.th/viewer/view.html?id=5e216b43cd8dfd2ce9732dd5&amp;username=opm03061" xr:uid="{00000000-0004-0000-0E00-000047000000}"/>
    <hyperlink ref="B74" r:id="rId73" display="https://emenscr.nesdc.go.th/viewer/view.html?id=5e2aa7544f8c1b2f7a599a8d&amp;username=etda511041" xr:uid="{00000000-0004-0000-0E00-000048000000}"/>
    <hyperlink ref="B75" r:id="rId74" display="https://emenscr.nesdc.go.th/viewer/view.html?id=5e33d0aa4025a034d8871298&amp;username=krisdika09011" xr:uid="{00000000-0004-0000-0E00-000049000000}"/>
    <hyperlink ref="B76" r:id="rId75" display="https://emenscr.nesdc.go.th/viewer/view.html?id=5e33e2179f80113ad8496727&amp;username=krisdika09011" xr:uid="{00000000-0004-0000-0E00-00004A000000}"/>
    <hyperlink ref="B77" r:id="rId76" display="https://emenscr.nesdc.go.th/viewer/view.html?id=5e34006cb2dfdb3cfa21321d&amp;username=krisdika09011" xr:uid="{00000000-0004-0000-0E00-00004B000000}"/>
    <hyperlink ref="B78" r:id="rId77" display="https://emenscr.nesdc.go.th/viewer/view.html?id=5e3415e3b2dfdb3cfa21322e&amp;username=krisdika09011" xr:uid="{00000000-0004-0000-0E00-00004C000000}"/>
    <hyperlink ref="B79" r:id="rId78" display="https://emenscr.nesdc.go.th/viewer/view.html?id=5e65de64fdb0c173016e02ba&amp;username=senate00201" xr:uid="{00000000-0004-0000-0E00-00004D000000}"/>
    <hyperlink ref="B80" r:id="rId79" display="https://emenscr.nesdc.go.th/viewer/view.html?id=5e731de13ce0a92872301db4&amp;username=mof07131" xr:uid="{00000000-0004-0000-0E00-00004E000000}"/>
    <hyperlink ref="B81" r:id="rId80" display="https://emenscr.nesdc.go.th/viewer/view.html?id=5e7c8ad1e4b4210e9804b63c&amp;username=sec241" xr:uid="{00000000-0004-0000-0E00-00004F000000}"/>
    <hyperlink ref="B82" r:id="rId81" display="https://emenscr.nesdc.go.th/viewer/view.html?id=5e93ee4a67208e7e19fc6995&amp;username=sec261" xr:uid="{00000000-0004-0000-0E00-000050000000}"/>
    <hyperlink ref="B83" r:id="rId82" display="https://emenscr.nesdc.go.th/viewer/view.html?id=5e95760284b9997e0950ca5e&amp;username=nbtc20011" xr:uid="{00000000-0004-0000-0E00-000051000000}"/>
    <hyperlink ref="B84" r:id="rId83" display="https://emenscr.nesdc.go.th/viewer/view.html?id=5ea42c3066f98a0e9511f705&amp;username=constitutionalcourt00101" xr:uid="{00000000-0004-0000-0E00-000052000000}"/>
    <hyperlink ref="B85" r:id="rId84" display="https://emenscr.nesdc.go.th/viewer/view.html?id=5ebe16843bf31b0aeddb203b&amp;username=moph05131" xr:uid="{00000000-0004-0000-0E00-000053000000}"/>
    <hyperlink ref="B86" r:id="rId85" display="https://emenscr.nesdc.go.th/viewer/view.html?id=5ed0b3b778f6067de1d3ef56&amp;username=mof05181" xr:uid="{00000000-0004-0000-0E00-000054000000}"/>
    <hyperlink ref="B87" r:id="rId86" display="https://emenscr.nesdc.go.th/viewer/view.html?id=5ef1f4cc984a3d778cf2c8b4&amp;username=opm02041" xr:uid="{00000000-0004-0000-0E00-000055000000}"/>
    <hyperlink ref="B88" r:id="rId87" display="https://emenscr.nesdc.go.th/viewer/view.html?id=5f23caebebcc2051a735c483&amp;username=cmu659351" xr:uid="{00000000-0004-0000-0E00-000056000000}"/>
    <hyperlink ref="B126" r:id="rId88" display="https://emenscr.nesdc.go.th/viewer/view.html?id=5f2bd9c05ae40c252664c265&amp;username=etda511031" xr:uid="{00000000-0004-0000-0E00-000057000000}"/>
    <hyperlink ref="B90" r:id="rId89" display="https://emenscr.nesdc.go.th/viewer/view.html?id=5f48d703ea1f761eb9d57b99&amp;username=mof07131" xr:uid="{00000000-0004-0000-0E00-000058000000}"/>
    <hyperlink ref="B91" r:id="rId90" display="https://emenscr.nesdc.go.th/viewer/view.html?id=5f7d83a96d1bfe67ef0f54fb&amp;username=mof08031" xr:uid="{00000000-0004-0000-0E00-000059000000}"/>
    <hyperlink ref="B92" r:id="rId91" display="https://emenscr.nesdc.go.th/viewer/view.html?id=5f80209132384e0323fc6428&amp;username=mot04081" xr:uid="{00000000-0004-0000-0E00-00005A000000}"/>
    <hyperlink ref="B93" r:id="rId92" display="https://emenscr.nesdc.go.th/viewer/view.html?id=5f9f83b94eca8436dfbf2bc9&amp;username=senate00201" xr:uid="{00000000-0004-0000-0E00-00005B000000}"/>
    <hyperlink ref="B94" r:id="rId93" display="https://emenscr.nesdc.go.th/viewer/view.html?id=5fabb650e708b36c432df980&amp;username=soc05011" xr:uid="{00000000-0004-0000-0E00-00005C000000}"/>
    <hyperlink ref="B95" r:id="rId94" display="https://emenscr.nesdc.go.th/viewer/view.html?id=5fbc83199a014c2a732f7344&amp;username=parliament00211" xr:uid="{00000000-0004-0000-0E00-00005D000000}"/>
    <hyperlink ref="B96" r:id="rId95" display="https://emenscr.nesdc.go.th/viewer/view.html?id=5fbe60c87232b72a71f77ecc&amp;username=constitutionalcourt00101" xr:uid="{00000000-0004-0000-0E00-00005E000000}"/>
    <hyperlink ref="B97" r:id="rId96" display="https://emenscr.nesdc.go.th/viewer/view.html?id=5fc4abc67232b72a71f78237&amp;username=moac02311" xr:uid="{00000000-0004-0000-0E00-00005F000000}"/>
    <hyperlink ref="B98" r:id="rId97" display="https://emenscr.nesdc.go.th/viewer/view.html?id=5fc4b8ff503b94399c9d86e7&amp;username=moac02311" xr:uid="{00000000-0004-0000-0E00-000060000000}"/>
    <hyperlink ref="B99" r:id="rId98" display="https://emenscr.nesdc.go.th/viewer/view.html?id=5fc9b73ca8d9686aa79eebec&amp;username=moj04081" xr:uid="{00000000-0004-0000-0E00-000061000000}"/>
    <hyperlink ref="B100" r:id="rId99" display="https://emenscr.nesdc.go.th/viewer/view.html?id=5fcb4664d39fc0161d169584&amp;username=mol06021" xr:uid="{00000000-0004-0000-0E00-000062000000}"/>
    <hyperlink ref="B101" r:id="rId100" display="https://emenscr.nesdc.go.th/viewer/view.html?id=5fcf1e4d557f3b161930c3e5&amp;username=moj09041" xr:uid="{00000000-0004-0000-0E00-000063000000}"/>
    <hyperlink ref="B102" r:id="rId101" display="https://emenscr.nesdc.go.th/viewer/view.html?id=5fd9d52badb90d1b2adda24f&amp;username=etda511072" xr:uid="{00000000-0004-0000-0E00-000064000000}"/>
    <hyperlink ref="B103" r:id="rId102" display="https://emenscr.nesdc.go.th/viewer/view.html?id=5fe01c3f8ae2fc1b311d220c&amp;username=moj020071" xr:uid="{00000000-0004-0000-0E00-000065000000}"/>
    <hyperlink ref="B104" r:id="rId103" display="https://emenscr.nesdc.go.th/viewer/view.html?id=5fe306200573ae1b286326e5&amp;username=moe03041" xr:uid="{00000000-0004-0000-0E00-000066000000}"/>
    <hyperlink ref="B105" r:id="rId104" display="https://emenscr.nesdc.go.th/viewer/view.html?id=5fe30bd28ae2fc1b311d272b&amp;username=moe03041" xr:uid="{00000000-0004-0000-0E00-000067000000}"/>
    <hyperlink ref="B106" r:id="rId105" display="https://emenscr.nesdc.go.th/viewer/view.html?id=5fe57447937fc042b84c9a27&amp;username=moph10091" xr:uid="{00000000-0004-0000-0E00-000068000000}"/>
    <hyperlink ref="B107" r:id="rId106" display="https://emenscr.nesdc.go.th/viewer/view.html?id=5fea976b937fc042b84c9f28&amp;username=krisdika09011" xr:uid="{00000000-0004-0000-0E00-000069000000}"/>
    <hyperlink ref="B108" r:id="rId107" display="https://emenscr.nesdc.go.th/viewer/view.html?id=5feab0e948dad842bf57c948&amp;username=krisdika09011" xr:uid="{00000000-0004-0000-0E00-00006A000000}"/>
    <hyperlink ref="B109" r:id="rId108" display="https://emenscr.nesdc.go.th/viewer/view.html?id=5feacd0d48dad842bf57c9a6&amp;username=krisdika09011" xr:uid="{00000000-0004-0000-0E00-00006B000000}"/>
    <hyperlink ref="B110" r:id="rId109" display="https://emenscr.nesdc.go.th/viewer/view.html?id=5feae7f48c931742b9801c72&amp;username=krisdika09011" xr:uid="{00000000-0004-0000-0E00-00006C000000}"/>
    <hyperlink ref="B111" r:id="rId110" display="https://emenscr.nesdc.go.th/viewer/view.html?id=5feaebb955edc142c175e18d&amp;username=krisdika09011" xr:uid="{00000000-0004-0000-0E00-00006D000000}"/>
    <hyperlink ref="B112" r:id="rId111" display="https://emenscr.nesdc.go.th/viewer/view.html?id=5feb22dc8c931742b9801d2e&amp;username=krisdika09011" xr:uid="{00000000-0004-0000-0E00-00006E000000}"/>
    <hyperlink ref="B113" r:id="rId112" display="https://emenscr.nesdc.go.th/viewer/view.html?id=5fec50fccd2fbc1fb9e72709&amp;username=yru0559011" xr:uid="{00000000-0004-0000-0E00-00006F000000}"/>
    <hyperlink ref="B114" r:id="rId113" display="https://emenscr.nesdc.go.th/viewer/view.html?id=60000792fdee0f295412d6e0&amp;username=nrct00101" xr:uid="{00000000-0004-0000-0E00-000070000000}"/>
    <hyperlink ref="B115" r:id="rId114" display="https://emenscr.nesdc.go.th/viewer/view.html?id=600fd472ba3bbf47decb84fc&amp;username=moe02091" xr:uid="{00000000-0004-0000-0E00-000071000000}"/>
    <hyperlink ref="B116" r:id="rId115" display="https://emenscr.nesdc.go.th/viewer/view.html?id=6010d3dfba3bbf47decb8560&amp;username=moe02091" xr:uid="{00000000-0004-0000-0E00-000072000000}"/>
    <hyperlink ref="B117" r:id="rId116" display="https://emenscr.nesdc.go.th/viewer/view.html?id=60a5dbc988db5c2741c60dcb&amp;username=opm01061" xr:uid="{00000000-0004-0000-0E00-000073000000}"/>
    <hyperlink ref="B118" r:id="rId117" display="https://emenscr.nesdc.go.th/viewer/view.html?id=60af5ed65838526f2e0f1123&amp;username=caat181" xr:uid="{00000000-0004-0000-0E00-000074000000}"/>
    <hyperlink ref="B119" r:id="rId118" display="https://emenscr.nesdc.go.th/viewer/view.html?id=60d3040dd6b15e36c590445c&amp;username=erc1" xr:uid="{00000000-0004-0000-0E00-000075000000}"/>
    <hyperlink ref="B156" r:id="rId119" display="https://emenscr.nesdc.go.th/viewer/view.html?id=6110cb0d77572f035a6e9f77&amp;username=moc08031" xr:uid="{00000000-0004-0000-0E00-000076000000}"/>
    <hyperlink ref="B157" r:id="rId120" display="https://emenscr.nesdc.go.th/viewer/view.html?id=611237dd77572f035a6ea0cc&amp;username=moj020071" xr:uid="{00000000-0004-0000-0E00-000077000000}"/>
    <hyperlink ref="B120" r:id="rId121" display="https://emenscr.nesdc.go.th/viewer/view.html?id=61246f2e914dee5ac289e73b&amp;username=moj05011" xr:uid="{00000000-0004-0000-0E00-000078000000}"/>
    <hyperlink ref="B121" r:id="rId122" display="https://emenscr.nesdc.go.th/viewer/view.html?id=612478accc739c5abb848271&amp;username=moj05011" xr:uid="{00000000-0004-0000-0E00-000079000000}"/>
    <hyperlink ref="B122" r:id="rId123" display="https://emenscr.nesdc.go.th/viewer/view.html?id=612b32c41412285ac9f20dd2&amp;username=obec_regional_33_41" xr:uid="{00000000-0004-0000-0E00-00007A000000}"/>
    <hyperlink ref="B127" r:id="rId124" display="https://emenscr.nesdc.go.th/viewer/view.html?id=617799ceb07caa41b3ab0dab&amp;username=opm01061" xr:uid="{00000000-0004-0000-0E00-00007B000000}"/>
    <hyperlink ref="B123" r:id="rId125" display="https://emenscr.nesdc.go.th/viewer/view.html?id=61780c7bab9df56e7ccbec6a&amp;username=moj09041" xr:uid="{00000000-0004-0000-0E00-00007C000000}"/>
    <hyperlink ref="B124" r:id="rId126" display="https://emenscr.nesdc.go.th/viewer/view.html?id=617813647bb4256e82a1c805&amp;username=moj09041" xr:uid="{00000000-0004-0000-0E00-00007D000000}"/>
    <hyperlink ref="B128" r:id="rId127" display="https://emenscr.nesdc.go.th/viewer/view.html?id=619769acd51ed2220a0bdeb1&amp;username=mof07131" xr:uid="{00000000-0004-0000-0E00-00007E000000}"/>
    <hyperlink ref="B129" r:id="rId128" display="https://emenscr.nesdc.go.th/viewer/view.html?id=61a419d177658f43f36680bf&amp;username=etda511072" xr:uid="{00000000-0004-0000-0E00-00007F000000}"/>
    <hyperlink ref="B130" r:id="rId129" display="https://emenscr.nesdc.go.th/viewer/view.html?id=61a45bfa7a9fbf43eacea359&amp;username=mof08031" xr:uid="{00000000-0004-0000-0E00-000080000000}"/>
    <hyperlink ref="B131" r:id="rId130" display="https://emenscr.nesdc.go.th/viewer/view.html?id=61a487d277658f43f366816d&amp;username=yru0559011" xr:uid="{00000000-0004-0000-0E00-000081000000}"/>
    <hyperlink ref="B132" r:id="rId131" display="https://emenscr.nesdc.go.th/viewer/view.html?id=61a6e5ac77658f43f366836f&amp;username=krisdika09011" xr:uid="{00000000-0004-0000-0E00-000082000000}"/>
    <hyperlink ref="B133" r:id="rId132" display="https://emenscr.nesdc.go.th/viewer/view.html?id=61a6f1587a9fbf43eacea5ba&amp;username=krisdika09011" xr:uid="{00000000-0004-0000-0E00-000083000000}"/>
    <hyperlink ref="B134" r:id="rId133" display="https://emenscr.nesdc.go.th/viewer/view.html?id=61a6fbe377658f43f36683ca&amp;username=moj020071" xr:uid="{00000000-0004-0000-0E00-000084000000}"/>
    <hyperlink ref="B135" r:id="rId134" display="https://emenscr.nesdc.go.th/viewer/view.html?id=61a72c32e4a0ba43f163b04c&amp;username=constitutionalcourt00101" xr:uid="{00000000-0004-0000-0E00-000085000000}"/>
    <hyperlink ref="B136" r:id="rId135" display="https://emenscr.nesdc.go.th/viewer/view.html?id=61a851bae55ef143eb1fcb57&amp;username=moj020071" xr:uid="{00000000-0004-0000-0E00-000086000000}"/>
    <hyperlink ref="B137" r:id="rId136" display="https://emenscr.nesdc.go.th/viewer/view.html?id=61a993b1e55ef143eb1fcc58&amp;username=moj020071" xr:uid="{00000000-0004-0000-0E00-000087000000}"/>
    <hyperlink ref="B138" r:id="rId137" display="https://emenscr.nesdc.go.th/viewer/view.html?id=61aef2e577658f43f36687a8&amp;username=mot02021" xr:uid="{00000000-0004-0000-0E00-000088000000}"/>
    <hyperlink ref="B139" r:id="rId138" display="https://emenscr.nesdc.go.th/viewer/view.html?id=61af4e50e55ef143eb1fced0&amp;username=krisdika09011" xr:uid="{00000000-0004-0000-0E00-000089000000}"/>
    <hyperlink ref="B140" r:id="rId139" display="https://emenscr.nesdc.go.th/viewer/view.html?id=61b01f52e4a0ba43f163b49f&amp;username=krisdika09011" xr:uid="{00000000-0004-0000-0E00-00008A000000}"/>
    <hyperlink ref="B141" r:id="rId140" display="https://emenscr.nesdc.go.th/viewer/view.html?id=61b02b367a9fbf43eaceaabd&amp;username=krisdika09011" xr:uid="{00000000-0004-0000-0E00-00008B000000}"/>
    <hyperlink ref="B125" r:id="rId141" display="https://emenscr.nesdc.go.th/viewer/view.html?id=61b1b3f7f3473f0ca7a6c3fe&amp;username=moe03041" xr:uid="{00000000-0004-0000-0E00-00008C000000}"/>
    <hyperlink ref="B142" r:id="rId142" display="https://emenscr.nesdc.go.th/viewer/view.html?id=61b2f0b7b5d2fc0ca4dd07f3&amp;username=moi02081" xr:uid="{00000000-0004-0000-0E00-00008D000000}"/>
    <hyperlink ref="B143" r:id="rId143" display="https://emenscr.nesdc.go.th/viewer/view.html?id=61b8481a8104c62e45b2ea49&amp;username=moe02091" xr:uid="{00000000-0004-0000-0E00-00008E000000}"/>
    <hyperlink ref="B144" r:id="rId144" display="https://emenscr.nesdc.go.th/viewer/view.html?id=61b84cd0afe1552e4ca79810&amp;username=moe02091" xr:uid="{00000000-0004-0000-0E00-00008F000000}"/>
    <hyperlink ref="B145" r:id="rId145" display="https://emenscr.nesdc.go.th/viewer/view.html?id=61b86628fcffe02e53cd14e5&amp;username=moj05011" xr:uid="{00000000-0004-0000-0E00-000090000000}"/>
    <hyperlink ref="B146" r:id="rId146" display="https://emenscr.nesdc.go.th/viewer/view.html?id=61bb297b7087b01cf7ac2cc8&amp;username=nrct00011" xr:uid="{00000000-0004-0000-0E00-000091000000}"/>
    <hyperlink ref="B147" r:id="rId147" display="https://emenscr.nesdc.go.th/viewer/view.html?id=61befcc9c326516233ced98a&amp;username=mrta0141" xr:uid="{00000000-0004-0000-0E00-000092000000}"/>
    <hyperlink ref="B148" r:id="rId148" display="https://emenscr.nesdc.go.th/viewer/view.html?id=61c97bde4db925615229a997&amp;username=moj09041" xr:uid="{00000000-0004-0000-0E00-000093000000}"/>
    <hyperlink ref="B149" r:id="rId149" display="https://emenscr.nesdc.go.th/viewer/view.html?id=61ca9bee91854c614b74dc52&amp;username=moj09041" xr:uid="{00000000-0004-0000-0E00-000094000000}"/>
    <hyperlink ref="B150" r:id="rId150" display="https://emenscr.nesdc.go.th/viewer/view.html?id=61cab52474e0ea615e990b93&amp;username=krisdika09011" xr:uid="{00000000-0004-0000-0E00-000095000000}"/>
    <hyperlink ref="B151" r:id="rId151" display="https://emenscr.nesdc.go.th/viewer/view.html?id=61cbd39c74e0ea615e990cc0&amp;username=sto1521" xr:uid="{00000000-0004-0000-0E00-000096000000}"/>
    <hyperlink ref="B152" r:id="rId152" display="https://emenscr.nesdc.go.th/viewer/view.html?id=61dec5b0cc5c9002e59508bf&amp;username=mol06021" xr:uid="{00000000-0004-0000-0E00-000097000000}"/>
    <hyperlink ref="B153" r:id="rId153" display="https://emenscr.nesdc.go.th/viewer/view.html?id=61dfd50ff118df07f2bbbf5a&amp;username=moph10101" xr:uid="{00000000-0004-0000-0E00-000098000000}"/>
    <hyperlink ref="B154" r:id="rId154" display="https://emenscr.nesdc.go.th/viewer/view.html?id=61e13097fd7eaa7f04b307b8&amp;username=m-culture02101" xr:uid="{00000000-0004-0000-0E00-000099000000}"/>
    <hyperlink ref="B155" r:id="rId155" display="https://emenscr.nesdc.go.th/viewer/view.html?id=61f43f10390e2c4de92d0874&amp;username=moe03041" xr:uid="{00000000-0004-0000-0E00-00009A000000}"/>
  </hyperlinks>
  <pageMargins left="0.7" right="0.7" top="0.75" bottom="0.75" header="0.3" footer="0.3"/>
  <pageSetup paperSize="9" orientation="portrait" r:id="rId15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2:M178"/>
  <sheetViews>
    <sheetView zoomScale="55" zoomScaleNormal="55" workbookViewId="0">
      <selection activeCell="A46" sqref="A46"/>
    </sheetView>
  </sheetViews>
  <sheetFormatPr defaultColWidth="8.81640625" defaultRowHeight="14.5"/>
  <cols>
    <col min="1" max="1" width="31" customWidth="1"/>
    <col min="2" max="3" width="54" customWidth="1"/>
    <col min="4" max="4" width="28.1796875" customWidth="1"/>
    <col min="5" max="5" width="28.1796875" style="2" customWidth="1"/>
    <col min="6" max="6" width="27" customWidth="1"/>
    <col min="7" max="10" width="54" customWidth="1"/>
    <col min="11" max="11" width="16.1796875" customWidth="1"/>
    <col min="12" max="12" width="20.1796875" customWidth="1"/>
    <col min="13" max="13" width="17.54296875" customWidth="1"/>
  </cols>
  <sheetData>
    <row r="2" spans="1:13">
      <c r="A2" s="1" t="s">
        <v>2</v>
      </c>
      <c r="B2" s="1" t="s">
        <v>3</v>
      </c>
      <c r="C2" s="1" t="s">
        <v>7</v>
      </c>
      <c r="D2" s="1" t="s">
        <v>14</v>
      </c>
      <c r="E2" s="8" t="s">
        <v>808</v>
      </c>
      <c r="F2" s="1" t="s">
        <v>15</v>
      </c>
      <c r="G2" s="1" t="s">
        <v>18</v>
      </c>
      <c r="H2" s="1" t="s">
        <v>19</v>
      </c>
      <c r="I2" s="1" t="s">
        <v>20</v>
      </c>
      <c r="J2" s="1" t="s">
        <v>21</v>
      </c>
      <c r="K2" s="1" t="s">
        <v>22</v>
      </c>
      <c r="L2" s="1" t="s">
        <v>23</v>
      </c>
      <c r="M2" s="1" t="s">
        <v>814</v>
      </c>
    </row>
    <row r="3" spans="1:13" ht="15" thickBot="1">
      <c r="A3" t="s">
        <v>25</v>
      </c>
      <c r="B3" t="s">
        <v>26</v>
      </c>
      <c r="C3" t="s">
        <v>28</v>
      </c>
      <c r="D3" t="s">
        <v>33</v>
      </c>
      <c r="E3" s="2">
        <v>2561</v>
      </c>
      <c r="F3" t="s">
        <v>34</v>
      </c>
      <c r="G3" t="s">
        <v>35</v>
      </c>
      <c r="H3" t="s">
        <v>36</v>
      </c>
      <c r="I3" t="s">
        <v>37</v>
      </c>
      <c r="M3" s="5" t="s">
        <v>26</v>
      </c>
    </row>
    <row r="4" spans="1:13" ht="15" thickBot="1">
      <c r="A4" t="s">
        <v>39</v>
      </c>
      <c r="B4" t="s">
        <v>40</v>
      </c>
      <c r="C4" t="s">
        <v>28</v>
      </c>
      <c r="D4" t="s">
        <v>42</v>
      </c>
      <c r="E4" s="2">
        <v>2561</v>
      </c>
      <c r="F4" t="s">
        <v>43</v>
      </c>
      <c r="G4" t="s">
        <v>44</v>
      </c>
      <c r="H4" t="s">
        <v>45</v>
      </c>
      <c r="I4" t="s">
        <v>46</v>
      </c>
      <c r="M4" s="6" t="s">
        <v>40</v>
      </c>
    </row>
    <row r="5" spans="1:13" ht="15" thickBot="1">
      <c r="A5" t="s">
        <v>47</v>
      </c>
      <c r="B5" t="s">
        <v>48</v>
      </c>
      <c r="C5" t="s">
        <v>28</v>
      </c>
      <c r="D5" t="s">
        <v>50</v>
      </c>
      <c r="E5" s="2">
        <v>2562</v>
      </c>
      <c r="F5" t="s">
        <v>51</v>
      </c>
      <c r="G5" t="s">
        <v>44</v>
      </c>
      <c r="H5" t="s">
        <v>45</v>
      </c>
      <c r="I5" t="s">
        <v>46</v>
      </c>
      <c r="M5" s="6" t="s">
        <v>48</v>
      </c>
    </row>
    <row r="6" spans="1:13" ht="15" thickBot="1">
      <c r="A6" t="s">
        <v>53</v>
      </c>
      <c r="B6" t="s">
        <v>54</v>
      </c>
      <c r="C6" t="s">
        <v>28</v>
      </c>
      <c r="D6" t="s">
        <v>56</v>
      </c>
      <c r="E6" s="2">
        <v>2559</v>
      </c>
      <c r="F6" t="s">
        <v>43</v>
      </c>
      <c r="G6" t="s">
        <v>57</v>
      </c>
      <c r="H6" t="s">
        <v>58</v>
      </c>
      <c r="I6" t="s">
        <v>59</v>
      </c>
      <c r="M6" s="6" t="s">
        <v>54</v>
      </c>
    </row>
    <row r="7" spans="1:13" ht="15" thickBot="1">
      <c r="A7" t="s">
        <v>60</v>
      </c>
      <c r="B7" t="s">
        <v>61</v>
      </c>
      <c r="C7" t="s">
        <v>62</v>
      </c>
      <c r="D7" t="s">
        <v>64</v>
      </c>
      <c r="E7" s="2">
        <v>2561</v>
      </c>
      <c r="F7" t="s">
        <v>43</v>
      </c>
      <c r="G7" t="s">
        <v>57</v>
      </c>
      <c r="H7" t="s">
        <v>58</v>
      </c>
      <c r="I7" t="s">
        <v>59</v>
      </c>
      <c r="M7" s="6" t="s">
        <v>61</v>
      </c>
    </row>
    <row r="8" spans="1:13" ht="15" thickBot="1">
      <c r="A8" t="s">
        <v>65</v>
      </c>
      <c r="B8" t="s">
        <v>66</v>
      </c>
      <c r="C8" t="s">
        <v>28</v>
      </c>
      <c r="D8" t="s">
        <v>64</v>
      </c>
      <c r="E8" s="2">
        <v>2561</v>
      </c>
      <c r="F8" t="s">
        <v>68</v>
      </c>
      <c r="G8" t="s">
        <v>57</v>
      </c>
      <c r="H8" t="s">
        <v>58</v>
      </c>
      <c r="I8" t="s">
        <v>59</v>
      </c>
      <c r="M8" s="6" t="s">
        <v>66</v>
      </c>
    </row>
    <row r="9" spans="1:13" ht="15" thickBot="1">
      <c r="A9" t="s">
        <v>70</v>
      </c>
      <c r="B9" t="s">
        <v>71</v>
      </c>
      <c r="C9" t="s">
        <v>28</v>
      </c>
      <c r="D9" t="s">
        <v>74</v>
      </c>
      <c r="E9" s="2">
        <v>2561</v>
      </c>
      <c r="F9" t="s">
        <v>75</v>
      </c>
      <c r="G9" t="s">
        <v>76</v>
      </c>
      <c r="H9" t="s">
        <v>77</v>
      </c>
      <c r="I9" t="s">
        <v>59</v>
      </c>
      <c r="M9" s="6" t="s">
        <v>71</v>
      </c>
    </row>
    <row r="10" spans="1:13" ht="15" thickBot="1">
      <c r="A10" t="s">
        <v>79</v>
      </c>
      <c r="B10" t="s">
        <v>80</v>
      </c>
      <c r="C10" t="s">
        <v>28</v>
      </c>
      <c r="D10" t="s">
        <v>64</v>
      </c>
      <c r="E10" s="2">
        <v>2561</v>
      </c>
      <c r="F10" t="s">
        <v>82</v>
      </c>
      <c r="G10" t="s">
        <v>83</v>
      </c>
      <c r="H10" t="s">
        <v>84</v>
      </c>
      <c r="I10" t="s">
        <v>85</v>
      </c>
      <c r="M10" s="6" t="s">
        <v>80</v>
      </c>
    </row>
    <row r="11" spans="1:13" ht="15" thickBot="1">
      <c r="A11" t="s">
        <v>87</v>
      </c>
      <c r="B11" t="s">
        <v>88</v>
      </c>
      <c r="C11" t="s">
        <v>28</v>
      </c>
      <c r="D11" t="s">
        <v>33</v>
      </c>
      <c r="E11" s="2">
        <v>2561</v>
      </c>
      <c r="F11" t="s">
        <v>82</v>
      </c>
      <c r="G11" t="s">
        <v>35</v>
      </c>
      <c r="H11" t="s">
        <v>90</v>
      </c>
      <c r="I11" t="s">
        <v>91</v>
      </c>
      <c r="M11" s="6" t="s">
        <v>88</v>
      </c>
    </row>
    <row r="12" spans="1:13" ht="15" thickBot="1">
      <c r="A12" t="s">
        <v>93</v>
      </c>
      <c r="B12" t="s">
        <v>94</v>
      </c>
      <c r="C12" t="s">
        <v>28</v>
      </c>
      <c r="D12" t="s">
        <v>33</v>
      </c>
      <c r="E12" s="2">
        <v>2561</v>
      </c>
      <c r="F12" t="s">
        <v>97</v>
      </c>
      <c r="G12" t="s">
        <v>98</v>
      </c>
      <c r="H12" t="s">
        <v>99</v>
      </c>
      <c r="I12" t="s">
        <v>100</v>
      </c>
      <c r="M12" s="6" t="s">
        <v>94</v>
      </c>
    </row>
    <row r="13" spans="1:13" ht="15" thickBot="1">
      <c r="A13" t="s">
        <v>102</v>
      </c>
      <c r="B13" t="s">
        <v>103</v>
      </c>
      <c r="C13" t="s">
        <v>28</v>
      </c>
      <c r="D13" t="s">
        <v>33</v>
      </c>
      <c r="E13" s="2">
        <v>2561</v>
      </c>
      <c r="F13" t="s">
        <v>34</v>
      </c>
      <c r="G13" t="s">
        <v>105</v>
      </c>
      <c r="H13" t="s">
        <v>106</v>
      </c>
      <c r="I13" t="s">
        <v>37</v>
      </c>
      <c r="M13" s="6" t="s">
        <v>103</v>
      </c>
    </row>
    <row r="14" spans="1:13" ht="15" thickBot="1">
      <c r="A14" t="s">
        <v>108</v>
      </c>
      <c r="B14" t="s">
        <v>109</v>
      </c>
      <c r="C14" t="s">
        <v>28</v>
      </c>
      <c r="D14" t="s">
        <v>111</v>
      </c>
      <c r="E14" s="2">
        <v>2561</v>
      </c>
      <c r="F14" t="s">
        <v>82</v>
      </c>
      <c r="G14" t="s">
        <v>112</v>
      </c>
      <c r="H14" t="s">
        <v>113</v>
      </c>
      <c r="I14" t="s">
        <v>114</v>
      </c>
      <c r="M14" s="6" t="s">
        <v>109</v>
      </c>
    </row>
    <row r="15" spans="1:13" ht="15" thickBot="1">
      <c r="A15" t="s">
        <v>115</v>
      </c>
      <c r="B15" t="s">
        <v>116</v>
      </c>
      <c r="C15" t="s">
        <v>28</v>
      </c>
      <c r="D15" t="s">
        <v>118</v>
      </c>
      <c r="E15" s="2">
        <v>2562</v>
      </c>
      <c r="F15" t="s">
        <v>68</v>
      </c>
      <c r="G15" t="s">
        <v>112</v>
      </c>
      <c r="H15" t="s">
        <v>113</v>
      </c>
      <c r="I15" t="s">
        <v>114</v>
      </c>
      <c r="M15" s="6" t="s">
        <v>116</v>
      </c>
    </row>
    <row r="16" spans="1:13" ht="15" thickBot="1">
      <c r="A16" t="s">
        <v>120</v>
      </c>
      <c r="B16" t="s">
        <v>121</v>
      </c>
      <c r="C16" t="s">
        <v>28</v>
      </c>
      <c r="D16" t="s">
        <v>118</v>
      </c>
      <c r="E16" s="2">
        <v>2562</v>
      </c>
      <c r="F16" t="s">
        <v>82</v>
      </c>
      <c r="G16" t="s">
        <v>123</v>
      </c>
      <c r="H16" t="s">
        <v>124</v>
      </c>
      <c r="I16" t="s">
        <v>114</v>
      </c>
      <c r="M16" s="6" t="s">
        <v>121</v>
      </c>
    </row>
    <row r="17" spans="1:13" ht="15" thickBot="1">
      <c r="A17" t="s">
        <v>126</v>
      </c>
      <c r="B17" t="s">
        <v>127</v>
      </c>
      <c r="C17" t="s">
        <v>28</v>
      </c>
      <c r="D17" t="s">
        <v>33</v>
      </c>
      <c r="E17" s="2">
        <v>2561</v>
      </c>
      <c r="F17" t="s">
        <v>51</v>
      </c>
      <c r="G17" t="s">
        <v>129</v>
      </c>
      <c r="H17" t="s">
        <v>130</v>
      </c>
      <c r="I17" t="s">
        <v>131</v>
      </c>
      <c r="M17" s="6" t="s">
        <v>127</v>
      </c>
    </row>
    <row r="18" spans="1:13" ht="15" thickBot="1">
      <c r="A18" t="s">
        <v>132</v>
      </c>
      <c r="B18" t="s">
        <v>133</v>
      </c>
      <c r="C18" t="s">
        <v>28</v>
      </c>
      <c r="D18" t="s">
        <v>118</v>
      </c>
      <c r="E18" s="2">
        <v>2562</v>
      </c>
      <c r="F18" t="s">
        <v>82</v>
      </c>
      <c r="G18" t="s">
        <v>98</v>
      </c>
      <c r="H18" t="s">
        <v>99</v>
      </c>
      <c r="I18" t="s">
        <v>100</v>
      </c>
      <c r="M18" s="6" t="s">
        <v>133</v>
      </c>
    </row>
    <row r="19" spans="1:13" ht="15" thickBot="1">
      <c r="A19" t="s">
        <v>135</v>
      </c>
      <c r="B19" t="s">
        <v>136</v>
      </c>
      <c r="C19" t="s">
        <v>28</v>
      </c>
      <c r="D19" t="s">
        <v>118</v>
      </c>
      <c r="E19" s="2">
        <v>2562</v>
      </c>
      <c r="F19" t="s">
        <v>138</v>
      </c>
      <c r="G19" t="s">
        <v>98</v>
      </c>
      <c r="H19" t="s">
        <v>99</v>
      </c>
      <c r="I19" t="s">
        <v>100</v>
      </c>
      <c r="M19" s="6" t="s">
        <v>136</v>
      </c>
    </row>
    <row r="20" spans="1:13" ht="15" thickBot="1">
      <c r="A20" t="s">
        <v>140</v>
      </c>
      <c r="B20" t="s">
        <v>141</v>
      </c>
      <c r="C20" t="s">
        <v>28</v>
      </c>
      <c r="D20" t="s">
        <v>118</v>
      </c>
      <c r="E20" s="2">
        <v>2562</v>
      </c>
      <c r="F20" t="s">
        <v>82</v>
      </c>
      <c r="G20" t="s">
        <v>143</v>
      </c>
      <c r="H20" t="s">
        <v>144</v>
      </c>
      <c r="I20" t="s">
        <v>145</v>
      </c>
      <c r="M20" s="6" t="s">
        <v>141</v>
      </c>
    </row>
    <row r="21" spans="1:13" ht="15" thickBot="1">
      <c r="A21" t="s">
        <v>146</v>
      </c>
      <c r="B21" t="s">
        <v>147</v>
      </c>
      <c r="C21" t="s">
        <v>28</v>
      </c>
      <c r="D21" t="s">
        <v>50</v>
      </c>
      <c r="E21" s="2">
        <v>2562</v>
      </c>
      <c r="F21" t="s">
        <v>82</v>
      </c>
      <c r="G21" t="s">
        <v>112</v>
      </c>
      <c r="H21" t="s">
        <v>113</v>
      </c>
      <c r="I21" t="s">
        <v>114</v>
      </c>
      <c r="M21" s="6" t="s">
        <v>147</v>
      </c>
    </row>
    <row r="22" spans="1:13" ht="15" thickBot="1">
      <c r="A22" t="s">
        <v>149</v>
      </c>
      <c r="B22" t="s">
        <v>150</v>
      </c>
      <c r="C22" t="s">
        <v>28</v>
      </c>
      <c r="D22" t="s">
        <v>118</v>
      </c>
      <c r="E22" s="2">
        <v>2562</v>
      </c>
      <c r="F22" t="s">
        <v>68</v>
      </c>
      <c r="G22" t="s">
        <v>112</v>
      </c>
      <c r="H22" t="s">
        <v>113</v>
      </c>
      <c r="I22" t="s">
        <v>114</v>
      </c>
      <c r="M22" s="6" t="s">
        <v>150</v>
      </c>
    </row>
    <row r="23" spans="1:13" ht="15" thickBot="1">
      <c r="A23" t="s">
        <v>152</v>
      </c>
      <c r="B23" t="s">
        <v>153</v>
      </c>
      <c r="C23" t="s">
        <v>28</v>
      </c>
      <c r="D23" t="s">
        <v>118</v>
      </c>
      <c r="E23" s="2">
        <v>2562</v>
      </c>
      <c r="F23" t="s">
        <v>82</v>
      </c>
      <c r="G23" t="s">
        <v>112</v>
      </c>
      <c r="H23" t="s">
        <v>113</v>
      </c>
      <c r="I23" t="s">
        <v>114</v>
      </c>
      <c r="M23" s="6" t="s">
        <v>153</v>
      </c>
    </row>
    <row r="24" spans="1:13" ht="15" thickBot="1">
      <c r="A24" t="s">
        <v>155</v>
      </c>
      <c r="B24" t="s">
        <v>156</v>
      </c>
      <c r="C24" t="s">
        <v>28</v>
      </c>
      <c r="D24" t="s">
        <v>118</v>
      </c>
      <c r="E24" s="2">
        <v>2562</v>
      </c>
      <c r="F24" t="s">
        <v>68</v>
      </c>
      <c r="G24" t="s">
        <v>112</v>
      </c>
      <c r="H24" t="s">
        <v>113</v>
      </c>
      <c r="I24" t="s">
        <v>114</v>
      </c>
      <c r="M24" s="6" t="s">
        <v>156</v>
      </c>
    </row>
    <row r="25" spans="1:13" ht="15" thickBot="1">
      <c r="A25" t="s">
        <v>158</v>
      </c>
      <c r="B25" t="s">
        <v>159</v>
      </c>
      <c r="C25" t="s">
        <v>28</v>
      </c>
      <c r="D25" t="s">
        <v>118</v>
      </c>
      <c r="E25" s="2">
        <v>2562</v>
      </c>
      <c r="F25" t="s">
        <v>82</v>
      </c>
      <c r="G25" t="s">
        <v>112</v>
      </c>
      <c r="H25" t="s">
        <v>113</v>
      </c>
      <c r="I25" t="s">
        <v>114</v>
      </c>
      <c r="M25" s="6" t="s">
        <v>159</v>
      </c>
    </row>
    <row r="26" spans="1:13" ht="15" thickBot="1">
      <c r="A26" t="s">
        <v>161</v>
      </c>
      <c r="B26" t="s">
        <v>162</v>
      </c>
      <c r="C26" t="s">
        <v>28</v>
      </c>
      <c r="D26" t="s">
        <v>50</v>
      </c>
      <c r="E26" s="2">
        <v>2562</v>
      </c>
      <c r="F26" t="s">
        <v>82</v>
      </c>
      <c r="G26" t="s">
        <v>112</v>
      </c>
      <c r="H26" t="s">
        <v>113</v>
      </c>
      <c r="I26" t="s">
        <v>114</v>
      </c>
      <c r="M26" s="6" t="s">
        <v>162</v>
      </c>
    </row>
    <row r="27" spans="1:13" ht="15" thickBot="1">
      <c r="A27" t="s">
        <v>164</v>
      </c>
      <c r="B27" t="s">
        <v>165</v>
      </c>
      <c r="C27" t="s">
        <v>28</v>
      </c>
      <c r="D27" t="s">
        <v>167</v>
      </c>
      <c r="E27" s="2">
        <v>2562</v>
      </c>
      <c r="F27" t="s">
        <v>51</v>
      </c>
      <c r="G27" t="s">
        <v>112</v>
      </c>
      <c r="H27" t="s">
        <v>113</v>
      </c>
      <c r="I27" t="s">
        <v>114</v>
      </c>
      <c r="M27" s="6" t="s">
        <v>165</v>
      </c>
    </row>
    <row r="28" spans="1:13" ht="15" thickBot="1">
      <c r="A28" t="s">
        <v>168</v>
      </c>
      <c r="B28" t="s">
        <v>169</v>
      </c>
      <c r="C28" t="s">
        <v>28</v>
      </c>
      <c r="D28" t="s">
        <v>50</v>
      </c>
      <c r="E28" s="2">
        <v>2562</v>
      </c>
      <c r="F28" t="s">
        <v>82</v>
      </c>
      <c r="G28" t="s">
        <v>112</v>
      </c>
      <c r="H28" t="s">
        <v>113</v>
      </c>
      <c r="I28" t="s">
        <v>114</v>
      </c>
      <c r="M28" s="6" t="s">
        <v>169</v>
      </c>
    </row>
    <row r="29" spans="1:13" ht="15" thickBot="1">
      <c r="A29" t="s">
        <v>171</v>
      </c>
      <c r="B29" t="s">
        <v>172</v>
      </c>
      <c r="C29" t="s">
        <v>28</v>
      </c>
      <c r="D29" t="s">
        <v>50</v>
      </c>
      <c r="E29" s="2">
        <v>2562</v>
      </c>
      <c r="F29" t="s">
        <v>51</v>
      </c>
      <c r="G29" t="s">
        <v>112</v>
      </c>
      <c r="H29" t="s">
        <v>113</v>
      </c>
      <c r="I29" t="s">
        <v>114</v>
      </c>
      <c r="M29" s="6" t="s">
        <v>172</v>
      </c>
    </row>
    <row r="30" spans="1:13" ht="15" thickBot="1">
      <c r="A30" t="s">
        <v>174</v>
      </c>
      <c r="B30" t="s">
        <v>175</v>
      </c>
      <c r="C30" t="s">
        <v>28</v>
      </c>
      <c r="D30" t="s">
        <v>118</v>
      </c>
      <c r="E30" s="2">
        <v>2562</v>
      </c>
      <c r="F30" t="s">
        <v>51</v>
      </c>
      <c r="G30" t="s">
        <v>112</v>
      </c>
      <c r="H30" t="s">
        <v>113</v>
      </c>
      <c r="I30" t="s">
        <v>114</v>
      </c>
      <c r="M30" s="6" t="s">
        <v>175</v>
      </c>
    </row>
    <row r="31" spans="1:13" ht="15" thickBot="1">
      <c r="A31" t="s">
        <v>178</v>
      </c>
      <c r="B31" t="s">
        <v>179</v>
      </c>
      <c r="C31" t="s">
        <v>28</v>
      </c>
      <c r="D31" t="s">
        <v>118</v>
      </c>
      <c r="E31" s="2">
        <v>2562</v>
      </c>
      <c r="F31" t="s">
        <v>82</v>
      </c>
      <c r="G31" t="s">
        <v>181</v>
      </c>
      <c r="H31" t="s">
        <v>182</v>
      </c>
      <c r="I31" t="s">
        <v>183</v>
      </c>
      <c r="M31" s="6" t="s">
        <v>179</v>
      </c>
    </row>
    <row r="32" spans="1:13" ht="15" thickBot="1">
      <c r="A32" t="s">
        <v>185</v>
      </c>
      <c r="B32" t="s">
        <v>186</v>
      </c>
      <c r="C32" t="s">
        <v>28</v>
      </c>
      <c r="D32" t="s">
        <v>33</v>
      </c>
      <c r="E32" s="2">
        <v>2561</v>
      </c>
      <c r="F32" t="s">
        <v>68</v>
      </c>
      <c r="G32" t="s">
        <v>189</v>
      </c>
      <c r="H32" t="s">
        <v>190</v>
      </c>
      <c r="I32" t="s">
        <v>131</v>
      </c>
      <c r="M32" s="6" t="s">
        <v>802</v>
      </c>
    </row>
    <row r="33" spans="1:13" ht="15" thickBot="1">
      <c r="A33" t="s">
        <v>192</v>
      </c>
      <c r="B33" t="s">
        <v>193</v>
      </c>
      <c r="C33" t="s">
        <v>28</v>
      </c>
      <c r="D33" t="s">
        <v>43</v>
      </c>
      <c r="E33" s="2">
        <v>2562</v>
      </c>
      <c r="F33" t="s">
        <v>195</v>
      </c>
      <c r="H33" t="s">
        <v>196</v>
      </c>
      <c r="I33" t="s">
        <v>197</v>
      </c>
      <c r="M33" s="6" t="s">
        <v>193</v>
      </c>
    </row>
    <row r="34" spans="1:13" ht="15" thickBot="1">
      <c r="A34" t="s">
        <v>199</v>
      </c>
      <c r="B34" t="s">
        <v>200</v>
      </c>
      <c r="C34" t="s">
        <v>28</v>
      </c>
      <c r="D34" t="s">
        <v>118</v>
      </c>
      <c r="E34" s="2">
        <v>2562</v>
      </c>
      <c r="F34" t="s">
        <v>34</v>
      </c>
      <c r="G34" t="s">
        <v>202</v>
      </c>
      <c r="H34" t="s">
        <v>203</v>
      </c>
      <c r="I34" t="s">
        <v>114</v>
      </c>
      <c r="M34" s="6" t="s">
        <v>200</v>
      </c>
    </row>
    <row r="35" spans="1:13" ht="15" thickBot="1">
      <c r="A35" t="s">
        <v>204</v>
      </c>
      <c r="B35" t="s">
        <v>205</v>
      </c>
      <c r="C35" t="s">
        <v>28</v>
      </c>
      <c r="D35" t="s">
        <v>118</v>
      </c>
      <c r="E35" s="2">
        <v>2562</v>
      </c>
      <c r="F35" t="s">
        <v>118</v>
      </c>
      <c r="H35" t="s">
        <v>196</v>
      </c>
      <c r="I35" t="s">
        <v>197</v>
      </c>
      <c r="M35" s="6" t="s">
        <v>205</v>
      </c>
    </row>
    <row r="36" spans="1:13" ht="15" thickBot="1">
      <c r="A36" t="s">
        <v>208</v>
      </c>
      <c r="B36" t="s">
        <v>209</v>
      </c>
      <c r="C36" t="s">
        <v>28</v>
      </c>
      <c r="D36" t="s">
        <v>118</v>
      </c>
      <c r="E36" s="2">
        <v>2562</v>
      </c>
      <c r="F36" t="s">
        <v>82</v>
      </c>
      <c r="G36" t="s">
        <v>211</v>
      </c>
      <c r="H36" t="s">
        <v>190</v>
      </c>
      <c r="I36" t="s">
        <v>131</v>
      </c>
      <c r="M36" s="6" t="s">
        <v>209</v>
      </c>
    </row>
    <row r="37" spans="1:13" ht="15" thickBot="1">
      <c r="A37" t="s">
        <v>213</v>
      </c>
      <c r="B37" t="s">
        <v>214</v>
      </c>
      <c r="C37" t="s">
        <v>28</v>
      </c>
      <c r="D37" t="s">
        <v>167</v>
      </c>
      <c r="E37" s="2">
        <v>2562</v>
      </c>
      <c r="F37" t="s">
        <v>216</v>
      </c>
      <c r="G37" t="s">
        <v>217</v>
      </c>
      <c r="H37" t="s">
        <v>218</v>
      </c>
      <c r="I37" t="s">
        <v>114</v>
      </c>
      <c r="M37" s="6" t="s">
        <v>214</v>
      </c>
    </row>
    <row r="38" spans="1:13" ht="15" thickBot="1">
      <c r="A38" t="s">
        <v>220</v>
      </c>
      <c r="B38" t="s">
        <v>221</v>
      </c>
      <c r="C38" t="s">
        <v>28</v>
      </c>
      <c r="D38" t="s">
        <v>118</v>
      </c>
      <c r="E38" s="2">
        <v>2562</v>
      </c>
      <c r="F38" t="s">
        <v>82</v>
      </c>
      <c r="G38" t="s">
        <v>223</v>
      </c>
      <c r="H38" t="s">
        <v>224</v>
      </c>
      <c r="I38" t="s">
        <v>91</v>
      </c>
      <c r="M38" s="6" t="s">
        <v>221</v>
      </c>
    </row>
    <row r="39" spans="1:13" ht="15" thickBot="1">
      <c r="A39" t="s">
        <v>226</v>
      </c>
      <c r="B39" t="s">
        <v>227</v>
      </c>
      <c r="C39" t="s">
        <v>28</v>
      </c>
      <c r="D39" t="s">
        <v>230</v>
      </c>
      <c r="E39" s="2">
        <v>2559</v>
      </c>
      <c r="F39" t="s">
        <v>138</v>
      </c>
      <c r="G39" t="s">
        <v>231</v>
      </c>
      <c r="H39" t="s">
        <v>232</v>
      </c>
      <c r="I39" t="s">
        <v>131</v>
      </c>
      <c r="M39" s="6" t="s">
        <v>227</v>
      </c>
    </row>
    <row r="40" spans="1:13" ht="15" thickBot="1">
      <c r="A40" t="s">
        <v>234</v>
      </c>
      <c r="B40" t="s">
        <v>235</v>
      </c>
      <c r="C40" t="s">
        <v>28</v>
      </c>
      <c r="D40" t="s">
        <v>167</v>
      </c>
      <c r="E40" s="2">
        <v>2562</v>
      </c>
      <c r="F40" t="s">
        <v>237</v>
      </c>
      <c r="G40" t="s">
        <v>105</v>
      </c>
      <c r="H40" t="s">
        <v>238</v>
      </c>
      <c r="I40" t="s">
        <v>37</v>
      </c>
      <c r="M40" s="6" t="s">
        <v>235</v>
      </c>
    </row>
    <row r="41" spans="1:13" ht="15" thickBot="1">
      <c r="A41" t="s">
        <v>240</v>
      </c>
      <c r="B41" t="s">
        <v>241</v>
      </c>
      <c r="C41" t="s">
        <v>62</v>
      </c>
      <c r="D41" t="s">
        <v>118</v>
      </c>
      <c r="E41" s="2">
        <v>2562</v>
      </c>
      <c r="F41" t="s">
        <v>82</v>
      </c>
      <c r="G41" t="s">
        <v>105</v>
      </c>
      <c r="H41" t="s">
        <v>243</v>
      </c>
      <c r="I41" t="s">
        <v>244</v>
      </c>
      <c r="M41" s="6" t="s">
        <v>241</v>
      </c>
    </row>
    <row r="42" spans="1:13" ht="15" thickBot="1">
      <c r="A42" t="s">
        <v>246</v>
      </c>
      <c r="B42" t="s">
        <v>247</v>
      </c>
      <c r="C42" t="s">
        <v>28</v>
      </c>
      <c r="D42" t="s">
        <v>118</v>
      </c>
      <c r="E42" s="2">
        <v>2562</v>
      </c>
      <c r="F42" t="s">
        <v>82</v>
      </c>
      <c r="G42" t="s">
        <v>181</v>
      </c>
      <c r="H42" t="s">
        <v>249</v>
      </c>
      <c r="I42" t="s">
        <v>183</v>
      </c>
      <c r="M42" s="6" t="s">
        <v>247</v>
      </c>
    </row>
    <row r="43" spans="1:13" ht="15" thickBot="1">
      <c r="A43" t="s">
        <v>250</v>
      </c>
      <c r="B43" t="s">
        <v>251</v>
      </c>
      <c r="C43" t="s">
        <v>28</v>
      </c>
      <c r="D43" t="s">
        <v>118</v>
      </c>
      <c r="E43" s="2">
        <v>2562</v>
      </c>
      <c r="F43" t="s">
        <v>82</v>
      </c>
      <c r="G43" t="s">
        <v>181</v>
      </c>
      <c r="H43" t="s">
        <v>249</v>
      </c>
      <c r="I43" t="s">
        <v>183</v>
      </c>
      <c r="M43" s="6" t="s">
        <v>251</v>
      </c>
    </row>
    <row r="44" spans="1:13" ht="15" thickBot="1">
      <c r="A44" t="s">
        <v>254</v>
      </c>
      <c r="B44" t="s">
        <v>255</v>
      </c>
      <c r="C44" t="s">
        <v>28</v>
      </c>
      <c r="D44" t="s">
        <v>257</v>
      </c>
      <c r="E44" s="2">
        <v>2563</v>
      </c>
      <c r="F44" t="s">
        <v>138</v>
      </c>
      <c r="G44" t="s">
        <v>105</v>
      </c>
      <c r="H44" t="s">
        <v>258</v>
      </c>
      <c r="I44" t="s">
        <v>131</v>
      </c>
      <c r="M44" s="6" t="s">
        <v>255</v>
      </c>
    </row>
    <row r="45" spans="1:13" ht="15" thickBot="1">
      <c r="A45" t="s">
        <v>259</v>
      </c>
      <c r="B45" t="s">
        <v>260</v>
      </c>
      <c r="C45" t="s">
        <v>28</v>
      </c>
      <c r="D45" t="s">
        <v>257</v>
      </c>
      <c r="E45" s="2">
        <v>2563</v>
      </c>
      <c r="F45" t="s">
        <v>138</v>
      </c>
      <c r="G45" t="s">
        <v>105</v>
      </c>
      <c r="H45" t="s">
        <v>258</v>
      </c>
      <c r="I45" t="s">
        <v>131</v>
      </c>
      <c r="M45" s="6" t="s">
        <v>260</v>
      </c>
    </row>
    <row r="46" spans="1:13" ht="15" thickBot="1">
      <c r="A46" t="s">
        <v>263</v>
      </c>
      <c r="B46" t="s">
        <v>264</v>
      </c>
      <c r="C46" t="s">
        <v>28</v>
      </c>
      <c r="D46" t="s">
        <v>257</v>
      </c>
      <c r="E46" s="2">
        <v>2563</v>
      </c>
      <c r="F46" t="s">
        <v>138</v>
      </c>
      <c r="G46" t="s">
        <v>266</v>
      </c>
      <c r="H46" t="s">
        <v>267</v>
      </c>
      <c r="I46" t="s">
        <v>131</v>
      </c>
      <c r="M46" s="6" t="s">
        <v>264</v>
      </c>
    </row>
    <row r="47" spans="1:13" ht="15" thickBot="1">
      <c r="A47" t="s">
        <v>268</v>
      </c>
      <c r="B47" t="s">
        <v>269</v>
      </c>
      <c r="C47" t="s">
        <v>28</v>
      </c>
      <c r="D47" t="s">
        <v>257</v>
      </c>
      <c r="E47" s="2">
        <v>2563</v>
      </c>
      <c r="F47" t="s">
        <v>138</v>
      </c>
      <c r="G47" t="s">
        <v>217</v>
      </c>
      <c r="H47" t="s">
        <v>218</v>
      </c>
      <c r="I47" t="s">
        <v>114</v>
      </c>
      <c r="M47" s="6" t="s">
        <v>269</v>
      </c>
    </row>
    <row r="48" spans="1:13" ht="15" thickBot="1">
      <c r="A48" t="s">
        <v>272</v>
      </c>
      <c r="B48" t="s">
        <v>273</v>
      </c>
      <c r="C48" t="s">
        <v>28</v>
      </c>
      <c r="D48" t="s">
        <v>257</v>
      </c>
      <c r="E48" s="2">
        <v>2563</v>
      </c>
      <c r="F48" t="s">
        <v>138</v>
      </c>
      <c r="G48" t="s">
        <v>275</v>
      </c>
      <c r="H48" t="s">
        <v>276</v>
      </c>
      <c r="I48" t="s">
        <v>85</v>
      </c>
      <c r="M48" s="6" t="s">
        <v>273</v>
      </c>
    </row>
    <row r="49" spans="1:13" ht="15" thickBot="1">
      <c r="A49" t="s">
        <v>278</v>
      </c>
      <c r="B49" t="s">
        <v>279</v>
      </c>
      <c r="C49" t="s">
        <v>28</v>
      </c>
      <c r="D49" t="s">
        <v>257</v>
      </c>
      <c r="E49" s="2">
        <v>2563</v>
      </c>
      <c r="F49" t="s">
        <v>138</v>
      </c>
      <c r="G49" t="s">
        <v>281</v>
      </c>
      <c r="H49" t="s">
        <v>282</v>
      </c>
      <c r="I49" t="s">
        <v>283</v>
      </c>
      <c r="M49" s="6" t="s">
        <v>279</v>
      </c>
    </row>
    <row r="50" spans="1:13" ht="15" thickBot="1">
      <c r="A50" t="s">
        <v>284</v>
      </c>
      <c r="B50" t="s">
        <v>285</v>
      </c>
      <c r="C50" t="s">
        <v>28</v>
      </c>
      <c r="D50" t="s">
        <v>257</v>
      </c>
      <c r="E50" s="2">
        <v>2563</v>
      </c>
      <c r="F50" t="s">
        <v>138</v>
      </c>
      <c r="G50" t="s">
        <v>211</v>
      </c>
      <c r="H50" t="s">
        <v>190</v>
      </c>
      <c r="I50" t="s">
        <v>131</v>
      </c>
      <c r="M50" s="6" t="s">
        <v>285</v>
      </c>
    </row>
    <row r="51" spans="1:13" ht="15" thickBot="1">
      <c r="A51" t="s">
        <v>288</v>
      </c>
      <c r="B51" t="s">
        <v>289</v>
      </c>
      <c r="C51" t="s">
        <v>28</v>
      </c>
      <c r="D51" t="s">
        <v>291</v>
      </c>
      <c r="E51" s="2">
        <v>2563</v>
      </c>
      <c r="F51" t="s">
        <v>51</v>
      </c>
      <c r="G51" t="s">
        <v>35</v>
      </c>
      <c r="H51" t="s">
        <v>292</v>
      </c>
      <c r="I51" t="s">
        <v>85</v>
      </c>
      <c r="M51" s="6" t="s">
        <v>289</v>
      </c>
    </row>
    <row r="52" spans="1:13" ht="15" thickBot="1">
      <c r="A52" t="s">
        <v>293</v>
      </c>
      <c r="B52" t="s">
        <v>294</v>
      </c>
      <c r="C52" t="s">
        <v>62</v>
      </c>
      <c r="D52" t="s">
        <v>257</v>
      </c>
      <c r="E52" s="2">
        <v>2563</v>
      </c>
      <c r="F52" t="s">
        <v>138</v>
      </c>
      <c r="G52" t="s">
        <v>105</v>
      </c>
      <c r="H52" t="s">
        <v>243</v>
      </c>
      <c r="I52" t="s">
        <v>244</v>
      </c>
      <c r="M52" s="6" t="s">
        <v>294</v>
      </c>
    </row>
    <row r="53" spans="1:13" ht="15" thickBot="1">
      <c r="A53" t="s">
        <v>296</v>
      </c>
      <c r="B53" t="s">
        <v>297</v>
      </c>
      <c r="C53" t="s">
        <v>28</v>
      </c>
      <c r="D53" t="s">
        <v>118</v>
      </c>
      <c r="E53" s="2">
        <v>2562</v>
      </c>
      <c r="F53" t="s">
        <v>82</v>
      </c>
      <c r="G53" t="s">
        <v>181</v>
      </c>
      <c r="H53" t="s">
        <v>182</v>
      </c>
      <c r="I53" t="s">
        <v>183</v>
      </c>
      <c r="M53" s="6" t="s">
        <v>297</v>
      </c>
    </row>
    <row r="54" spans="1:13" ht="15" thickBot="1">
      <c r="A54" t="s">
        <v>299</v>
      </c>
      <c r="B54" t="s">
        <v>300</v>
      </c>
      <c r="C54" t="s">
        <v>28</v>
      </c>
      <c r="D54" t="s">
        <v>257</v>
      </c>
      <c r="E54" s="2">
        <v>2563</v>
      </c>
      <c r="F54" t="s">
        <v>138</v>
      </c>
      <c r="G54" t="s">
        <v>105</v>
      </c>
      <c r="H54" t="s">
        <v>238</v>
      </c>
      <c r="I54" t="s">
        <v>37</v>
      </c>
      <c r="M54" s="6" t="s">
        <v>300</v>
      </c>
    </row>
    <row r="55" spans="1:13" ht="15" thickBot="1">
      <c r="A55" t="s">
        <v>303</v>
      </c>
      <c r="B55" t="s">
        <v>304</v>
      </c>
      <c r="C55" t="s">
        <v>28</v>
      </c>
      <c r="D55" t="s">
        <v>306</v>
      </c>
      <c r="E55" s="2">
        <v>2564</v>
      </c>
      <c r="F55" t="s">
        <v>237</v>
      </c>
      <c r="G55" t="s">
        <v>105</v>
      </c>
      <c r="H55" t="s">
        <v>307</v>
      </c>
      <c r="I55" t="s">
        <v>308</v>
      </c>
      <c r="M55" s="6" t="s">
        <v>304</v>
      </c>
    </row>
    <row r="56" spans="1:13" ht="15" thickBot="1">
      <c r="A56" t="s">
        <v>310</v>
      </c>
      <c r="B56" t="s">
        <v>311</v>
      </c>
      <c r="C56" t="s">
        <v>28</v>
      </c>
      <c r="D56" t="s">
        <v>291</v>
      </c>
      <c r="E56" s="2">
        <v>2563</v>
      </c>
      <c r="F56" t="s">
        <v>138</v>
      </c>
      <c r="G56" t="s">
        <v>35</v>
      </c>
      <c r="H56" t="s">
        <v>313</v>
      </c>
      <c r="I56" t="s">
        <v>85</v>
      </c>
      <c r="M56" s="6" t="s">
        <v>311</v>
      </c>
    </row>
    <row r="57" spans="1:13" ht="15" thickBot="1">
      <c r="A57" t="s">
        <v>314</v>
      </c>
      <c r="B57" t="s">
        <v>297</v>
      </c>
      <c r="C57" t="s">
        <v>28</v>
      </c>
      <c r="D57" t="s">
        <v>316</v>
      </c>
      <c r="E57" s="2">
        <v>2563</v>
      </c>
      <c r="F57" t="s">
        <v>138</v>
      </c>
      <c r="G57" t="s">
        <v>181</v>
      </c>
      <c r="H57" t="s">
        <v>182</v>
      </c>
      <c r="I57" t="s">
        <v>183</v>
      </c>
      <c r="M57" s="6" t="s">
        <v>297</v>
      </c>
    </row>
    <row r="58" spans="1:13" ht="15" thickBot="1">
      <c r="A58" t="s">
        <v>317</v>
      </c>
      <c r="B58" t="s">
        <v>318</v>
      </c>
      <c r="C58" t="s">
        <v>28</v>
      </c>
      <c r="D58" t="s">
        <v>68</v>
      </c>
      <c r="E58" s="2">
        <v>2563</v>
      </c>
      <c r="F58" t="s">
        <v>68</v>
      </c>
      <c r="G58" t="s">
        <v>181</v>
      </c>
      <c r="H58" t="s">
        <v>182</v>
      </c>
      <c r="I58" t="s">
        <v>183</v>
      </c>
      <c r="M58" s="6" t="s">
        <v>318</v>
      </c>
    </row>
    <row r="59" spans="1:13" ht="15" thickBot="1">
      <c r="A59" t="s">
        <v>320</v>
      </c>
      <c r="B59" t="s">
        <v>26</v>
      </c>
      <c r="C59" t="s">
        <v>28</v>
      </c>
      <c r="D59" t="s">
        <v>257</v>
      </c>
      <c r="E59" s="2">
        <v>2563</v>
      </c>
      <c r="F59" t="s">
        <v>138</v>
      </c>
      <c r="G59" t="s">
        <v>35</v>
      </c>
      <c r="H59" t="s">
        <v>36</v>
      </c>
      <c r="I59" t="s">
        <v>37</v>
      </c>
      <c r="M59" s="6" t="s">
        <v>26</v>
      </c>
    </row>
    <row r="60" spans="1:13" ht="15" thickBot="1">
      <c r="A60" t="s">
        <v>323</v>
      </c>
      <c r="B60" t="s">
        <v>324</v>
      </c>
      <c r="C60" t="s">
        <v>28</v>
      </c>
      <c r="D60" t="s">
        <v>326</v>
      </c>
      <c r="E60" s="2">
        <v>2563</v>
      </c>
      <c r="F60" t="s">
        <v>138</v>
      </c>
      <c r="G60" t="s">
        <v>327</v>
      </c>
      <c r="H60" t="s">
        <v>328</v>
      </c>
      <c r="I60" t="s">
        <v>329</v>
      </c>
      <c r="M60" s="6" t="s">
        <v>324</v>
      </c>
    </row>
    <row r="61" spans="1:13" ht="15" thickBot="1">
      <c r="A61" t="s">
        <v>330</v>
      </c>
      <c r="B61" t="s">
        <v>331</v>
      </c>
      <c r="C61" t="s">
        <v>28</v>
      </c>
      <c r="D61" t="s">
        <v>326</v>
      </c>
      <c r="E61" s="2">
        <v>2563</v>
      </c>
      <c r="F61" t="s">
        <v>333</v>
      </c>
      <c r="G61" t="s">
        <v>327</v>
      </c>
      <c r="H61" t="s">
        <v>328</v>
      </c>
      <c r="I61" t="s">
        <v>329</v>
      </c>
      <c r="M61" s="6" t="s">
        <v>331</v>
      </c>
    </row>
    <row r="62" spans="1:13" ht="15" thickBot="1">
      <c r="A62" t="s">
        <v>334</v>
      </c>
      <c r="B62" t="s">
        <v>335</v>
      </c>
      <c r="C62" t="s">
        <v>28</v>
      </c>
      <c r="D62" t="s">
        <v>257</v>
      </c>
      <c r="E62" s="2">
        <v>2563</v>
      </c>
      <c r="F62" t="s">
        <v>138</v>
      </c>
      <c r="G62" t="s">
        <v>83</v>
      </c>
      <c r="H62" t="s">
        <v>84</v>
      </c>
      <c r="I62" t="s">
        <v>85</v>
      </c>
      <c r="M62" s="6" t="s">
        <v>335</v>
      </c>
    </row>
    <row r="63" spans="1:13" ht="15" thickBot="1">
      <c r="A63" t="s">
        <v>337</v>
      </c>
      <c r="B63" t="s">
        <v>338</v>
      </c>
      <c r="C63" t="s">
        <v>28</v>
      </c>
      <c r="D63" t="s">
        <v>316</v>
      </c>
      <c r="E63" s="2">
        <v>2563</v>
      </c>
      <c r="F63" t="s">
        <v>138</v>
      </c>
      <c r="G63" t="s">
        <v>327</v>
      </c>
      <c r="H63" t="s">
        <v>328</v>
      </c>
      <c r="I63" t="s">
        <v>329</v>
      </c>
      <c r="M63" s="6" t="s">
        <v>338</v>
      </c>
    </row>
    <row r="64" spans="1:13" ht="15" thickBot="1">
      <c r="A64" t="s">
        <v>340</v>
      </c>
      <c r="B64" t="s">
        <v>341</v>
      </c>
      <c r="C64" t="s">
        <v>28</v>
      </c>
      <c r="D64" t="s">
        <v>257</v>
      </c>
      <c r="E64" s="2">
        <v>2563</v>
      </c>
      <c r="F64" t="s">
        <v>138</v>
      </c>
      <c r="G64" t="s">
        <v>98</v>
      </c>
      <c r="H64" t="s">
        <v>99</v>
      </c>
      <c r="I64" t="s">
        <v>100</v>
      </c>
      <c r="M64" s="6" t="s">
        <v>341</v>
      </c>
    </row>
    <row r="65" spans="1:13" ht="15" thickBot="1">
      <c r="A65" t="s">
        <v>344</v>
      </c>
      <c r="B65" t="s">
        <v>345</v>
      </c>
      <c r="C65" t="s">
        <v>28</v>
      </c>
      <c r="D65" t="s">
        <v>257</v>
      </c>
      <c r="E65" s="2">
        <v>2563</v>
      </c>
      <c r="F65" t="s">
        <v>347</v>
      </c>
      <c r="G65" t="s">
        <v>348</v>
      </c>
      <c r="H65" t="s">
        <v>349</v>
      </c>
      <c r="I65" t="s">
        <v>329</v>
      </c>
      <c r="M65" s="6" t="s">
        <v>345</v>
      </c>
    </row>
    <row r="66" spans="1:13" ht="15" thickBot="1">
      <c r="A66" t="s">
        <v>350</v>
      </c>
      <c r="B66" t="s">
        <v>351</v>
      </c>
      <c r="C66" t="s">
        <v>28</v>
      </c>
      <c r="D66" t="s">
        <v>257</v>
      </c>
      <c r="E66" s="2">
        <v>2563</v>
      </c>
      <c r="F66" t="s">
        <v>138</v>
      </c>
      <c r="G66" t="s">
        <v>348</v>
      </c>
      <c r="H66" t="s">
        <v>349</v>
      </c>
      <c r="I66" t="s">
        <v>329</v>
      </c>
      <c r="M66" s="6" t="s">
        <v>351</v>
      </c>
    </row>
    <row r="67" spans="1:13" ht="15" thickBot="1">
      <c r="A67" t="s">
        <v>353</v>
      </c>
      <c r="B67" t="s">
        <v>354</v>
      </c>
      <c r="C67" t="s">
        <v>28</v>
      </c>
      <c r="D67" t="s">
        <v>257</v>
      </c>
      <c r="E67" s="2">
        <v>2563</v>
      </c>
      <c r="F67" t="s">
        <v>68</v>
      </c>
      <c r="G67" t="s">
        <v>348</v>
      </c>
      <c r="H67" t="s">
        <v>349</v>
      </c>
      <c r="I67" t="s">
        <v>329</v>
      </c>
      <c r="M67" s="6" t="s">
        <v>354</v>
      </c>
    </row>
    <row r="68" spans="1:13" ht="15" thickBot="1">
      <c r="A68" t="s">
        <v>356</v>
      </c>
      <c r="B68" t="s">
        <v>357</v>
      </c>
      <c r="C68" t="s">
        <v>28</v>
      </c>
      <c r="D68" t="s">
        <v>359</v>
      </c>
      <c r="E68" s="2">
        <v>2563</v>
      </c>
      <c r="F68" t="s">
        <v>359</v>
      </c>
      <c r="G68" t="s">
        <v>348</v>
      </c>
      <c r="H68" t="s">
        <v>349</v>
      </c>
      <c r="I68" t="s">
        <v>329</v>
      </c>
      <c r="M68" s="6" t="s">
        <v>357</v>
      </c>
    </row>
    <row r="69" spans="1:13" ht="15" thickBot="1">
      <c r="A69" t="s">
        <v>360</v>
      </c>
      <c r="B69" t="s">
        <v>361</v>
      </c>
      <c r="C69" t="s">
        <v>28</v>
      </c>
      <c r="D69" t="s">
        <v>291</v>
      </c>
      <c r="E69" s="2">
        <v>2563</v>
      </c>
      <c r="F69" t="s">
        <v>138</v>
      </c>
      <c r="G69" t="s">
        <v>348</v>
      </c>
      <c r="H69" t="s">
        <v>349</v>
      </c>
      <c r="I69" t="s">
        <v>329</v>
      </c>
      <c r="M69" s="6" t="s">
        <v>803</v>
      </c>
    </row>
    <row r="70" spans="1:13" ht="15" thickBot="1">
      <c r="A70" t="s">
        <v>363</v>
      </c>
      <c r="B70" t="s">
        <v>364</v>
      </c>
      <c r="C70" t="s">
        <v>28</v>
      </c>
      <c r="D70" t="s">
        <v>257</v>
      </c>
      <c r="E70" s="2">
        <v>2563</v>
      </c>
      <c r="F70" t="s">
        <v>138</v>
      </c>
      <c r="G70" t="s">
        <v>348</v>
      </c>
      <c r="H70" t="s">
        <v>349</v>
      </c>
      <c r="I70" t="s">
        <v>329</v>
      </c>
      <c r="M70" s="6" t="s">
        <v>804</v>
      </c>
    </row>
    <row r="71" spans="1:13" ht="15" thickBot="1">
      <c r="A71" t="s">
        <v>366</v>
      </c>
      <c r="B71" t="s">
        <v>367</v>
      </c>
      <c r="C71" t="s">
        <v>28</v>
      </c>
      <c r="D71" t="s">
        <v>257</v>
      </c>
      <c r="E71" s="2">
        <v>2563</v>
      </c>
      <c r="F71" t="s">
        <v>138</v>
      </c>
      <c r="G71" t="s">
        <v>348</v>
      </c>
      <c r="H71" t="s">
        <v>349</v>
      </c>
      <c r="I71" t="s">
        <v>329</v>
      </c>
      <c r="M71" s="6" t="s">
        <v>367</v>
      </c>
    </row>
    <row r="72" spans="1:13" ht="15" thickBot="1">
      <c r="A72" t="s">
        <v>370</v>
      </c>
      <c r="B72" t="s">
        <v>371</v>
      </c>
      <c r="C72" t="s">
        <v>28</v>
      </c>
      <c r="D72" t="s">
        <v>257</v>
      </c>
      <c r="E72" s="2">
        <v>2563</v>
      </c>
      <c r="F72" t="s">
        <v>138</v>
      </c>
      <c r="G72" t="s">
        <v>373</v>
      </c>
      <c r="H72" t="s">
        <v>374</v>
      </c>
      <c r="I72" t="s">
        <v>114</v>
      </c>
      <c r="M72" s="6" t="s">
        <v>371</v>
      </c>
    </row>
    <row r="73" spans="1:13" ht="15" thickBot="1">
      <c r="A73" t="s">
        <v>375</v>
      </c>
      <c r="B73" t="s">
        <v>121</v>
      </c>
      <c r="C73" t="s">
        <v>28</v>
      </c>
      <c r="D73" t="s">
        <v>257</v>
      </c>
      <c r="E73" s="2">
        <v>2563</v>
      </c>
      <c r="F73" t="s">
        <v>34</v>
      </c>
      <c r="G73" t="s">
        <v>123</v>
      </c>
      <c r="H73" t="s">
        <v>124</v>
      </c>
      <c r="I73" t="s">
        <v>114</v>
      </c>
      <c r="M73" s="6" t="s">
        <v>121</v>
      </c>
    </row>
    <row r="74" spans="1:13" ht="15" thickBot="1">
      <c r="A74" t="s">
        <v>377</v>
      </c>
      <c r="B74" t="s">
        <v>378</v>
      </c>
      <c r="C74" t="s">
        <v>28</v>
      </c>
      <c r="D74" t="s">
        <v>257</v>
      </c>
      <c r="E74" s="2">
        <v>2563</v>
      </c>
      <c r="F74" t="s">
        <v>138</v>
      </c>
      <c r="G74" t="s">
        <v>373</v>
      </c>
      <c r="H74" t="s">
        <v>374</v>
      </c>
      <c r="I74" t="s">
        <v>114</v>
      </c>
      <c r="M74" s="6" t="s">
        <v>378</v>
      </c>
    </row>
    <row r="75" spans="1:13" ht="15" thickBot="1">
      <c r="A75" t="s">
        <v>380</v>
      </c>
      <c r="B75" t="s">
        <v>381</v>
      </c>
      <c r="C75" t="s">
        <v>28</v>
      </c>
      <c r="D75" t="s">
        <v>257</v>
      </c>
      <c r="E75" s="2">
        <v>2563</v>
      </c>
      <c r="F75" t="s">
        <v>138</v>
      </c>
      <c r="G75" t="s">
        <v>223</v>
      </c>
      <c r="H75" t="s">
        <v>224</v>
      </c>
      <c r="I75" t="s">
        <v>91</v>
      </c>
      <c r="M75" s="6" t="s">
        <v>381</v>
      </c>
    </row>
    <row r="76" spans="1:13" ht="15" thickBot="1">
      <c r="A76" t="s">
        <v>383</v>
      </c>
      <c r="B76" t="s">
        <v>384</v>
      </c>
      <c r="C76" t="s">
        <v>28</v>
      </c>
      <c r="D76" t="s">
        <v>316</v>
      </c>
      <c r="E76" s="2">
        <v>2563</v>
      </c>
      <c r="F76" t="s">
        <v>51</v>
      </c>
      <c r="G76" t="s">
        <v>112</v>
      </c>
      <c r="H76" t="s">
        <v>113</v>
      </c>
      <c r="I76" t="s">
        <v>114</v>
      </c>
      <c r="M76" s="6" t="s">
        <v>805</v>
      </c>
    </row>
    <row r="77" spans="1:13" ht="15" thickBot="1">
      <c r="A77" t="s">
        <v>386</v>
      </c>
      <c r="B77" t="s">
        <v>387</v>
      </c>
      <c r="C77" t="s">
        <v>28</v>
      </c>
      <c r="D77" t="s">
        <v>326</v>
      </c>
      <c r="E77" s="2">
        <v>2563</v>
      </c>
      <c r="F77" t="s">
        <v>51</v>
      </c>
      <c r="G77" t="s">
        <v>112</v>
      </c>
      <c r="H77" t="s">
        <v>113</v>
      </c>
      <c r="I77" t="s">
        <v>114</v>
      </c>
      <c r="M77" s="6" t="s">
        <v>387</v>
      </c>
    </row>
    <row r="78" spans="1:13" ht="15" thickBot="1">
      <c r="A78" t="s">
        <v>389</v>
      </c>
      <c r="B78" t="s">
        <v>390</v>
      </c>
      <c r="C78" t="s">
        <v>28</v>
      </c>
      <c r="D78" t="s">
        <v>291</v>
      </c>
      <c r="E78" s="2">
        <v>2563</v>
      </c>
      <c r="F78" t="s">
        <v>51</v>
      </c>
      <c r="G78" t="s">
        <v>112</v>
      </c>
      <c r="H78" t="s">
        <v>113</v>
      </c>
      <c r="I78" t="s">
        <v>114</v>
      </c>
      <c r="M78" s="6" t="s">
        <v>390</v>
      </c>
    </row>
    <row r="79" spans="1:13" ht="15" thickBot="1">
      <c r="A79" t="s">
        <v>392</v>
      </c>
      <c r="B79" t="s">
        <v>393</v>
      </c>
      <c r="C79" t="s">
        <v>28</v>
      </c>
      <c r="D79" t="s">
        <v>257</v>
      </c>
      <c r="E79" s="2">
        <v>2563</v>
      </c>
      <c r="F79" t="s">
        <v>51</v>
      </c>
      <c r="G79" t="s">
        <v>112</v>
      </c>
      <c r="H79" t="s">
        <v>113</v>
      </c>
      <c r="I79" t="s">
        <v>114</v>
      </c>
      <c r="M79" s="6" t="s">
        <v>393</v>
      </c>
    </row>
    <row r="80" spans="1:13" ht="15" thickBot="1">
      <c r="A80" t="s">
        <v>395</v>
      </c>
      <c r="B80" t="s">
        <v>396</v>
      </c>
      <c r="C80" t="s">
        <v>28</v>
      </c>
      <c r="D80" t="s">
        <v>257</v>
      </c>
      <c r="E80" s="2">
        <v>2563</v>
      </c>
      <c r="F80" t="s">
        <v>138</v>
      </c>
      <c r="G80" t="s">
        <v>281</v>
      </c>
      <c r="H80" t="s">
        <v>282</v>
      </c>
      <c r="I80" t="s">
        <v>283</v>
      </c>
      <c r="M80" s="6" t="s">
        <v>396</v>
      </c>
    </row>
    <row r="81" spans="1:13" ht="15" thickBot="1">
      <c r="A81" t="s">
        <v>398</v>
      </c>
      <c r="B81" t="s">
        <v>399</v>
      </c>
      <c r="C81" t="s">
        <v>28</v>
      </c>
      <c r="D81" t="s">
        <v>68</v>
      </c>
      <c r="E81" s="2">
        <v>2563</v>
      </c>
      <c r="F81" t="s">
        <v>401</v>
      </c>
      <c r="G81" t="s">
        <v>266</v>
      </c>
      <c r="H81" t="s">
        <v>267</v>
      </c>
      <c r="I81" t="s">
        <v>131</v>
      </c>
      <c r="M81" s="6" t="s">
        <v>399</v>
      </c>
    </row>
    <row r="82" spans="1:13" ht="15" thickBot="1">
      <c r="A82" t="s">
        <v>403</v>
      </c>
      <c r="B82" t="s">
        <v>404</v>
      </c>
      <c r="C82" t="s">
        <v>28</v>
      </c>
      <c r="D82" t="s">
        <v>359</v>
      </c>
      <c r="E82" s="2">
        <v>2563</v>
      </c>
      <c r="F82" t="s">
        <v>406</v>
      </c>
      <c r="G82" t="s">
        <v>407</v>
      </c>
      <c r="H82" t="s">
        <v>232</v>
      </c>
      <c r="I82" t="s">
        <v>131</v>
      </c>
      <c r="M82" s="6" t="s">
        <v>404</v>
      </c>
    </row>
    <row r="83" spans="1:13" ht="15" thickBot="1">
      <c r="A83" t="s">
        <v>408</v>
      </c>
      <c r="B83" t="s">
        <v>409</v>
      </c>
      <c r="C83" t="s">
        <v>28</v>
      </c>
      <c r="D83" t="s">
        <v>291</v>
      </c>
      <c r="E83" s="2">
        <v>2563</v>
      </c>
      <c r="F83" t="s">
        <v>138</v>
      </c>
      <c r="G83" t="s">
        <v>231</v>
      </c>
      <c r="H83" t="s">
        <v>232</v>
      </c>
      <c r="I83" t="s">
        <v>131</v>
      </c>
      <c r="M83" s="6" t="s">
        <v>409</v>
      </c>
    </row>
    <row r="84" spans="1:13" ht="15" thickBot="1">
      <c r="A84" t="s">
        <v>411</v>
      </c>
      <c r="B84" t="s">
        <v>412</v>
      </c>
      <c r="C84" t="s">
        <v>28</v>
      </c>
      <c r="D84" t="s">
        <v>414</v>
      </c>
      <c r="E84" s="2">
        <v>2563</v>
      </c>
      <c r="F84" t="s">
        <v>34</v>
      </c>
      <c r="G84" t="s">
        <v>57</v>
      </c>
      <c r="H84" t="s">
        <v>58</v>
      </c>
      <c r="I84" t="s">
        <v>59</v>
      </c>
      <c r="M84" s="6" t="s">
        <v>412</v>
      </c>
    </row>
    <row r="85" spans="1:13" ht="15" thickBot="1">
      <c r="A85" t="s">
        <v>415</v>
      </c>
      <c r="B85" t="s">
        <v>416</v>
      </c>
      <c r="C85" t="s">
        <v>28</v>
      </c>
      <c r="D85" t="s">
        <v>257</v>
      </c>
      <c r="E85" s="2">
        <v>2563</v>
      </c>
      <c r="F85" t="s">
        <v>138</v>
      </c>
      <c r="H85" t="s">
        <v>196</v>
      </c>
      <c r="I85" t="s">
        <v>197</v>
      </c>
      <c r="M85" s="6" t="s">
        <v>416</v>
      </c>
    </row>
    <row r="86" spans="1:13" ht="15" thickBot="1">
      <c r="A86" t="s">
        <v>419</v>
      </c>
      <c r="B86" t="s">
        <v>420</v>
      </c>
      <c r="C86" t="s">
        <v>28</v>
      </c>
      <c r="D86" t="s">
        <v>291</v>
      </c>
      <c r="E86" s="2">
        <v>2563</v>
      </c>
      <c r="F86" t="s">
        <v>138</v>
      </c>
      <c r="G86" t="s">
        <v>422</v>
      </c>
      <c r="H86" t="s">
        <v>423</v>
      </c>
      <c r="I86" t="s">
        <v>145</v>
      </c>
      <c r="M86" s="6" t="s">
        <v>420</v>
      </c>
    </row>
    <row r="87" spans="1:13" ht="15" thickBot="1">
      <c r="A87" t="s">
        <v>425</v>
      </c>
      <c r="B87" t="s">
        <v>426</v>
      </c>
      <c r="C87" t="s">
        <v>28</v>
      </c>
      <c r="D87" t="s">
        <v>316</v>
      </c>
      <c r="E87" s="2">
        <v>2563</v>
      </c>
      <c r="F87" t="s">
        <v>51</v>
      </c>
      <c r="G87" t="s">
        <v>428</v>
      </c>
      <c r="H87" t="s">
        <v>190</v>
      </c>
      <c r="I87" t="s">
        <v>131</v>
      </c>
      <c r="M87" s="6" t="s">
        <v>426</v>
      </c>
    </row>
    <row r="88" spans="1:13" ht="15" thickBot="1">
      <c r="A88" t="s">
        <v>430</v>
      </c>
      <c r="B88" t="s">
        <v>431</v>
      </c>
      <c r="C88" t="s">
        <v>28</v>
      </c>
      <c r="D88" t="s">
        <v>347</v>
      </c>
      <c r="E88" s="2">
        <v>2563</v>
      </c>
      <c r="F88" t="s">
        <v>138</v>
      </c>
      <c r="G88" t="s">
        <v>433</v>
      </c>
      <c r="H88" t="s">
        <v>434</v>
      </c>
      <c r="I88" t="s">
        <v>114</v>
      </c>
      <c r="M88" s="6" t="s">
        <v>431</v>
      </c>
    </row>
    <row r="89" spans="1:13" ht="15" thickBot="1">
      <c r="A89" t="s">
        <v>436</v>
      </c>
      <c r="B89" t="s">
        <v>437</v>
      </c>
      <c r="C89" t="s">
        <v>62</v>
      </c>
      <c r="D89" t="s">
        <v>316</v>
      </c>
      <c r="E89" s="2">
        <v>2563</v>
      </c>
      <c r="F89" t="s">
        <v>138</v>
      </c>
      <c r="G89" t="s">
        <v>439</v>
      </c>
      <c r="H89" t="s">
        <v>440</v>
      </c>
      <c r="I89" t="s">
        <v>441</v>
      </c>
      <c r="K89" t="s">
        <v>442</v>
      </c>
      <c r="L89" t="s">
        <v>443</v>
      </c>
      <c r="M89" s="6" t="s">
        <v>437</v>
      </c>
    </row>
    <row r="90" spans="1:13" ht="15" thickBot="1">
      <c r="A90" t="s">
        <v>445</v>
      </c>
      <c r="B90" t="s">
        <v>446</v>
      </c>
      <c r="C90" t="s">
        <v>28</v>
      </c>
      <c r="D90" t="s">
        <v>448</v>
      </c>
      <c r="E90" s="2">
        <v>2565</v>
      </c>
      <c r="F90" t="s">
        <v>34</v>
      </c>
      <c r="G90" t="s">
        <v>449</v>
      </c>
      <c r="H90" t="s">
        <v>450</v>
      </c>
      <c r="I90" t="s">
        <v>145</v>
      </c>
      <c r="J90" t="s">
        <v>451</v>
      </c>
      <c r="K90" t="s">
        <v>452</v>
      </c>
      <c r="L90" t="s">
        <v>453</v>
      </c>
      <c r="M90" s="6" t="s">
        <v>446</v>
      </c>
    </row>
    <row r="91" spans="1:13" ht="15" thickBot="1">
      <c r="A91" t="s">
        <v>455</v>
      </c>
      <c r="B91" t="s">
        <v>456</v>
      </c>
      <c r="C91" t="s">
        <v>28</v>
      </c>
      <c r="D91" t="s">
        <v>448</v>
      </c>
      <c r="E91" s="2">
        <v>2565</v>
      </c>
      <c r="F91" t="s">
        <v>34</v>
      </c>
      <c r="G91" t="s">
        <v>458</v>
      </c>
      <c r="H91" t="s">
        <v>84</v>
      </c>
      <c r="I91" t="s">
        <v>85</v>
      </c>
      <c r="J91" t="s">
        <v>451</v>
      </c>
      <c r="K91" t="s">
        <v>452</v>
      </c>
      <c r="L91" t="s">
        <v>459</v>
      </c>
      <c r="M91" s="6" t="s">
        <v>456</v>
      </c>
    </row>
    <row r="92" spans="1:13" ht="15" thickBot="1">
      <c r="A92" t="s">
        <v>461</v>
      </c>
      <c r="B92" t="s">
        <v>462</v>
      </c>
      <c r="C92" t="s">
        <v>28</v>
      </c>
      <c r="D92" t="s">
        <v>448</v>
      </c>
      <c r="E92" s="2">
        <v>2565</v>
      </c>
      <c r="F92" t="s">
        <v>34</v>
      </c>
      <c r="G92" t="s">
        <v>464</v>
      </c>
      <c r="H92" t="s">
        <v>465</v>
      </c>
      <c r="I92" t="s">
        <v>466</v>
      </c>
      <c r="J92" t="s">
        <v>451</v>
      </c>
      <c r="K92" t="s">
        <v>452</v>
      </c>
      <c r="L92" t="s">
        <v>453</v>
      </c>
      <c r="M92" s="6" t="s">
        <v>462</v>
      </c>
    </row>
    <row r="93" spans="1:13" ht="15" thickBot="1">
      <c r="A93" t="s">
        <v>467</v>
      </c>
      <c r="B93" t="s">
        <v>468</v>
      </c>
      <c r="C93" t="s">
        <v>28</v>
      </c>
      <c r="D93" t="s">
        <v>448</v>
      </c>
      <c r="E93" s="2">
        <v>2565</v>
      </c>
      <c r="F93" t="s">
        <v>34</v>
      </c>
      <c r="G93" t="s">
        <v>112</v>
      </c>
      <c r="H93" t="s">
        <v>113</v>
      </c>
      <c r="I93" t="s">
        <v>114</v>
      </c>
      <c r="J93" t="s">
        <v>451</v>
      </c>
      <c r="K93" t="s">
        <v>452</v>
      </c>
      <c r="L93" t="s">
        <v>459</v>
      </c>
      <c r="M93" s="6" t="s">
        <v>468</v>
      </c>
    </row>
    <row r="94" spans="1:13" ht="15" thickBot="1">
      <c r="A94" t="s">
        <v>470</v>
      </c>
      <c r="B94" t="s">
        <v>471</v>
      </c>
      <c r="C94" t="s">
        <v>28</v>
      </c>
      <c r="D94" t="s">
        <v>448</v>
      </c>
      <c r="E94" s="2">
        <v>2565</v>
      </c>
      <c r="F94" t="s">
        <v>34</v>
      </c>
      <c r="G94" t="s">
        <v>112</v>
      </c>
      <c r="H94" t="s">
        <v>113</v>
      </c>
      <c r="I94" t="s">
        <v>114</v>
      </c>
      <c r="J94" t="s">
        <v>473</v>
      </c>
      <c r="K94" t="s">
        <v>474</v>
      </c>
      <c r="L94" t="s">
        <v>475</v>
      </c>
      <c r="M94" s="6" t="s">
        <v>471</v>
      </c>
    </row>
    <row r="95" spans="1:13" ht="15" thickBot="1">
      <c r="A95" t="s">
        <v>476</v>
      </c>
      <c r="B95" t="s">
        <v>477</v>
      </c>
      <c r="C95" t="s">
        <v>28</v>
      </c>
      <c r="D95" t="s">
        <v>448</v>
      </c>
      <c r="E95" s="2">
        <v>2565</v>
      </c>
      <c r="F95" t="s">
        <v>34</v>
      </c>
      <c r="G95" t="s">
        <v>112</v>
      </c>
      <c r="H95" t="s">
        <v>113</v>
      </c>
      <c r="I95" t="s">
        <v>114</v>
      </c>
      <c r="J95" t="s">
        <v>451</v>
      </c>
      <c r="K95" t="s">
        <v>474</v>
      </c>
      <c r="L95" t="s">
        <v>479</v>
      </c>
      <c r="M95" s="6" t="s">
        <v>477</v>
      </c>
    </row>
    <row r="96" spans="1:13" ht="15" thickBot="1">
      <c r="A96" t="s">
        <v>480</v>
      </c>
      <c r="B96" t="s">
        <v>481</v>
      </c>
      <c r="C96" t="s">
        <v>28</v>
      </c>
      <c r="D96" t="s">
        <v>448</v>
      </c>
      <c r="E96" s="2">
        <v>2565</v>
      </c>
      <c r="F96" t="s">
        <v>34</v>
      </c>
      <c r="G96" t="s">
        <v>464</v>
      </c>
      <c r="H96" t="s">
        <v>349</v>
      </c>
      <c r="I96" t="s">
        <v>329</v>
      </c>
      <c r="J96" t="s">
        <v>451</v>
      </c>
      <c r="K96" t="s">
        <v>442</v>
      </c>
      <c r="L96" t="s">
        <v>443</v>
      </c>
      <c r="M96" s="6" t="s">
        <v>481</v>
      </c>
    </row>
    <row r="97" spans="1:13" ht="15" thickBot="1">
      <c r="A97" t="s">
        <v>484</v>
      </c>
      <c r="B97" t="s">
        <v>485</v>
      </c>
      <c r="C97" t="s">
        <v>28</v>
      </c>
      <c r="D97" t="s">
        <v>448</v>
      </c>
      <c r="E97" s="2">
        <v>2565</v>
      </c>
      <c r="F97" t="s">
        <v>34</v>
      </c>
      <c r="G97" t="s">
        <v>487</v>
      </c>
      <c r="H97" t="s">
        <v>224</v>
      </c>
      <c r="I97" t="s">
        <v>91</v>
      </c>
      <c r="J97" t="s">
        <v>488</v>
      </c>
      <c r="K97" t="s">
        <v>474</v>
      </c>
      <c r="L97" t="s">
        <v>489</v>
      </c>
      <c r="M97" s="6" t="s">
        <v>485</v>
      </c>
    </row>
    <row r="98" spans="1:13" ht="15" thickBot="1">
      <c r="A98" t="s">
        <v>491</v>
      </c>
      <c r="B98" t="s">
        <v>492</v>
      </c>
      <c r="C98" t="s">
        <v>28</v>
      </c>
      <c r="D98" t="s">
        <v>448</v>
      </c>
      <c r="E98" s="2">
        <v>2565</v>
      </c>
      <c r="F98" t="s">
        <v>34</v>
      </c>
      <c r="G98" t="s">
        <v>494</v>
      </c>
      <c r="H98" t="s">
        <v>495</v>
      </c>
      <c r="I98" t="s">
        <v>100</v>
      </c>
      <c r="J98" t="s">
        <v>451</v>
      </c>
      <c r="K98" t="s">
        <v>474</v>
      </c>
      <c r="L98" t="s">
        <v>496</v>
      </c>
      <c r="M98" s="6" t="s">
        <v>492</v>
      </c>
    </row>
    <row r="99" spans="1:13" ht="15" thickBot="1">
      <c r="A99" t="s">
        <v>497</v>
      </c>
      <c r="B99" t="s">
        <v>498</v>
      </c>
      <c r="C99" t="s">
        <v>28</v>
      </c>
      <c r="D99" t="s">
        <v>448</v>
      </c>
      <c r="E99" s="2">
        <v>2565</v>
      </c>
      <c r="F99" t="s">
        <v>34</v>
      </c>
      <c r="H99" t="s">
        <v>196</v>
      </c>
      <c r="I99" t="s">
        <v>197</v>
      </c>
      <c r="J99" t="s">
        <v>451</v>
      </c>
      <c r="K99" t="s">
        <v>474</v>
      </c>
      <c r="L99" t="s">
        <v>489</v>
      </c>
      <c r="M99" s="6" t="s">
        <v>498</v>
      </c>
    </row>
    <row r="100" spans="1:13" ht="15" thickBot="1">
      <c r="A100" t="s">
        <v>500</v>
      </c>
      <c r="B100" t="s">
        <v>501</v>
      </c>
      <c r="C100" t="s">
        <v>28</v>
      </c>
      <c r="D100" t="s">
        <v>448</v>
      </c>
      <c r="E100" s="2">
        <v>2565</v>
      </c>
      <c r="F100" t="s">
        <v>34</v>
      </c>
      <c r="H100" t="s">
        <v>196</v>
      </c>
      <c r="I100" t="s">
        <v>197</v>
      </c>
      <c r="J100" t="s">
        <v>451</v>
      </c>
      <c r="K100" t="s">
        <v>474</v>
      </c>
      <c r="L100" t="s">
        <v>489</v>
      </c>
      <c r="M100" s="6" t="s">
        <v>501</v>
      </c>
    </row>
    <row r="101" spans="1:13" ht="15" thickBot="1">
      <c r="A101" t="s">
        <v>503</v>
      </c>
      <c r="B101" t="s">
        <v>264</v>
      </c>
      <c r="C101" t="s">
        <v>28</v>
      </c>
      <c r="D101" t="s">
        <v>448</v>
      </c>
      <c r="E101" s="2">
        <v>2565</v>
      </c>
      <c r="F101" t="s">
        <v>34</v>
      </c>
      <c r="G101" t="s">
        <v>266</v>
      </c>
      <c r="H101" t="s">
        <v>267</v>
      </c>
      <c r="I101" t="s">
        <v>131</v>
      </c>
      <c r="J101" t="s">
        <v>451</v>
      </c>
      <c r="K101" t="s">
        <v>505</v>
      </c>
      <c r="L101" t="s">
        <v>506</v>
      </c>
      <c r="M101" s="6" t="s">
        <v>264</v>
      </c>
    </row>
    <row r="102" spans="1:13" ht="15" thickBot="1">
      <c r="A102" t="s">
        <v>507</v>
      </c>
      <c r="B102" t="s">
        <v>508</v>
      </c>
      <c r="C102" t="s">
        <v>28</v>
      </c>
      <c r="D102" t="s">
        <v>448</v>
      </c>
      <c r="E102" s="2">
        <v>2565</v>
      </c>
      <c r="F102" t="s">
        <v>34</v>
      </c>
      <c r="G102" t="s">
        <v>266</v>
      </c>
      <c r="H102" t="s">
        <v>267</v>
      </c>
      <c r="I102" t="s">
        <v>131</v>
      </c>
      <c r="J102" t="s">
        <v>451</v>
      </c>
      <c r="K102" t="s">
        <v>505</v>
      </c>
      <c r="L102" t="s">
        <v>506</v>
      </c>
      <c r="M102" s="6" t="s">
        <v>508</v>
      </c>
    </row>
    <row r="103" spans="1:13" ht="15" thickBot="1">
      <c r="A103" t="s">
        <v>511</v>
      </c>
      <c r="B103" t="s">
        <v>512</v>
      </c>
      <c r="C103" t="s">
        <v>28</v>
      </c>
      <c r="D103" t="s">
        <v>448</v>
      </c>
      <c r="E103" s="2">
        <v>2565</v>
      </c>
      <c r="F103" t="s">
        <v>514</v>
      </c>
      <c r="G103" t="s">
        <v>515</v>
      </c>
      <c r="H103" t="s">
        <v>516</v>
      </c>
      <c r="I103" t="s">
        <v>329</v>
      </c>
      <c r="J103" t="s">
        <v>451</v>
      </c>
      <c r="K103" t="s">
        <v>474</v>
      </c>
      <c r="L103" t="s">
        <v>489</v>
      </c>
      <c r="M103" s="6" t="s">
        <v>512</v>
      </c>
    </row>
    <row r="104" spans="1:13" ht="15" thickBot="1">
      <c r="A104" t="s">
        <v>517</v>
      </c>
      <c r="B104" t="s">
        <v>264</v>
      </c>
      <c r="C104" t="s">
        <v>28</v>
      </c>
      <c r="D104" t="s">
        <v>306</v>
      </c>
      <c r="E104" s="2">
        <v>2564</v>
      </c>
      <c r="F104" t="s">
        <v>237</v>
      </c>
      <c r="G104" t="s">
        <v>266</v>
      </c>
      <c r="H104" t="s">
        <v>267</v>
      </c>
      <c r="I104" t="s">
        <v>131</v>
      </c>
      <c r="K104" t="s">
        <v>505</v>
      </c>
      <c r="L104" t="s">
        <v>506</v>
      </c>
      <c r="M104" s="6" t="s">
        <v>264</v>
      </c>
    </row>
    <row r="105" spans="1:13" ht="15" thickBot="1">
      <c r="A105" t="s">
        <v>519</v>
      </c>
      <c r="B105" t="s">
        <v>255</v>
      </c>
      <c r="C105" t="s">
        <v>28</v>
      </c>
      <c r="D105" t="s">
        <v>306</v>
      </c>
      <c r="E105" s="2">
        <v>2564</v>
      </c>
      <c r="F105" t="s">
        <v>237</v>
      </c>
      <c r="G105" t="s">
        <v>105</v>
      </c>
      <c r="H105" t="s">
        <v>258</v>
      </c>
      <c r="I105" t="s">
        <v>131</v>
      </c>
      <c r="K105" t="s">
        <v>505</v>
      </c>
      <c r="L105" t="s">
        <v>521</v>
      </c>
      <c r="M105" s="6" t="s">
        <v>255</v>
      </c>
    </row>
    <row r="106" spans="1:13" ht="15" thickBot="1">
      <c r="A106" t="s">
        <v>522</v>
      </c>
      <c r="B106" t="s">
        <v>523</v>
      </c>
      <c r="C106" t="s">
        <v>28</v>
      </c>
      <c r="D106" t="s">
        <v>306</v>
      </c>
      <c r="E106" s="2">
        <v>2564</v>
      </c>
      <c r="F106" t="s">
        <v>237</v>
      </c>
      <c r="G106" t="s">
        <v>105</v>
      </c>
      <c r="H106" t="s">
        <v>238</v>
      </c>
      <c r="I106" t="s">
        <v>37</v>
      </c>
      <c r="K106" t="s">
        <v>452</v>
      </c>
      <c r="L106" t="s">
        <v>459</v>
      </c>
      <c r="M106" s="6" t="s">
        <v>523</v>
      </c>
    </row>
    <row r="107" spans="1:13" ht="15" thickBot="1">
      <c r="A107" t="s">
        <v>525</v>
      </c>
      <c r="B107" t="s">
        <v>279</v>
      </c>
      <c r="C107" t="s">
        <v>28</v>
      </c>
      <c r="D107" t="s">
        <v>306</v>
      </c>
      <c r="E107" s="2">
        <v>2564</v>
      </c>
      <c r="F107" t="s">
        <v>237</v>
      </c>
      <c r="G107" t="s">
        <v>281</v>
      </c>
      <c r="H107" t="s">
        <v>282</v>
      </c>
      <c r="I107" t="s">
        <v>283</v>
      </c>
      <c r="K107" t="s">
        <v>474</v>
      </c>
      <c r="L107" t="s">
        <v>475</v>
      </c>
      <c r="M107" s="6" t="s">
        <v>279</v>
      </c>
    </row>
    <row r="108" spans="1:13" ht="15" thickBot="1">
      <c r="A108" t="s">
        <v>528</v>
      </c>
      <c r="B108" t="s">
        <v>529</v>
      </c>
      <c r="C108" t="s">
        <v>28</v>
      </c>
      <c r="D108" t="s">
        <v>306</v>
      </c>
      <c r="E108" s="2">
        <v>2564</v>
      </c>
      <c r="F108" t="s">
        <v>237</v>
      </c>
      <c r="G108" t="s">
        <v>112</v>
      </c>
      <c r="H108" t="s">
        <v>218</v>
      </c>
      <c r="I108" t="s">
        <v>114</v>
      </c>
      <c r="K108" t="s">
        <v>452</v>
      </c>
      <c r="L108" t="s">
        <v>459</v>
      </c>
      <c r="M108" s="6" t="s">
        <v>529</v>
      </c>
    </row>
    <row r="109" spans="1:13" ht="15" thickBot="1">
      <c r="A109" t="s">
        <v>532</v>
      </c>
      <c r="B109" t="s">
        <v>533</v>
      </c>
      <c r="C109" t="s">
        <v>28</v>
      </c>
      <c r="D109" t="s">
        <v>306</v>
      </c>
      <c r="E109" s="2">
        <v>2564</v>
      </c>
      <c r="F109" t="s">
        <v>237</v>
      </c>
      <c r="G109" t="s">
        <v>281</v>
      </c>
      <c r="H109" t="s">
        <v>535</v>
      </c>
      <c r="I109" t="s">
        <v>283</v>
      </c>
      <c r="K109" t="s">
        <v>442</v>
      </c>
      <c r="L109" t="s">
        <v>443</v>
      </c>
      <c r="M109" s="6" t="s">
        <v>533</v>
      </c>
    </row>
    <row r="110" spans="1:13" ht="15" thickBot="1">
      <c r="A110" t="s">
        <v>536</v>
      </c>
      <c r="B110" t="s">
        <v>537</v>
      </c>
      <c r="C110" t="s">
        <v>28</v>
      </c>
      <c r="D110" t="s">
        <v>306</v>
      </c>
      <c r="E110" s="2">
        <v>2564</v>
      </c>
      <c r="F110" t="s">
        <v>237</v>
      </c>
      <c r="H110" t="s">
        <v>196</v>
      </c>
      <c r="I110" t="s">
        <v>197</v>
      </c>
      <c r="K110" t="s">
        <v>442</v>
      </c>
      <c r="L110" t="s">
        <v>539</v>
      </c>
      <c r="M110" s="6" t="s">
        <v>537</v>
      </c>
    </row>
    <row r="111" spans="1:13" ht="15" thickBot="1">
      <c r="A111" t="s">
        <v>540</v>
      </c>
      <c r="B111" t="s">
        <v>541</v>
      </c>
      <c r="C111" t="s">
        <v>28</v>
      </c>
      <c r="D111" t="s">
        <v>306</v>
      </c>
      <c r="E111" s="2">
        <v>2564</v>
      </c>
      <c r="F111" t="s">
        <v>237</v>
      </c>
      <c r="G111" t="s">
        <v>98</v>
      </c>
      <c r="H111" t="s">
        <v>99</v>
      </c>
      <c r="I111" t="s">
        <v>100</v>
      </c>
      <c r="K111" t="s">
        <v>474</v>
      </c>
      <c r="L111" t="s">
        <v>479</v>
      </c>
      <c r="M111" s="6" t="s">
        <v>541</v>
      </c>
    </row>
    <row r="112" spans="1:13" ht="15" thickBot="1">
      <c r="A112" t="s">
        <v>543</v>
      </c>
      <c r="B112" t="s">
        <v>544</v>
      </c>
      <c r="C112" t="s">
        <v>28</v>
      </c>
      <c r="D112" t="s">
        <v>306</v>
      </c>
      <c r="E112" s="2">
        <v>2564</v>
      </c>
      <c r="F112" t="s">
        <v>237</v>
      </c>
      <c r="G112" t="s">
        <v>98</v>
      </c>
      <c r="H112" t="s">
        <v>99</v>
      </c>
      <c r="I112" t="s">
        <v>100</v>
      </c>
      <c r="K112" t="s">
        <v>474</v>
      </c>
      <c r="L112" t="s">
        <v>479</v>
      </c>
      <c r="M112" s="6" t="s">
        <v>544</v>
      </c>
    </row>
    <row r="113" spans="1:13" ht="15" thickBot="1">
      <c r="A113" t="s">
        <v>547</v>
      </c>
      <c r="B113" t="s">
        <v>548</v>
      </c>
      <c r="C113" t="s">
        <v>28</v>
      </c>
      <c r="D113" t="s">
        <v>306</v>
      </c>
      <c r="E113" s="2">
        <v>2564</v>
      </c>
      <c r="F113" t="s">
        <v>237</v>
      </c>
      <c r="G113" t="s">
        <v>275</v>
      </c>
      <c r="H113" t="s">
        <v>550</v>
      </c>
      <c r="I113" t="s">
        <v>329</v>
      </c>
      <c r="K113" t="s">
        <v>442</v>
      </c>
      <c r="L113" t="s">
        <v>443</v>
      </c>
      <c r="M113" s="6" t="s">
        <v>548</v>
      </c>
    </row>
    <row r="114" spans="1:13" ht="15" thickBot="1">
      <c r="A114" t="s">
        <v>551</v>
      </c>
      <c r="B114" t="s">
        <v>552</v>
      </c>
      <c r="C114" t="s">
        <v>28</v>
      </c>
      <c r="D114" t="s">
        <v>554</v>
      </c>
      <c r="E114" s="2">
        <v>2564</v>
      </c>
      <c r="F114" t="s">
        <v>555</v>
      </c>
      <c r="G114" t="s">
        <v>35</v>
      </c>
      <c r="H114" t="s">
        <v>292</v>
      </c>
      <c r="I114" t="s">
        <v>85</v>
      </c>
      <c r="K114" t="s">
        <v>442</v>
      </c>
      <c r="L114" t="s">
        <v>443</v>
      </c>
      <c r="M114" s="6" t="s">
        <v>552</v>
      </c>
    </row>
    <row r="115" spans="1:13" ht="15" thickBot="1">
      <c r="A115" t="s">
        <v>557</v>
      </c>
      <c r="B115" t="s">
        <v>558</v>
      </c>
      <c r="C115" t="s">
        <v>28</v>
      </c>
      <c r="D115" t="s">
        <v>306</v>
      </c>
      <c r="E115" s="2">
        <v>2564</v>
      </c>
      <c r="F115" t="s">
        <v>237</v>
      </c>
      <c r="G115" t="s">
        <v>560</v>
      </c>
      <c r="H115" t="s">
        <v>328</v>
      </c>
      <c r="I115" t="s">
        <v>329</v>
      </c>
      <c r="K115" t="s">
        <v>505</v>
      </c>
      <c r="L115" t="s">
        <v>561</v>
      </c>
      <c r="M115" s="6" t="s">
        <v>558</v>
      </c>
    </row>
    <row r="116" spans="1:13" ht="15" thickBot="1">
      <c r="A116" t="s">
        <v>563</v>
      </c>
      <c r="B116" t="s">
        <v>564</v>
      </c>
      <c r="C116" t="s">
        <v>28</v>
      </c>
      <c r="D116" t="s">
        <v>306</v>
      </c>
      <c r="E116" s="2">
        <v>2564</v>
      </c>
      <c r="F116" t="s">
        <v>237</v>
      </c>
      <c r="G116" t="s">
        <v>566</v>
      </c>
      <c r="H116" t="s">
        <v>224</v>
      </c>
      <c r="I116" t="s">
        <v>91</v>
      </c>
      <c r="K116" t="s">
        <v>474</v>
      </c>
      <c r="L116" t="s">
        <v>489</v>
      </c>
      <c r="M116" s="6" t="s">
        <v>564</v>
      </c>
    </row>
    <row r="117" spans="1:13" ht="15" thickBot="1">
      <c r="A117" t="s">
        <v>568</v>
      </c>
      <c r="B117" t="s">
        <v>569</v>
      </c>
      <c r="C117" t="s">
        <v>28</v>
      </c>
      <c r="D117" t="s">
        <v>306</v>
      </c>
      <c r="E117" s="2">
        <v>2564</v>
      </c>
      <c r="F117" t="s">
        <v>237</v>
      </c>
      <c r="G117" t="s">
        <v>105</v>
      </c>
      <c r="H117" t="s">
        <v>349</v>
      </c>
      <c r="I117" t="s">
        <v>329</v>
      </c>
      <c r="K117" t="s">
        <v>452</v>
      </c>
      <c r="L117" t="s">
        <v>459</v>
      </c>
      <c r="M117" s="6" t="s">
        <v>569</v>
      </c>
    </row>
    <row r="118" spans="1:13" ht="15" thickBot="1">
      <c r="A118" t="s">
        <v>572</v>
      </c>
      <c r="B118" t="s">
        <v>573</v>
      </c>
      <c r="C118" t="s">
        <v>28</v>
      </c>
      <c r="D118" t="s">
        <v>306</v>
      </c>
      <c r="E118" s="2">
        <v>2564</v>
      </c>
      <c r="F118" t="s">
        <v>237</v>
      </c>
      <c r="G118" t="s">
        <v>576</v>
      </c>
      <c r="H118" t="s">
        <v>577</v>
      </c>
      <c r="I118" t="s">
        <v>183</v>
      </c>
      <c r="K118" t="s">
        <v>452</v>
      </c>
      <c r="L118" t="s">
        <v>459</v>
      </c>
      <c r="M118" s="6" t="s">
        <v>573</v>
      </c>
    </row>
    <row r="119" spans="1:13" ht="15" thickBot="1">
      <c r="A119" t="s">
        <v>578</v>
      </c>
      <c r="B119" t="s">
        <v>579</v>
      </c>
      <c r="C119" t="s">
        <v>28</v>
      </c>
      <c r="D119" t="s">
        <v>306</v>
      </c>
      <c r="E119" s="2">
        <v>2564</v>
      </c>
      <c r="F119" t="s">
        <v>237</v>
      </c>
      <c r="G119" t="s">
        <v>576</v>
      </c>
      <c r="H119" t="s">
        <v>577</v>
      </c>
      <c r="I119" t="s">
        <v>183</v>
      </c>
      <c r="K119" t="s">
        <v>442</v>
      </c>
      <c r="L119" t="s">
        <v>443</v>
      </c>
      <c r="M119" s="6" t="s">
        <v>579</v>
      </c>
    </row>
    <row r="120" spans="1:13" ht="15" thickBot="1">
      <c r="A120" t="s">
        <v>582</v>
      </c>
      <c r="B120" t="s">
        <v>583</v>
      </c>
      <c r="C120" t="s">
        <v>28</v>
      </c>
      <c r="D120" t="s">
        <v>306</v>
      </c>
      <c r="E120" s="2">
        <v>2564</v>
      </c>
      <c r="F120" t="s">
        <v>237</v>
      </c>
      <c r="G120" t="s">
        <v>585</v>
      </c>
      <c r="H120" t="s">
        <v>144</v>
      </c>
      <c r="I120" t="s">
        <v>145</v>
      </c>
      <c r="K120" t="s">
        <v>452</v>
      </c>
      <c r="L120" t="s">
        <v>459</v>
      </c>
      <c r="M120" s="6" t="s">
        <v>583</v>
      </c>
    </row>
    <row r="121" spans="1:13" ht="15" thickBot="1">
      <c r="A121" t="s">
        <v>586</v>
      </c>
      <c r="B121" t="s">
        <v>175</v>
      </c>
      <c r="C121" t="s">
        <v>28</v>
      </c>
      <c r="D121" t="s">
        <v>554</v>
      </c>
      <c r="E121" s="2">
        <v>2564</v>
      </c>
      <c r="F121" t="s">
        <v>588</v>
      </c>
      <c r="G121" t="s">
        <v>112</v>
      </c>
      <c r="H121" t="s">
        <v>113</v>
      </c>
      <c r="I121" t="s">
        <v>114</v>
      </c>
      <c r="J121" t="s">
        <v>488</v>
      </c>
      <c r="K121" t="s">
        <v>452</v>
      </c>
      <c r="L121" t="s">
        <v>459</v>
      </c>
      <c r="M121" s="6" t="s">
        <v>175</v>
      </c>
    </row>
    <row r="122" spans="1:13" ht="15" thickBot="1">
      <c r="A122" t="s">
        <v>589</v>
      </c>
      <c r="B122" t="s">
        <v>590</v>
      </c>
      <c r="C122" t="s">
        <v>28</v>
      </c>
      <c r="D122" t="s">
        <v>554</v>
      </c>
      <c r="E122" s="2">
        <v>2564</v>
      </c>
      <c r="F122" t="s">
        <v>592</v>
      </c>
      <c r="G122" t="s">
        <v>112</v>
      </c>
      <c r="H122" t="s">
        <v>113</v>
      </c>
      <c r="I122" t="s">
        <v>114</v>
      </c>
      <c r="J122" t="s">
        <v>488</v>
      </c>
      <c r="K122" t="s">
        <v>442</v>
      </c>
      <c r="L122" t="s">
        <v>539</v>
      </c>
      <c r="M122" s="6" t="s">
        <v>590</v>
      </c>
    </row>
    <row r="123" spans="1:13" ht="15" thickBot="1">
      <c r="A123" t="s">
        <v>593</v>
      </c>
      <c r="B123" t="s">
        <v>393</v>
      </c>
      <c r="C123" t="s">
        <v>28</v>
      </c>
      <c r="D123" t="s">
        <v>306</v>
      </c>
      <c r="E123" s="2">
        <v>2564</v>
      </c>
      <c r="F123" t="s">
        <v>448</v>
      </c>
      <c r="G123" t="s">
        <v>112</v>
      </c>
      <c r="H123" t="s">
        <v>113</v>
      </c>
      <c r="I123" t="s">
        <v>114</v>
      </c>
      <c r="K123" t="s">
        <v>474</v>
      </c>
      <c r="L123" t="s">
        <v>479</v>
      </c>
      <c r="M123" s="6" t="s">
        <v>393</v>
      </c>
    </row>
    <row r="124" spans="1:13" ht="15" thickBot="1">
      <c r="A124" t="s">
        <v>595</v>
      </c>
      <c r="B124" t="s">
        <v>172</v>
      </c>
      <c r="C124" t="s">
        <v>28</v>
      </c>
      <c r="D124" t="s">
        <v>554</v>
      </c>
      <c r="E124" s="2">
        <v>2564</v>
      </c>
      <c r="F124" t="s">
        <v>555</v>
      </c>
      <c r="G124" t="s">
        <v>112</v>
      </c>
      <c r="H124" t="s">
        <v>113</v>
      </c>
      <c r="I124" t="s">
        <v>114</v>
      </c>
      <c r="K124" t="s">
        <v>452</v>
      </c>
      <c r="L124" t="s">
        <v>459</v>
      </c>
      <c r="M124" s="6" t="s">
        <v>172</v>
      </c>
    </row>
    <row r="125" spans="1:13" ht="15" thickBot="1">
      <c r="A125" t="s">
        <v>597</v>
      </c>
      <c r="B125" t="s">
        <v>598</v>
      </c>
      <c r="C125" t="s">
        <v>28</v>
      </c>
      <c r="D125" t="s">
        <v>600</v>
      </c>
      <c r="E125" s="2">
        <v>2564</v>
      </c>
      <c r="F125" t="s">
        <v>237</v>
      </c>
      <c r="G125" t="s">
        <v>112</v>
      </c>
      <c r="H125" t="s">
        <v>113</v>
      </c>
      <c r="I125" t="s">
        <v>114</v>
      </c>
      <c r="K125" t="s">
        <v>474</v>
      </c>
      <c r="L125" t="s">
        <v>489</v>
      </c>
      <c r="M125" s="6" t="s">
        <v>598</v>
      </c>
    </row>
    <row r="126" spans="1:13" ht="15" thickBot="1">
      <c r="A126" t="s">
        <v>601</v>
      </c>
      <c r="B126" t="s">
        <v>602</v>
      </c>
      <c r="C126" t="s">
        <v>28</v>
      </c>
      <c r="D126" t="s">
        <v>554</v>
      </c>
      <c r="E126" s="2">
        <v>2564</v>
      </c>
      <c r="F126" t="s">
        <v>555</v>
      </c>
      <c r="G126" t="s">
        <v>112</v>
      </c>
      <c r="H126" t="s">
        <v>113</v>
      </c>
      <c r="I126" t="s">
        <v>114</v>
      </c>
      <c r="K126" t="s">
        <v>452</v>
      </c>
      <c r="L126" t="s">
        <v>453</v>
      </c>
      <c r="M126" s="6" t="s">
        <v>602</v>
      </c>
    </row>
    <row r="127" spans="1:13" ht="15" thickBot="1">
      <c r="A127" t="s">
        <v>605</v>
      </c>
      <c r="B127" t="s">
        <v>606</v>
      </c>
      <c r="C127" t="s">
        <v>28</v>
      </c>
      <c r="D127" t="s">
        <v>306</v>
      </c>
      <c r="E127" s="2">
        <v>2564</v>
      </c>
      <c r="F127" t="s">
        <v>237</v>
      </c>
      <c r="G127" t="s">
        <v>608</v>
      </c>
      <c r="H127" t="s">
        <v>609</v>
      </c>
      <c r="I127" t="s">
        <v>441</v>
      </c>
      <c r="K127" t="s">
        <v>474</v>
      </c>
      <c r="L127" t="s">
        <v>475</v>
      </c>
      <c r="M127" s="6" t="s">
        <v>606</v>
      </c>
    </row>
    <row r="128" spans="1:13" ht="15" thickBot="1">
      <c r="A128" t="s">
        <v>611</v>
      </c>
      <c r="B128" t="s">
        <v>612</v>
      </c>
      <c r="C128" t="s">
        <v>28</v>
      </c>
      <c r="D128" t="s">
        <v>306</v>
      </c>
      <c r="E128" s="2">
        <v>2564</v>
      </c>
      <c r="F128" t="s">
        <v>237</v>
      </c>
      <c r="G128" t="s">
        <v>614</v>
      </c>
      <c r="H128" t="s">
        <v>615</v>
      </c>
      <c r="I128" t="s">
        <v>441</v>
      </c>
      <c r="K128" t="s">
        <v>474</v>
      </c>
      <c r="L128" t="s">
        <v>616</v>
      </c>
      <c r="M128" s="6" t="s">
        <v>612</v>
      </c>
    </row>
    <row r="129" spans="1:13" ht="15" thickBot="1">
      <c r="A129" t="s">
        <v>617</v>
      </c>
      <c r="B129" t="s">
        <v>618</v>
      </c>
      <c r="C129" t="s">
        <v>28</v>
      </c>
      <c r="D129" t="s">
        <v>620</v>
      </c>
      <c r="E129" s="2">
        <v>2564</v>
      </c>
      <c r="F129" t="s">
        <v>620</v>
      </c>
      <c r="G129" t="s">
        <v>181</v>
      </c>
      <c r="H129" t="s">
        <v>182</v>
      </c>
      <c r="I129" t="s">
        <v>183</v>
      </c>
      <c r="K129" t="s">
        <v>442</v>
      </c>
      <c r="L129" t="s">
        <v>443</v>
      </c>
      <c r="M129" s="6" t="s">
        <v>618</v>
      </c>
    </row>
    <row r="130" spans="1:13" ht="15" thickBot="1">
      <c r="A130" t="s">
        <v>621</v>
      </c>
      <c r="B130" t="s">
        <v>622</v>
      </c>
      <c r="C130" t="s">
        <v>28</v>
      </c>
      <c r="D130" t="s">
        <v>554</v>
      </c>
      <c r="E130" s="2">
        <v>2564</v>
      </c>
      <c r="F130" t="s">
        <v>237</v>
      </c>
      <c r="G130" t="s">
        <v>181</v>
      </c>
      <c r="H130" t="s">
        <v>182</v>
      </c>
      <c r="I130" t="s">
        <v>183</v>
      </c>
      <c r="K130" t="s">
        <v>474</v>
      </c>
      <c r="L130" t="s">
        <v>475</v>
      </c>
      <c r="M130" s="6" t="s">
        <v>622</v>
      </c>
    </row>
    <row r="131" spans="1:13" ht="15" thickBot="1">
      <c r="A131" t="s">
        <v>624</v>
      </c>
      <c r="B131" t="s">
        <v>625</v>
      </c>
      <c r="C131" t="s">
        <v>28</v>
      </c>
      <c r="D131" t="s">
        <v>306</v>
      </c>
      <c r="E131" s="2">
        <v>2564</v>
      </c>
      <c r="F131" t="s">
        <v>237</v>
      </c>
      <c r="G131" t="s">
        <v>123</v>
      </c>
      <c r="H131" t="s">
        <v>124</v>
      </c>
      <c r="I131" t="s">
        <v>114</v>
      </c>
      <c r="J131" t="s">
        <v>488</v>
      </c>
      <c r="K131" t="s">
        <v>474</v>
      </c>
      <c r="L131" t="s">
        <v>489</v>
      </c>
      <c r="M131" s="6" t="s">
        <v>625</v>
      </c>
    </row>
    <row r="132" spans="1:13" ht="15" thickBot="1">
      <c r="A132" t="s">
        <v>627</v>
      </c>
      <c r="B132" t="s">
        <v>628</v>
      </c>
      <c r="C132" t="s">
        <v>28</v>
      </c>
      <c r="D132" t="s">
        <v>554</v>
      </c>
      <c r="E132" s="2">
        <v>2564</v>
      </c>
      <c r="F132" t="s">
        <v>555</v>
      </c>
      <c r="G132" t="s">
        <v>630</v>
      </c>
      <c r="H132" t="s">
        <v>631</v>
      </c>
      <c r="I132" t="s">
        <v>37</v>
      </c>
      <c r="J132" t="s">
        <v>488</v>
      </c>
      <c r="K132" t="s">
        <v>474</v>
      </c>
      <c r="L132" t="s">
        <v>489</v>
      </c>
      <c r="M132" s="6" t="s">
        <v>628</v>
      </c>
    </row>
    <row r="133" spans="1:13" ht="15" thickBot="1">
      <c r="A133" t="s">
        <v>633</v>
      </c>
      <c r="B133" t="s">
        <v>634</v>
      </c>
      <c r="C133" t="s">
        <v>28</v>
      </c>
      <c r="D133" t="s">
        <v>306</v>
      </c>
      <c r="E133" s="2">
        <v>2564</v>
      </c>
      <c r="F133" t="s">
        <v>592</v>
      </c>
      <c r="H133" t="s">
        <v>637</v>
      </c>
      <c r="I133" t="s">
        <v>638</v>
      </c>
      <c r="J133" t="s">
        <v>488</v>
      </c>
      <c r="K133" t="s">
        <v>452</v>
      </c>
      <c r="L133" t="s">
        <v>639</v>
      </c>
      <c r="M133" s="6" t="s">
        <v>634</v>
      </c>
    </row>
    <row r="134" spans="1:13" ht="15" thickBot="1">
      <c r="A134" t="s">
        <v>640</v>
      </c>
      <c r="B134" t="s">
        <v>641</v>
      </c>
      <c r="C134" t="s">
        <v>28</v>
      </c>
      <c r="D134" t="s">
        <v>514</v>
      </c>
      <c r="E134" s="2">
        <v>2566</v>
      </c>
      <c r="F134" t="s">
        <v>643</v>
      </c>
      <c r="G134" t="s">
        <v>449</v>
      </c>
      <c r="H134" t="s">
        <v>450</v>
      </c>
      <c r="I134" t="s">
        <v>145</v>
      </c>
      <c r="J134" t="s">
        <v>644</v>
      </c>
      <c r="K134" t="s">
        <v>645</v>
      </c>
      <c r="L134" t="s">
        <v>646</v>
      </c>
      <c r="M134" s="6" t="s">
        <v>641</v>
      </c>
    </row>
    <row r="135" spans="1:13" ht="15" thickBot="1">
      <c r="A135" t="s">
        <v>648</v>
      </c>
      <c r="B135" t="s">
        <v>649</v>
      </c>
      <c r="C135" t="s">
        <v>28</v>
      </c>
      <c r="D135" t="s">
        <v>651</v>
      </c>
      <c r="E135" s="2">
        <v>2566</v>
      </c>
      <c r="F135" t="s">
        <v>652</v>
      </c>
      <c r="G135" t="s">
        <v>105</v>
      </c>
      <c r="H135" t="s">
        <v>653</v>
      </c>
      <c r="I135" t="s">
        <v>244</v>
      </c>
      <c r="J135" t="s">
        <v>654</v>
      </c>
      <c r="K135" t="s">
        <v>645</v>
      </c>
      <c r="L135" t="s">
        <v>646</v>
      </c>
      <c r="M135" s="6" t="s">
        <v>649</v>
      </c>
    </row>
    <row r="136" spans="1:13" ht="15" thickBot="1">
      <c r="A136" t="s">
        <v>655</v>
      </c>
      <c r="B136" t="s">
        <v>656</v>
      </c>
      <c r="C136" t="s">
        <v>28</v>
      </c>
      <c r="D136" t="s">
        <v>514</v>
      </c>
      <c r="E136" s="2">
        <v>2566</v>
      </c>
      <c r="F136" t="s">
        <v>643</v>
      </c>
      <c r="G136" t="s">
        <v>83</v>
      </c>
      <c r="H136" t="s">
        <v>84</v>
      </c>
      <c r="I136" t="s">
        <v>85</v>
      </c>
      <c r="J136" t="s">
        <v>644</v>
      </c>
      <c r="K136" t="s">
        <v>645</v>
      </c>
      <c r="L136" t="s">
        <v>646</v>
      </c>
      <c r="M136" s="6" t="s">
        <v>656</v>
      </c>
    </row>
    <row r="137" spans="1:13" ht="15" thickBot="1">
      <c r="A137" t="s">
        <v>658</v>
      </c>
      <c r="B137" t="s">
        <v>659</v>
      </c>
      <c r="C137" t="s">
        <v>28</v>
      </c>
      <c r="D137" t="s">
        <v>514</v>
      </c>
      <c r="E137" s="2">
        <v>2566</v>
      </c>
      <c r="F137" t="s">
        <v>643</v>
      </c>
      <c r="G137" t="s">
        <v>35</v>
      </c>
      <c r="H137" t="s">
        <v>349</v>
      </c>
      <c r="I137" t="s">
        <v>329</v>
      </c>
      <c r="J137" t="s">
        <v>654</v>
      </c>
      <c r="K137" t="s">
        <v>661</v>
      </c>
      <c r="L137" t="s">
        <v>662</v>
      </c>
      <c r="M137" s="6" t="s">
        <v>659</v>
      </c>
    </row>
    <row r="138" spans="1:13" ht="15" thickBot="1">
      <c r="A138" t="s">
        <v>663</v>
      </c>
      <c r="B138" t="s">
        <v>501</v>
      </c>
      <c r="C138" t="s">
        <v>28</v>
      </c>
      <c r="D138" t="s">
        <v>514</v>
      </c>
      <c r="E138" s="2">
        <v>2566</v>
      </c>
      <c r="F138" t="s">
        <v>643</v>
      </c>
      <c r="H138" t="s">
        <v>196</v>
      </c>
      <c r="I138" t="s">
        <v>197</v>
      </c>
      <c r="J138" t="s">
        <v>644</v>
      </c>
      <c r="K138" t="s">
        <v>665</v>
      </c>
      <c r="L138" t="s">
        <v>666</v>
      </c>
      <c r="M138" s="6" t="s">
        <v>501</v>
      </c>
    </row>
    <row r="139" spans="1:13" ht="15" thickBot="1">
      <c r="A139" t="s">
        <v>667</v>
      </c>
      <c r="B139" t="s">
        <v>668</v>
      </c>
      <c r="C139" t="s">
        <v>28</v>
      </c>
      <c r="D139" t="s">
        <v>514</v>
      </c>
      <c r="E139" s="2">
        <v>2566</v>
      </c>
      <c r="F139" t="s">
        <v>643</v>
      </c>
      <c r="H139" t="s">
        <v>196</v>
      </c>
      <c r="I139" t="s">
        <v>197</v>
      </c>
      <c r="J139" t="s">
        <v>644</v>
      </c>
      <c r="K139" t="s">
        <v>665</v>
      </c>
      <c r="L139" t="s">
        <v>670</v>
      </c>
      <c r="M139" s="6" t="s">
        <v>668</v>
      </c>
    </row>
    <row r="140" spans="1:13" ht="15" thickBot="1">
      <c r="A140" t="s">
        <v>671</v>
      </c>
      <c r="B140" t="s">
        <v>672</v>
      </c>
      <c r="C140" t="s">
        <v>28</v>
      </c>
      <c r="D140" t="s">
        <v>674</v>
      </c>
      <c r="E140" s="2">
        <v>2565</v>
      </c>
      <c r="F140" t="s">
        <v>652</v>
      </c>
      <c r="G140" t="s">
        <v>112</v>
      </c>
      <c r="H140" t="s">
        <v>113</v>
      </c>
      <c r="I140" t="s">
        <v>114</v>
      </c>
      <c r="J140" t="s">
        <v>644</v>
      </c>
      <c r="K140" t="s">
        <v>645</v>
      </c>
      <c r="L140" t="s">
        <v>646</v>
      </c>
      <c r="M140" s="6" t="s">
        <v>672</v>
      </c>
    </row>
    <row r="141" spans="1:13" ht="15" thickBot="1">
      <c r="A141" t="s">
        <v>675</v>
      </c>
      <c r="B141" t="s">
        <v>264</v>
      </c>
      <c r="C141" t="s">
        <v>28</v>
      </c>
      <c r="D141" t="s">
        <v>514</v>
      </c>
      <c r="E141" s="2">
        <v>2566</v>
      </c>
      <c r="F141" t="s">
        <v>643</v>
      </c>
      <c r="G141" t="s">
        <v>266</v>
      </c>
      <c r="H141" t="s">
        <v>267</v>
      </c>
      <c r="I141" t="s">
        <v>131</v>
      </c>
      <c r="J141" t="s">
        <v>644</v>
      </c>
      <c r="K141" t="s">
        <v>661</v>
      </c>
      <c r="L141" t="s">
        <v>677</v>
      </c>
      <c r="M141" s="6" t="s">
        <v>264</v>
      </c>
    </row>
    <row r="142" spans="1:13" ht="15" thickBot="1">
      <c r="A142" t="s">
        <v>678</v>
      </c>
      <c r="B142" t="s">
        <v>508</v>
      </c>
      <c r="C142" t="s">
        <v>28</v>
      </c>
      <c r="D142" t="s">
        <v>514</v>
      </c>
      <c r="E142" s="2">
        <v>2566</v>
      </c>
      <c r="F142" t="s">
        <v>643</v>
      </c>
      <c r="G142" t="s">
        <v>266</v>
      </c>
      <c r="H142" t="s">
        <v>267</v>
      </c>
      <c r="I142" t="s">
        <v>131</v>
      </c>
      <c r="J142" t="s">
        <v>644</v>
      </c>
      <c r="K142" t="s">
        <v>661</v>
      </c>
      <c r="L142" t="s">
        <v>677</v>
      </c>
      <c r="M142" s="6" t="s">
        <v>508</v>
      </c>
    </row>
    <row r="143" spans="1:13" ht="15" thickBot="1">
      <c r="A143" t="s">
        <v>681</v>
      </c>
      <c r="B143" t="s">
        <v>682</v>
      </c>
      <c r="C143" t="s">
        <v>28</v>
      </c>
      <c r="D143" t="s">
        <v>514</v>
      </c>
      <c r="E143" s="2">
        <v>2566</v>
      </c>
      <c r="F143" t="s">
        <v>643</v>
      </c>
      <c r="G143" t="s">
        <v>684</v>
      </c>
      <c r="H143" t="s">
        <v>328</v>
      </c>
      <c r="I143" t="s">
        <v>329</v>
      </c>
      <c r="J143" t="s">
        <v>644</v>
      </c>
      <c r="K143" t="s">
        <v>665</v>
      </c>
      <c r="L143" t="s">
        <v>670</v>
      </c>
      <c r="M143" s="6" t="s">
        <v>682</v>
      </c>
    </row>
    <row r="144" spans="1:13" ht="15" thickBot="1">
      <c r="A144" t="s">
        <v>686</v>
      </c>
      <c r="B144" t="s">
        <v>687</v>
      </c>
      <c r="C144" t="s">
        <v>28</v>
      </c>
      <c r="D144" t="s">
        <v>689</v>
      </c>
      <c r="E144" s="2">
        <v>2564</v>
      </c>
      <c r="F144" t="s">
        <v>689</v>
      </c>
      <c r="G144" t="s">
        <v>327</v>
      </c>
      <c r="H144" t="s">
        <v>690</v>
      </c>
      <c r="I144" t="s">
        <v>329</v>
      </c>
      <c r="K144" t="s">
        <v>442</v>
      </c>
      <c r="L144" t="s">
        <v>443</v>
      </c>
      <c r="M144" s="6" t="s">
        <v>806</v>
      </c>
    </row>
    <row r="145" spans="1:13" ht="15" thickBot="1">
      <c r="A145" t="s">
        <v>691</v>
      </c>
      <c r="B145" t="s">
        <v>692</v>
      </c>
      <c r="C145" t="s">
        <v>28</v>
      </c>
      <c r="D145" t="s">
        <v>600</v>
      </c>
      <c r="E145" s="2">
        <v>2564</v>
      </c>
      <c r="F145" t="s">
        <v>600</v>
      </c>
      <c r="G145" t="s">
        <v>327</v>
      </c>
      <c r="H145" t="s">
        <v>690</v>
      </c>
      <c r="I145" t="s">
        <v>329</v>
      </c>
      <c r="K145" t="s">
        <v>442</v>
      </c>
      <c r="L145" t="s">
        <v>443</v>
      </c>
      <c r="M145" s="6" t="s">
        <v>692</v>
      </c>
    </row>
    <row r="146" spans="1:13" ht="15" thickBot="1">
      <c r="A146" t="s">
        <v>695</v>
      </c>
      <c r="B146" t="s">
        <v>696</v>
      </c>
      <c r="C146" t="s">
        <v>28</v>
      </c>
      <c r="D146" t="s">
        <v>600</v>
      </c>
      <c r="E146" s="2">
        <v>2564</v>
      </c>
      <c r="F146" t="s">
        <v>237</v>
      </c>
      <c r="G146" t="s">
        <v>698</v>
      </c>
      <c r="H146" t="s">
        <v>699</v>
      </c>
      <c r="I146" t="s">
        <v>183</v>
      </c>
      <c r="K146" t="s">
        <v>474</v>
      </c>
      <c r="L146" t="s">
        <v>479</v>
      </c>
      <c r="M146" s="6" t="s">
        <v>696</v>
      </c>
    </row>
    <row r="147" spans="1:13" ht="15" thickBot="1">
      <c r="A147" t="s">
        <v>700</v>
      </c>
      <c r="B147" t="s">
        <v>701</v>
      </c>
      <c r="C147" t="s">
        <v>28</v>
      </c>
      <c r="D147" t="s">
        <v>448</v>
      </c>
      <c r="E147" s="2">
        <v>2565</v>
      </c>
      <c r="F147" t="s">
        <v>34</v>
      </c>
      <c r="G147" t="s">
        <v>123</v>
      </c>
      <c r="H147" t="s">
        <v>124</v>
      </c>
      <c r="I147" t="s">
        <v>114</v>
      </c>
      <c r="K147" t="s">
        <v>452</v>
      </c>
      <c r="L147" t="s">
        <v>459</v>
      </c>
      <c r="M147" s="6" t="s">
        <v>701</v>
      </c>
    </row>
    <row r="148" spans="1:13" ht="15" thickBot="1">
      <c r="A148" t="s">
        <v>703</v>
      </c>
      <c r="B148" t="s">
        <v>704</v>
      </c>
      <c r="C148" t="s">
        <v>28</v>
      </c>
      <c r="D148" t="s">
        <v>237</v>
      </c>
      <c r="E148" s="2">
        <v>2564</v>
      </c>
      <c r="F148" t="s">
        <v>706</v>
      </c>
      <c r="G148" t="s">
        <v>560</v>
      </c>
      <c r="H148" t="s">
        <v>328</v>
      </c>
      <c r="I148" t="s">
        <v>329</v>
      </c>
      <c r="K148" t="s">
        <v>474</v>
      </c>
      <c r="L148" t="s">
        <v>489</v>
      </c>
      <c r="M148" s="6" t="s">
        <v>704</v>
      </c>
    </row>
    <row r="149" spans="1:13" ht="15" thickBot="1">
      <c r="A149" t="s">
        <v>707</v>
      </c>
      <c r="B149" t="s">
        <v>708</v>
      </c>
      <c r="C149" t="s">
        <v>28</v>
      </c>
      <c r="D149" t="s">
        <v>406</v>
      </c>
      <c r="E149" s="2">
        <v>2564</v>
      </c>
      <c r="F149" t="s">
        <v>237</v>
      </c>
      <c r="G149" t="s">
        <v>560</v>
      </c>
      <c r="H149" t="s">
        <v>328</v>
      </c>
      <c r="I149" t="s">
        <v>329</v>
      </c>
      <c r="K149" t="s">
        <v>452</v>
      </c>
      <c r="L149" t="s">
        <v>459</v>
      </c>
      <c r="M149" s="6" t="s">
        <v>708</v>
      </c>
    </row>
    <row r="150" spans="1:13" ht="15" thickBot="1">
      <c r="A150" t="s">
        <v>710</v>
      </c>
      <c r="B150" t="s">
        <v>264</v>
      </c>
      <c r="C150" t="s">
        <v>28</v>
      </c>
      <c r="D150" t="s">
        <v>448</v>
      </c>
      <c r="E150" s="2">
        <v>2565</v>
      </c>
      <c r="F150" t="s">
        <v>34</v>
      </c>
      <c r="G150" t="s">
        <v>266</v>
      </c>
      <c r="H150" t="s">
        <v>267</v>
      </c>
      <c r="I150" t="s">
        <v>131</v>
      </c>
      <c r="K150" t="s">
        <v>505</v>
      </c>
      <c r="L150" t="s">
        <v>506</v>
      </c>
      <c r="M150" s="6" t="s">
        <v>264</v>
      </c>
    </row>
    <row r="151" spans="1:13" ht="15" thickBot="1">
      <c r="A151" t="s">
        <v>712</v>
      </c>
      <c r="B151" t="s">
        <v>713</v>
      </c>
      <c r="C151" t="s">
        <v>28</v>
      </c>
      <c r="D151" t="s">
        <v>448</v>
      </c>
      <c r="E151" s="2">
        <v>2565</v>
      </c>
      <c r="F151" t="s">
        <v>34</v>
      </c>
      <c r="G151" t="s">
        <v>566</v>
      </c>
      <c r="H151" t="s">
        <v>224</v>
      </c>
      <c r="I151" t="s">
        <v>91</v>
      </c>
      <c r="K151" t="s">
        <v>474</v>
      </c>
      <c r="L151" t="s">
        <v>489</v>
      </c>
      <c r="M151" s="6" t="s">
        <v>713</v>
      </c>
    </row>
    <row r="152" spans="1:13" ht="15" thickBot="1">
      <c r="A152" t="s">
        <v>715</v>
      </c>
      <c r="B152" t="s">
        <v>255</v>
      </c>
      <c r="C152" t="s">
        <v>28</v>
      </c>
      <c r="D152" t="s">
        <v>448</v>
      </c>
      <c r="E152" s="2">
        <v>2565</v>
      </c>
      <c r="F152" t="s">
        <v>717</v>
      </c>
      <c r="G152" t="s">
        <v>105</v>
      </c>
      <c r="H152" t="s">
        <v>258</v>
      </c>
      <c r="I152" t="s">
        <v>131</v>
      </c>
      <c r="K152" t="s">
        <v>505</v>
      </c>
      <c r="L152" t="s">
        <v>521</v>
      </c>
      <c r="M152" s="6" t="s">
        <v>255</v>
      </c>
    </row>
    <row r="153" spans="1:13" ht="15" thickBot="1">
      <c r="A153" t="s">
        <v>718</v>
      </c>
      <c r="B153" t="s">
        <v>719</v>
      </c>
      <c r="C153" t="s">
        <v>28</v>
      </c>
      <c r="D153" t="s">
        <v>448</v>
      </c>
      <c r="E153" s="2">
        <v>2565</v>
      </c>
      <c r="F153" t="s">
        <v>34</v>
      </c>
      <c r="G153" t="s">
        <v>608</v>
      </c>
      <c r="H153" t="s">
        <v>609</v>
      </c>
      <c r="I153" t="s">
        <v>441</v>
      </c>
      <c r="K153" t="s">
        <v>474</v>
      </c>
      <c r="L153" t="s">
        <v>475</v>
      </c>
      <c r="M153" s="6" t="s">
        <v>719</v>
      </c>
    </row>
    <row r="154" spans="1:13" ht="15" thickBot="1">
      <c r="A154" t="s">
        <v>721</v>
      </c>
      <c r="B154" t="s">
        <v>172</v>
      </c>
      <c r="C154" t="s">
        <v>28</v>
      </c>
      <c r="D154" t="s">
        <v>723</v>
      </c>
      <c r="E154" s="2">
        <v>2565</v>
      </c>
      <c r="F154" t="s">
        <v>592</v>
      </c>
      <c r="G154" t="s">
        <v>112</v>
      </c>
      <c r="H154" t="s">
        <v>113</v>
      </c>
      <c r="I154" t="s">
        <v>114</v>
      </c>
      <c r="K154" t="s">
        <v>505</v>
      </c>
      <c r="L154" t="s">
        <v>561</v>
      </c>
      <c r="M154" s="6" t="s">
        <v>172</v>
      </c>
    </row>
    <row r="155" spans="1:13" ht="15" thickBot="1">
      <c r="A155" t="s">
        <v>724</v>
      </c>
      <c r="B155" t="s">
        <v>393</v>
      </c>
      <c r="C155" t="s">
        <v>28</v>
      </c>
      <c r="D155" t="s">
        <v>448</v>
      </c>
      <c r="E155" s="2">
        <v>2565</v>
      </c>
      <c r="F155" t="s">
        <v>34</v>
      </c>
      <c r="G155" t="s">
        <v>112</v>
      </c>
      <c r="H155" t="s">
        <v>113</v>
      </c>
      <c r="I155" t="s">
        <v>114</v>
      </c>
      <c r="K155" t="s">
        <v>474</v>
      </c>
      <c r="L155" t="s">
        <v>479</v>
      </c>
      <c r="M155" s="6" t="s">
        <v>393</v>
      </c>
    </row>
    <row r="156" spans="1:13" ht="15" thickBot="1">
      <c r="A156" t="s">
        <v>726</v>
      </c>
      <c r="B156" t="s">
        <v>727</v>
      </c>
      <c r="C156" t="s">
        <v>28</v>
      </c>
      <c r="D156" t="s">
        <v>448</v>
      </c>
      <c r="E156" s="2">
        <v>2565</v>
      </c>
      <c r="F156" t="s">
        <v>34</v>
      </c>
      <c r="G156" t="s">
        <v>35</v>
      </c>
      <c r="H156" t="s">
        <v>349</v>
      </c>
      <c r="I156" t="s">
        <v>329</v>
      </c>
      <c r="K156" t="s">
        <v>452</v>
      </c>
      <c r="L156" t="s">
        <v>639</v>
      </c>
      <c r="M156" s="6" t="s">
        <v>727</v>
      </c>
    </row>
    <row r="157" spans="1:13" ht="15" thickBot="1">
      <c r="A157" t="s">
        <v>729</v>
      </c>
      <c r="B157" t="s">
        <v>730</v>
      </c>
      <c r="C157" t="s">
        <v>28</v>
      </c>
      <c r="D157" t="s">
        <v>448</v>
      </c>
      <c r="E157" s="2">
        <v>2565</v>
      </c>
      <c r="F157" t="s">
        <v>34</v>
      </c>
      <c r="H157" t="s">
        <v>196</v>
      </c>
      <c r="I157" t="s">
        <v>197</v>
      </c>
      <c r="K157" t="s">
        <v>474</v>
      </c>
      <c r="L157" t="s">
        <v>479</v>
      </c>
      <c r="M157" s="6" t="s">
        <v>730</v>
      </c>
    </row>
    <row r="158" spans="1:13" ht="15" thickBot="1">
      <c r="A158" t="s">
        <v>732</v>
      </c>
      <c r="B158" t="s">
        <v>733</v>
      </c>
      <c r="C158" t="s">
        <v>28</v>
      </c>
      <c r="D158" t="s">
        <v>735</v>
      </c>
      <c r="E158" s="2">
        <v>2565</v>
      </c>
      <c r="F158" t="s">
        <v>735</v>
      </c>
      <c r="G158" t="s">
        <v>35</v>
      </c>
      <c r="H158" t="s">
        <v>349</v>
      </c>
      <c r="I158" t="s">
        <v>329</v>
      </c>
      <c r="K158" t="s">
        <v>474</v>
      </c>
      <c r="L158" t="s">
        <v>475</v>
      </c>
      <c r="M158" s="6" t="s">
        <v>733</v>
      </c>
    </row>
    <row r="159" spans="1:13" ht="15" thickBot="1">
      <c r="A159" t="s">
        <v>736</v>
      </c>
      <c r="B159" t="s">
        <v>737</v>
      </c>
      <c r="C159" t="s">
        <v>28</v>
      </c>
      <c r="D159" t="s">
        <v>723</v>
      </c>
      <c r="E159" s="2">
        <v>2565</v>
      </c>
      <c r="F159" t="s">
        <v>34</v>
      </c>
      <c r="G159" t="s">
        <v>35</v>
      </c>
      <c r="H159" t="s">
        <v>349</v>
      </c>
      <c r="I159" t="s">
        <v>329</v>
      </c>
      <c r="K159" t="s">
        <v>474</v>
      </c>
      <c r="L159" t="s">
        <v>479</v>
      </c>
      <c r="M159" s="6" t="s">
        <v>737</v>
      </c>
    </row>
    <row r="160" spans="1:13" ht="15" thickBot="1">
      <c r="A160" t="s">
        <v>739</v>
      </c>
      <c r="B160" t="s">
        <v>740</v>
      </c>
      <c r="C160" t="s">
        <v>28</v>
      </c>
      <c r="D160" t="s">
        <v>448</v>
      </c>
      <c r="E160" s="2">
        <v>2565</v>
      </c>
      <c r="F160" t="s">
        <v>34</v>
      </c>
      <c r="G160" t="s">
        <v>35</v>
      </c>
      <c r="H160" t="s">
        <v>36</v>
      </c>
      <c r="I160" t="s">
        <v>37</v>
      </c>
      <c r="K160" t="s">
        <v>452</v>
      </c>
      <c r="L160" t="s">
        <v>459</v>
      </c>
      <c r="M160" s="6" t="s">
        <v>740</v>
      </c>
    </row>
    <row r="161" spans="1:13" ht="15" thickBot="1">
      <c r="A161" t="s">
        <v>742</v>
      </c>
      <c r="B161" t="s">
        <v>743</v>
      </c>
      <c r="C161" t="s">
        <v>28</v>
      </c>
      <c r="D161" t="s">
        <v>723</v>
      </c>
      <c r="E161" s="2">
        <v>2565</v>
      </c>
      <c r="F161" t="s">
        <v>34</v>
      </c>
      <c r="G161" t="s">
        <v>112</v>
      </c>
      <c r="H161" t="s">
        <v>113</v>
      </c>
      <c r="I161" t="s">
        <v>114</v>
      </c>
      <c r="K161" t="s">
        <v>474</v>
      </c>
      <c r="L161" t="s">
        <v>489</v>
      </c>
      <c r="M161" s="6" t="s">
        <v>743</v>
      </c>
    </row>
    <row r="162" spans="1:13" ht="15" thickBot="1">
      <c r="A162" t="s">
        <v>745</v>
      </c>
      <c r="B162" t="s">
        <v>746</v>
      </c>
      <c r="C162" t="s">
        <v>28</v>
      </c>
      <c r="D162" t="s">
        <v>723</v>
      </c>
      <c r="E162" s="2">
        <v>2565</v>
      </c>
      <c r="F162" t="s">
        <v>592</v>
      </c>
      <c r="G162" t="s">
        <v>112</v>
      </c>
      <c r="H162" t="s">
        <v>113</v>
      </c>
      <c r="I162" t="s">
        <v>114</v>
      </c>
      <c r="K162" t="s">
        <v>452</v>
      </c>
      <c r="L162" t="s">
        <v>453</v>
      </c>
      <c r="M162" s="6" t="s">
        <v>746</v>
      </c>
    </row>
    <row r="163" spans="1:13" ht="15" thickBot="1">
      <c r="A163" t="s">
        <v>748</v>
      </c>
      <c r="B163" t="s">
        <v>749</v>
      </c>
      <c r="C163" t="s">
        <v>28</v>
      </c>
      <c r="D163" t="s">
        <v>448</v>
      </c>
      <c r="E163" s="2">
        <v>2565</v>
      </c>
      <c r="F163" t="s">
        <v>592</v>
      </c>
      <c r="G163" t="s">
        <v>112</v>
      </c>
      <c r="H163" t="s">
        <v>113</v>
      </c>
      <c r="I163" t="s">
        <v>114</v>
      </c>
      <c r="K163" t="s">
        <v>474</v>
      </c>
      <c r="L163" t="s">
        <v>475</v>
      </c>
      <c r="M163" s="6" t="s">
        <v>749</v>
      </c>
    </row>
    <row r="164" spans="1:13" ht="15" thickBot="1">
      <c r="A164" t="s">
        <v>751</v>
      </c>
      <c r="B164" t="s">
        <v>752</v>
      </c>
      <c r="C164" t="s">
        <v>28</v>
      </c>
      <c r="D164" t="s">
        <v>306</v>
      </c>
      <c r="E164" s="2">
        <v>2564</v>
      </c>
      <c r="F164" t="s">
        <v>237</v>
      </c>
      <c r="G164" t="s">
        <v>576</v>
      </c>
      <c r="H164" t="s">
        <v>577</v>
      </c>
      <c r="I164" t="s">
        <v>183</v>
      </c>
      <c r="K164" t="s">
        <v>442</v>
      </c>
      <c r="L164" t="s">
        <v>443</v>
      </c>
      <c r="M164" s="6" t="s">
        <v>752</v>
      </c>
    </row>
    <row r="165" spans="1:13" ht="15" thickBot="1">
      <c r="A165" t="s">
        <v>754</v>
      </c>
      <c r="B165" t="s">
        <v>755</v>
      </c>
      <c r="C165" t="s">
        <v>28</v>
      </c>
      <c r="D165" t="s">
        <v>448</v>
      </c>
      <c r="E165" s="2">
        <v>2565</v>
      </c>
      <c r="F165" t="s">
        <v>34</v>
      </c>
      <c r="G165" t="s">
        <v>105</v>
      </c>
      <c r="H165" t="s">
        <v>307</v>
      </c>
      <c r="I165" t="s">
        <v>308</v>
      </c>
      <c r="K165" t="s">
        <v>505</v>
      </c>
      <c r="L165" t="s">
        <v>521</v>
      </c>
      <c r="M165" s="6" t="s">
        <v>755</v>
      </c>
    </row>
    <row r="166" spans="1:13" ht="15" thickBot="1">
      <c r="A166" t="s">
        <v>757</v>
      </c>
      <c r="B166" t="s">
        <v>758</v>
      </c>
      <c r="C166" t="s">
        <v>28</v>
      </c>
      <c r="D166" t="s">
        <v>448</v>
      </c>
      <c r="E166" s="2">
        <v>2565</v>
      </c>
      <c r="F166" t="s">
        <v>34</v>
      </c>
      <c r="G166" t="s">
        <v>181</v>
      </c>
      <c r="H166" t="s">
        <v>182</v>
      </c>
      <c r="I166" t="s">
        <v>183</v>
      </c>
      <c r="K166" t="s">
        <v>452</v>
      </c>
      <c r="L166" t="s">
        <v>459</v>
      </c>
      <c r="M166" s="6" t="s">
        <v>758</v>
      </c>
    </row>
    <row r="167" spans="1:13" ht="15" thickBot="1">
      <c r="A167" t="s">
        <v>760</v>
      </c>
      <c r="B167" t="s">
        <v>761</v>
      </c>
      <c r="C167" t="s">
        <v>28</v>
      </c>
      <c r="D167" t="s">
        <v>448</v>
      </c>
      <c r="E167" s="2">
        <v>2565</v>
      </c>
      <c r="F167" t="s">
        <v>34</v>
      </c>
      <c r="G167" t="s">
        <v>181</v>
      </c>
      <c r="H167" t="s">
        <v>182</v>
      </c>
      <c r="I167" t="s">
        <v>183</v>
      </c>
      <c r="K167" t="s">
        <v>452</v>
      </c>
      <c r="L167" t="s">
        <v>459</v>
      </c>
      <c r="M167" s="6" t="s">
        <v>761</v>
      </c>
    </row>
    <row r="168" spans="1:13" ht="15" thickBot="1">
      <c r="A168" t="s">
        <v>763</v>
      </c>
      <c r="B168" t="s">
        <v>764</v>
      </c>
      <c r="C168" t="s">
        <v>28</v>
      </c>
      <c r="D168" t="s">
        <v>674</v>
      </c>
      <c r="E168" s="2">
        <v>2565</v>
      </c>
      <c r="F168" t="s">
        <v>674</v>
      </c>
      <c r="G168" t="s">
        <v>327</v>
      </c>
      <c r="H168" t="s">
        <v>690</v>
      </c>
      <c r="I168" t="s">
        <v>329</v>
      </c>
      <c r="K168" t="s">
        <v>474</v>
      </c>
      <c r="L168" t="s">
        <v>616</v>
      </c>
      <c r="M168" s="6" t="s">
        <v>764</v>
      </c>
    </row>
    <row r="169" spans="1:13" ht="15" thickBot="1">
      <c r="A169" t="s">
        <v>767</v>
      </c>
      <c r="B169" t="s">
        <v>768</v>
      </c>
      <c r="C169" t="s">
        <v>28</v>
      </c>
      <c r="D169" t="s">
        <v>448</v>
      </c>
      <c r="E169" s="2">
        <v>2565</v>
      </c>
      <c r="F169" t="s">
        <v>34</v>
      </c>
      <c r="G169" t="s">
        <v>327</v>
      </c>
      <c r="H169" t="s">
        <v>615</v>
      </c>
      <c r="I169" t="s">
        <v>441</v>
      </c>
      <c r="K169" t="s">
        <v>452</v>
      </c>
      <c r="L169" t="s">
        <v>459</v>
      </c>
      <c r="M169" s="6" t="s">
        <v>768</v>
      </c>
    </row>
    <row r="170" spans="1:13" ht="15" thickBot="1">
      <c r="A170" t="s">
        <v>770</v>
      </c>
      <c r="B170" t="s">
        <v>771</v>
      </c>
      <c r="C170" t="s">
        <v>28</v>
      </c>
      <c r="D170" t="s">
        <v>448</v>
      </c>
      <c r="E170" s="2">
        <v>2565</v>
      </c>
      <c r="F170" t="s">
        <v>34</v>
      </c>
      <c r="G170" t="s">
        <v>105</v>
      </c>
      <c r="H170" t="s">
        <v>106</v>
      </c>
      <c r="I170" t="s">
        <v>37</v>
      </c>
      <c r="K170" t="s">
        <v>452</v>
      </c>
      <c r="L170" t="s">
        <v>639</v>
      </c>
      <c r="M170" s="6" t="s">
        <v>771</v>
      </c>
    </row>
    <row r="171" spans="1:13" ht="15" thickBot="1">
      <c r="A171" t="s">
        <v>773</v>
      </c>
      <c r="B171" t="s">
        <v>774</v>
      </c>
      <c r="C171" t="s">
        <v>28</v>
      </c>
      <c r="D171" t="s">
        <v>448</v>
      </c>
      <c r="E171" s="2">
        <v>2565</v>
      </c>
      <c r="F171" t="s">
        <v>34</v>
      </c>
      <c r="G171" t="s">
        <v>560</v>
      </c>
      <c r="H171" t="s">
        <v>328</v>
      </c>
      <c r="I171" t="s">
        <v>329</v>
      </c>
      <c r="K171" t="s">
        <v>452</v>
      </c>
      <c r="L171" t="s">
        <v>453</v>
      </c>
      <c r="M171" s="6" t="s">
        <v>807</v>
      </c>
    </row>
    <row r="172" spans="1:13" ht="15" thickBot="1">
      <c r="A172" t="s">
        <v>776</v>
      </c>
      <c r="B172" t="s">
        <v>777</v>
      </c>
      <c r="C172" t="s">
        <v>28</v>
      </c>
      <c r="D172" t="s">
        <v>448</v>
      </c>
      <c r="E172" s="2">
        <v>2565</v>
      </c>
      <c r="F172" t="s">
        <v>34</v>
      </c>
      <c r="G172" t="s">
        <v>560</v>
      </c>
      <c r="H172" t="s">
        <v>328</v>
      </c>
      <c r="I172" t="s">
        <v>329</v>
      </c>
      <c r="K172" t="s">
        <v>452</v>
      </c>
      <c r="L172" t="s">
        <v>459</v>
      </c>
      <c r="M172" s="6" t="s">
        <v>777</v>
      </c>
    </row>
    <row r="173" spans="1:13" ht="15" thickBot="1">
      <c r="A173" t="s">
        <v>779</v>
      </c>
      <c r="B173" t="s">
        <v>471</v>
      </c>
      <c r="C173" t="s">
        <v>28</v>
      </c>
      <c r="D173" t="s">
        <v>448</v>
      </c>
      <c r="E173" s="2">
        <v>2565</v>
      </c>
      <c r="F173" t="s">
        <v>555</v>
      </c>
      <c r="G173" t="s">
        <v>112</v>
      </c>
      <c r="H173" t="s">
        <v>113</v>
      </c>
      <c r="I173" t="s">
        <v>114</v>
      </c>
      <c r="K173" t="s">
        <v>474</v>
      </c>
      <c r="L173" t="s">
        <v>475</v>
      </c>
      <c r="M173" s="6" t="s">
        <v>471</v>
      </c>
    </row>
    <row r="174" spans="1:13" ht="15" thickBot="1">
      <c r="A174" t="s">
        <v>782</v>
      </c>
      <c r="B174" t="s">
        <v>783</v>
      </c>
      <c r="C174" t="s">
        <v>28</v>
      </c>
      <c r="D174" t="s">
        <v>706</v>
      </c>
      <c r="E174" s="2">
        <v>2565</v>
      </c>
      <c r="F174" t="s">
        <v>34</v>
      </c>
      <c r="G174" t="s">
        <v>785</v>
      </c>
      <c r="H174" t="s">
        <v>786</v>
      </c>
      <c r="I174" t="s">
        <v>114</v>
      </c>
      <c r="K174" t="s">
        <v>505</v>
      </c>
      <c r="L174" t="s">
        <v>561</v>
      </c>
      <c r="M174" s="6" t="s">
        <v>783</v>
      </c>
    </row>
    <row r="175" spans="1:13" ht="15" thickBot="1">
      <c r="A175" t="s">
        <v>787</v>
      </c>
      <c r="B175" t="s">
        <v>552</v>
      </c>
      <c r="C175" t="s">
        <v>28</v>
      </c>
      <c r="D175" t="s">
        <v>723</v>
      </c>
      <c r="E175" s="2">
        <v>2565</v>
      </c>
      <c r="F175" t="s">
        <v>592</v>
      </c>
      <c r="G175" t="s">
        <v>35</v>
      </c>
      <c r="H175" t="s">
        <v>292</v>
      </c>
      <c r="I175" t="s">
        <v>85</v>
      </c>
      <c r="K175" t="s">
        <v>442</v>
      </c>
      <c r="L175" t="s">
        <v>443</v>
      </c>
      <c r="M175" s="6" t="s">
        <v>552</v>
      </c>
    </row>
    <row r="176" spans="1:13" ht="15" thickBot="1">
      <c r="A176" t="s">
        <v>790</v>
      </c>
      <c r="B176" t="s">
        <v>791</v>
      </c>
      <c r="C176" t="s">
        <v>28</v>
      </c>
      <c r="D176" t="s">
        <v>448</v>
      </c>
      <c r="E176" s="2">
        <v>2565</v>
      </c>
      <c r="F176" t="s">
        <v>34</v>
      </c>
      <c r="G176" t="s">
        <v>793</v>
      </c>
      <c r="H176" t="s">
        <v>144</v>
      </c>
      <c r="I176" t="s">
        <v>145</v>
      </c>
      <c r="K176" t="s">
        <v>452</v>
      </c>
      <c r="L176" t="s">
        <v>459</v>
      </c>
      <c r="M176" s="6" t="s">
        <v>791</v>
      </c>
    </row>
    <row r="177" spans="1:13" ht="15" thickBot="1">
      <c r="A177" t="s">
        <v>795</v>
      </c>
      <c r="B177" t="s">
        <v>796</v>
      </c>
      <c r="C177" t="s">
        <v>62</v>
      </c>
      <c r="D177" t="s">
        <v>448</v>
      </c>
      <c r="E177" s="2">
        <v>2565</v>
      </c>
      <c r="F177" t="s">
        <v>34</v>
      </c>
      <c r="G177" t="s">
        <v>35</v>
      </c>
      <c r="H177" t="s">
        <v>798</v>
      </c>
      <c r="I177" t="s">
        <v>799</v>
      </c>
      <c r="K177" t="s">
        <v>442</v>
      </c>
      <c r="L177" t="s">
        <v>443</v>
      </c>
      <c r="M177" s="6" t="s">
        <v>796</v>
      </c>
    </row>
    <row r="178" spans="1:13" ht="15" thickBot="1">
      <c r="A178" t="s">
        <v>800</v>
      </c>
      <c r="B178" t="s">
        <v>752</v>
      </c>
      <c r="C178" t="s">
        <v>28</v>
      </c>
      <c r="D178" t="s">
        <v>448</v>
      </c>
      <c r="E178" s="2">
        <v>2565</v>
      </c>
      <c r="F178" t="s">
        <v>34</v>
      </c>
      <c r="G178" t="s">
        <v>576</v>
      </c>
      <c r="H178" t="s">
        <v>577</v>
      </c>
      <c r="I178" t="s">
        <v>183</v>
      </c>
      <c r="K178" t="s">
        <v>442</v>
      </c>
      <c r="L178" t="s">
        <v>443</v>
      </c>
      <c r="M178" s="7" t="s">
        <v>752</v>
      </c>
    </row>
  </sheetData>
  <autoFilter ref="A2:M2" xr:uid="{00000000-0009-0000-0000-000001000000}"/>
  <hyperlinks>
    <hyperlink ref="M3" r:id="rId1" display="https://emenscr.nesdc.go.th/viewer/view.html?id=5b1e390fea79507e38d7c66a&amp;username=mot02021" xr:uid="{00000000-0004-0000-0100-000000000000}"/>
    <hyperlink ref="M4" r:id="rId2" display="https://emenscr.nesdc.go.th/viewer/view.html?id=5b1e96c2bdb2d17e2f9a1693&amp;username=mod02021" xr:uid="{00000000-0004-0000-0100-000001000000}"/>
    <hyperlink ref="M5" r:id="rId3" display="https://emenscr.nesdc.go.th/viewer/view.html?id=5b1f36527587e67e2e720f09&amp;username=mod02021" xr:uid="{00000000-0004-0000-0100-000002000000}"/>
    <hyperlink ref="M6" r:id="rId4" display="https://emenscr.nesdc.go.th/viewer/view.html?id=5b20d3e5916f477e3991ee25&amp;username=nbtc20011" xr:uid="{00000000-0004-0000-0100-000003000000}"/>
    <hyperlink ref="M7" r:id="rId5" display="https://emenscr.nesdc.go.th/viewer/view.html?id=5b20de79bdb2d17e2f9a1950&amp;username=nbtc20011" xr:uid="{00000000-0004-0000-0100-000004000000}"/>
    <hyperlink ref="M8" r:id="rId6" display="https://emenscr.nesdc.go.th/viewer/view.html?id=5b20e85e7587e67e2e721214&amp;username=nbtc20011" xr:uid="{00000000-0004-0000-0100-000005000000}"/>
    <hyperlink ref="M9" r:id="rId7" display="https://emenscr.nesdc.go.th/viewer/view.html?id=5b210e3abdb2d17e2f9a1a1f&amp;username=ago00061" xr:uid="{00000000-0004-0000-0100-000006000000}"/>
    <hyperlink ref="M10" r:id="rId8" display="https://emenscr.nesdc.go.th/viewer/view.html?id=5b223bcaea79507e38d7cafd&amp;username=mol05051" xr:uid="{00000000-0004-0000-0100-000007000000}"/>
    <hyperlink ref="M11" r:id="rId9" display="https://emenscr.nesdc.go.th/viewer/view.html?id=5b3302e57eb59a406681faaa&amp;username=mdes0202011" xr:uid="{00000000-0004-0000-0100-000008000000}"/>
    <hyperlink ref="M12" r:id="rId10" display="https://emenscr.nesdc.go.th/viewer/view.html?id=5b3ddabbf4fd79254b8e688f&amp;username=moac02311" xr:uid="{00000000-0004-0000-0100-000009000000}"/>
    <hyperlink ref="M13" r:id="rId11" display="https://emenscr.nesdc.go.th/viewer/view.html?id=5b48659fe667fe2554d28aa2&amp;username=mrta0141" xr:uid="{00000000-0004-0000-0100-00000A000000}"/>
    <hyperlink ref="M14" r:id="rId12" display="https://emenscr.nesdc.go.th/viewer/view.html?id=5b5bf7c0c61e2c5581ba6e33&amp;username=krisdika09011" xr:uid="{00000000-0004-0000-0100-00000B000000}"/>
    <hyperlink ref="M15" r:id="rId13" display="https://emenscr.nesdc.go.th/viewer/view.html?id=5b5c221d083755558528959d&amp;username=krisdika09011" xr:uid="{00000000-0004-0000-0100-00000C000000}"/>
    <hyperlink ref="M16" r:id="rId14" display="https://emenscr.nesdc.go.th/viewer/view.html?id=5bb5c00db76a640f339873ed&amp;username=opm01061" xr:uid="{00000000-0004-0000-0100-00000D000000}"/>
    <hyperlink ref="M17" r:id="rId15" display="https://emenscr.nesdc.go.th/viewer/view.html?id=5bcbe270ead9a205b323d591&amp;username=oic11101" xr:uid="{00000000-0004-0000-0100-00000E000000}"/>
    <hyperlink ref="M18" r:id="rId16" display="https://emenscr.nesdc.go.th/viewer/view.html?id=5bd6e065b0bb8f05b8702551&amp;username=moac02311" xr:uid="{00000000-0004-0000-0100-00000F000000}"/>
    <hyperlink ref="M19" r:id="rId17" display="https://emenscr.nesdc.go.th/viewer/view.html?id=5bd6e8bab0bb8f05b8702558&amp;username=moac02311" xr:uid="{00000000-0004-0000-0100-000010000000}"/>
    <hyperlink ref="M20" r:id="rId18" display="https://emenscr.nesdc.go.th/viewer/view.html?id=5c21ec0372f0df1755ee57c3&amp;username=moph10111" xr:uid="{00000000-0004-0000-0100-000011000000}"/>
    <hyperlink ref="M21" r:id="rId19" display="https://emenscr.nesdc.go.th/viewer/view.html?id=5c3edb68cb132e1271844eec&amp;username=krisdika09011" xr:uid="{00000000-0004-0000-0100-000012000000}"/>
    <hyperlink ref="M22" r:id="rId20" display="https://emenscr.nesdc.go.th/viewer/view.html?id=5c3edff73e494c126bbc3aaa&amp;username=krisdika09011" xr:uid="{00000000-0004-0000-0100-000013000000}"/>
    <hyperlink ref="M23" r:id="rId21" display="https://emenscr.nesdc.go.th/viewer/view.html?id=5c3ef36a3077fc1a4f00cb9b&amp;username=krisdika09011" xr:uid="{00000000-0004-0000-0100-000014000000}"/>
    <hyperlink ref="M24" r:id="rId22" display="https://emenscr.nesdc.go.th/viewer/view.html?id=5c3fee0eebcf983fa4daddea&amp;username=krisdika09011" xr:uid="{00000000-0004-0000-0100-000015000000}"/>
    <hyperlink ref="M25" r:id="rId23" display="https://emenscr.nesdc.go.th/viewer/view.html?id=5c3ff29e9f92c5435fd1802c&amp;username=krisdika09011" xr:uid="{00000000-0004-0000-0100-000016000000}"/>
    <hyperlink ref="M26" r:id="rId24" display="https://emenscr.nesdc.go.th/viewer/view.html?id=5c3ff6817839a14357b51da1&amp;username=krisdika09011" xr:uid="{00000000-0004-0000-0100-000017000000}"/>
    <hyperlink ref="M27" r:id="rId25" display="https://emenscr.nesdc.go.th/viewer/view.html?id=5c3ffa329f92c5435fd18030&amp;username=krisdika09011" xr:uid="{00000000-0004-0000-0100-000018000000}"/>
    <hyperlink ref="M28" r:id="rId26" display="https://emenscr.nesdc.go.th/viewer/view.html?id=5c52a95a4819522ef1ca2bef&amp;username=krisdika09011" xr:uid="{00000000-0004-0000-0100-000019000000}"/>
    <hyperlink ref="M29" r:id="rId27" display="https://emenscr.nesdc.go.th/viewer/view.html?id=5c52ae814819522ef1ca2bf9&amp;username=krisdika09011" xr:uid="{00000000-0004-0000-0100-00001A000000}"/>
    <hyperlink ref="M30" r:id="rId28" display="https://emenscr.nesdc.go.th/viewer/view.html?id=5c52b6191248ca2ef6b77c38&amp;username=krisdika09011" xr:uid="{00000000-0004-0000-0100-00001B000000}"/>
    <hyperlink ref="M31" r:id="rId29" display="https://emenscr.nesdc.go.th/viewer/view.html?id=5c76588c1248ca2ef6b7804a&amp;username=moe02091" xr:uid="{00000000-0004-0000-0100-00001C000000}"/>
    <hyperlink ref="M32" r:id="rId30" display="https://emenscr.nesdc.go.th/viewer/view.html?id=5c809eff4819522ef1ca3125&amp;username=mof05061" xr:uid="{00000000-0004-0000-0100-00001D000000}"/>
    <hyperlink ref="M33" r:id="rId31" display="https://emenscr.nesdc.go.th/viewer/view.html?id=5c909d17a6ce3a3febe8cf6e&amp;username=constitutionalcourt00101" xr:uid="{00000000-0004-0000-0100-00001E000000}"/>
    <hyperlink ref="M34" r:id="rId32" display="https://emenscr.nesdc.go.th/viewer/view.html?id=5cad99f7a6ce3a3febe8d258&amp;username=thaigov04041" xr:uid="{00000000-0004-0000-0100-00001F000000}"/>
    <hyperlink ref="M35" r:id="rId33" display="https://emenscr.nesdc.go.th/viewer/view.html?id=5cc2aebff78b133fe6b14f5b&amp;username=constitutionalcourt00101" xr:uid="{00000000-0004-0000-0100-000020000000}"/>
    <hyperlink ref="M36" r:id="rId34" display="https://emenscr.nesdc.go.th/viewer/view.html?id=5cc67c5ba6ce3a3febe8d5a5&amp;username=mof05031" xr:uid="{00000000-0004-0000-0100-000021000000}"/>
    <hyperlink ref="M37" r:id="rId35" display="https://emenscr.nesdc.go.th/viewer/view.html?id=5ce3cfd1a392573fe1bc7435&amp;username=soc05031" xr:uid="{00000000-0004-0000-0100-000022000000}"/>
    <hyperlink ref="M38" r:id="rId36" display="https://emenscr.nesdc.go.th/viewer/view.html?id=5d41b166eda51e34714c82e1&amp;username=etda511041" xr:uid="{00000000-0004-0000-0100-000023000000}"/>
    <hyperlink ref="M39" r:id="rId37" display="https://emenscr.nesdc.go.th/viewer/view.html?id=5d4bdacf22ee611401079024&amp;username=sec261" xr:uid="{00000000-0004-0000-0100-000024000000}"/>
    <hyperlink ref="M40" r:id="rId38" display="https://emenscr.nesdc.go.th/viewer/view.html?id=5d4c06824aab8645b6269a4a&amp;username=mot04081" xr:uid="{00000000-0004-0000-0100-000025000000}"/>
    <hyperlink ref="M41" r:id="rId39" display="https://emenscr.nesdc.go.th/viewer/view.html?id=5d7f091dc9040805a0286657&amp;username=moc07021" xr:uid="{00000000-0004-0000-0100-000026000000}"/>
    <hyperlink ref="M42" r:id="rId40" display="https://emenscr.nesdc.go.th/viewer/view.html?id=5d7f552142d188059b355016&amp;username=moe52051" xr:uid="{00000000-0004-0000-0100-000027000000}"/>
    <hyperlink ref="M43" r:id="rId41" display="https://emenscr.nesdc.go.th/viewer/view.html?id=5d80a76ac9040805a02867ff&amp;username=moe52051" xr:uid="{00000000-0004-0000-0100-000028000000}"/>
    <hyperlink ref="M44" r:id="rId42" display="https://emenscr.nesdc.go.th/viewer/view.html?id=5d8c8283c4ef7864894945b0&amp;username=mof08031" xr:uid="{00000000-0004-0000-0100-000029000000}"/>
    <hyperlink ref="M45" r:id="rId43" display="https://emenscr.nesdc.go.th/viewer/view.html?id=5d8d8eff9e2b4d2303cfd510&amp;username=mof08031" xr:uid="{00000000-0004-0000-0100-00002A000000}"/>
    <hyperlink ref="M46" r:id="rId44" display="https://emenscr.nesdc.go.th/viewer/view.html?id=5d931c130fe8db04e62831be&amp;username=mof07131" xr:uid="{00000000-0004-0000-0100-00002B000000}"/>
    <hyperlink ref="M47" r:id="rId45" display="https://emenscr.nesdc.go.th/viewer/view.html?id=5db1296a395adc146fd48287&amp;username=soc05031" xr:uid="{00000000-0004-0000-0100-00002C000000}"/>
    <hyperlink ref="M48" r:id="rId46" display="https://emenscr.nesdc.go.th/viewer/view.html?id=5db8fd2addf85f0a3f403901&amp;username=mol04091" xr:uid="{00000000-0004-0000-0100-00002D000000}"/>
    <hyperlink ref="M49" r:id="rId47" display="https://emenscr.nesdc.go.th/viewer/view.html?id=5dd3bf928393cc6acba3196a&amp;username=senate00201" xr:uid="{00000000-0004-0000-0100-00002E000000}"/>
    <hyperlink ref="M50" r:id="rId48" display="https://emenscr.nesdc.go.th/viewer/view.html?id=5dd6536a13f46e6ad55abba9&amp;username=mof05031" xr:uid="{00000000-0004-0000-0100-00002F000000}"/>
    <hyperlink ref="M51" r:id="rId49" display="https://emenscr.nesdc.go.th/viewer/view.html?id=5de0ee5cef4cb551e98699e4&amp;username=mol06021" xr:uid="{00000000-0004-0000-0100-000030000000}"/>
    <hyperlink ref="M52" r:id="rId50" display="https://emenscr.nesdc.go.th/viewer/view.html?id=5df059f7ca32fb4ed4482d48&amp;username=moc07021" xr:uid="{00000000-0004-0000-0100-000031000000}"/>
    <hyperlink ref="M53" r:id="rId51" display="https://emenscr.nesdc.go.th/viewer/view.html?id=5df20bc95ab6a64edd6301f3&amp;username=moe02091" xr:uid="{00000000-0004-0000-0100-000032000000}"/>
    <hyperlink ref="M54" r:id="rId52" display="https://emenscr.nesdc.go.th/viewer/view.html?id=5df20c5d11e6364ece801f93&amp;username=mot04081" xr:uid="{00000000-0004-0000-0100-000033000000}"/>
    <hyperlink ref="M55" r:id="rId53" display="https://emenscr.nesdc.go.th/viewer/view.html?id=5df2fa129bd9f12c4a2d087f&amp;username=moi02081" xr:uid="{00000000-0004-0000-0100-000034000000}"/>
    <hyperlink ref="M56" r:id="rId54" display="https://emenscr.nesdc.go.th/viewer/view.html?id=5dfadda0e02dae1a6dd4bad6&amp;username=mol02021" xr:uid="{00000000-0004-0000-0100-000035000000}"/>
    <hyperlink ref="M57" r:id="rId55" display="https://emenscr.nesdc.go.th/viewer/view.html?id=5e0061a26f155549ab8fb53b&amp;username=moe02091" xr:uid="{00000000-0004-0000-0100-000036000000}"/>
    <hyperlink ref="M58" r:id="rId56" display="https://emenscr.nesdc.go.th/viewer/view.html?id=5e0067aeca0feb49b458bc2d&amp;username=moe02091" xr:uid="{00000000-0004-0000-0100-000037000000}"/>
    <hyperlink ref="M59" r:id="rId57" display="https://emenscr.nesdc.go.th/viewer/view.html?id=5e0070d76f155549ab8fb5ac&amp;username=mot02021" xr:uid="{00000000-0004-0000-0100-000038000000}"/>
    <hyperlink ref="M60" r:id="rId58" display="https://emenscr.nesdc.go.th/viewer/view.html?id=5e007b4a6f155549ab8fb5f5&amp;username=moj09011" xr:uid="{00000000-0004-0000-0100-000039000000}"/>
    <hyperlink ref="M61" r:id="rId59" display="https://emenscr.nesdc.go.th/viewer/view.html?id=5e01c05e6f155549ab8fb892&amp;username=moj09011" xr:uid="{00000000-0004-0000-0100-00003A000000}"/>
    <hyperlink ref="M62" r:id="rId60" display="https://emenscr.nesdc.go.th/viewer/view.html?id=5e01cdf36f155549ab8fb935&amp;username=mol05051" xr:uid="{00000000-0004-0000-0100-00003B000000}"/>
    <hyperlink ref="M63" r:id="rId61" display="https://emenscr.nesdc.go.th/viewer/view.html?id=5e055adc5baa7b44654ddec6&amp;username=moj09011" xr:uid="{00000000-0004-0000-0100-00003C000000}"/>
    <hyperlink ref="M64" r:id="rId62" display="https://emenscr.nesdc.go.th/viewer/view.html?id=5e05db69e82416445c17a549&amp;username=moac02311" xr:uid="{00000000-0004-0000-0100-00003D000000}"/>
    <hyperlink ref="M65" r:id="rId63" display="https://emenscr.nesdc.go.th/viewer/view.html?id=5e0994e0b95b3d3e6d64f712&amp;username=moj020081" xr:uid="{00000000-0004-0000-0100-00003E000000}"/>
    <hyperlink ref="M66" r:id="rId64" display="https://emenscr.nesdc.go.th/viewer/view.html?id=5e09b933fe8d2c3e610a0fe6&amp;username=moj020081" xr:uid="{00000000-0004-0000-0100-00003F000000}"/>
    <hyperlink ref="M67" r:id="rId65" display="https://emenscr.nesdc.go.th/viewer/view.html?id=5e09bae8fe8d2c3e610a0fe8&amp;username=moj020081" xr:uid="{00000000-0004-0000-0100-000040000000}"/>
    <hyperlink ref="M68" r:id="rId66" display="https://emenscr.nesdc.go.th/viewer/view.html?id=5e0ab1e8fe8d2c3e610a1075&amp;username=moj020081" xr:uid="{00000000-0004-0000-0100-000041000000}"/>
    <hyperlink ref="M69" r:id="rId67" display="https://emenscr.nesdc.go.th/viewer/view.html?id=5e0ab46ea398d53e6c8ddf96&amp;username=moj020081" xr:uid="{00000000-0004-0000-0100-000042000000}"/>
    <hyperlink ref="M70" r:id="rId68" display="https://emenscr.nesdc.go.th/viewer/view.html?id=5e0ab665b95b3d3e6d64f7cf&amp;username=moj020081" xr:uid="{00000000-0004-0000-0100-000043000000}"/>
    <hyperlink ref="M71" r:id="rId69" display="https://emenscr.nesdc.go.th/viewer/view.html?id=5e0ab7e3a398d53e6c8ddf9a&amp;username=moj020081" xr:uid="{00000000-0004-0000-0100-000044000000}"/>
    <hyperlink ref="M72" r:id="rId70" display="https://emenscr.nesdc.go.th/viewer/view.html?id=5e16a656d8552a2efba505d4&amp;username=opm03061" xr:uid="{00000000-0004-0000-0100-000045000000}"/>
    <hyperlink ref="M73" r:id="rId71" display="https://emenscr.nesdc.go.th/viewer/view.html?id=5e201a95ad9dbf2a6b64fbf9&amp;username=opm01061" xr:uid="{00000000-0004-0000-0100-000046000000}"/>
    <hyperlink ref="M74" r:id="rId72" display="https://emenscr.nesdc.go.th/viewer/view.html?id=5e216b43cd8dfd2ce9732dd5&amp;username=opm03061" xr:uid="{00000000-0004-0000-0100-000047000000}"/>
    <hyperlink ref="M75" r:id="rId73" display="https://emenscr.nesdc.go.th/viewer/view.html?id=5e2aa7544f8c1b2f7a599a8d&amp;username=etda511041" xr:uid="{00000000-0004-0000-0100-000048000000}"/>
    <hyperlink ref="M76" r:id="rId74" display="https://emenscr.nesdc.go.th/viewer/view.html?id=5e33d0aa4025a034d8871298&amp;username=krisdika09011" xr:uid="{00000000-0004-0000-0100-000049000000}"/>
    <hyperlink ref="M77" r:id="rId75" display="https://emenscr.nesdc.go.th/viewer/view.html?id=5e33e2179f80113ad8496727&amp;username=krisdika09011" xr:uid="{00000000-0004-0000-0100-00004A000000}"/>
    <hyperlink ref="M78" r:id="rId76" display="https://emenscr.nesdc.go.th/viewer/view.html?id=5e34006cb2dfdb3cfa21321d&amp;username=krisdika09011" xr:uid="{00000000-0004-0000-0100-00004B000000}"/>
    <hyperlink ref="M79" r:id="rId77" display="https://emenscr.nesdc.go.th/viewer/view.html?id=5e3415e3b2dfdb3cfa21322e&amp;username=krisdika09011" xr:uid="{00000000-0004-0000-0100-00004C000000}"/>
    <hyperlink ref="M80" r:id="rId78" display="https://emenscr.nesdc.go.th/viewer/view.html?id=5e65de64fdb0c173016e02ba&amp;username=senate00201" xr:uid="{00000000-0004-0000-0100-00004D000000}"/>
    <hyperlink ref="M81" r:id="rId79" display="https://emenscr.nesdc.go.th/viewer/view.html?id=5e731de13ce0a92872301db4&amp;username=mof07131" xr:uid="{00000000-0004-0000-0100-00004E000000}"/>
    <hyperlink ref="M82" r:id="rId80" display="https://emenscr.nesdc.go.th/viewer/view.html?id=5e7c8ad1e4b4210e9804b63c&amp;username=sec241" xr:uid="{00000000-0004-0000-0100-00004F000000}"/>
    <hyperlink ref="M83" r:id="rId81" display="https://emenscr.nesdc.go.th/viewer/view.html?id=5e93ee4a67208e7e19fc6995&amp;username=sec261" xr:uid="{00000000-0004-0000-0100-000050000000}"/>
    <hyperlink ref="M84" r:id="rId82" display="https://emenscr.nesdc.go.th/viewer/view.html?id=5e95760284b9997e0950ca5e&amp;username=nbtc20011" xr:uid="{00000000-0004-0000-0100-000051000000}"/>
    <hyperlink ref="M85" r:id="rId83" display="https://emenscr.nesdc.go.th/viewer/view.html?id=5ea42c3066f98a0e9511f705&amp;username=constitutionalcourt00101" xr:uid="{00000000-0004-0000-0100-000052000000}"/>
    <hyperlink ref="M86" r:id="rId84" display="https://emenscr.nesdc.go.th/viewer/view.html?id=5ebe16843bf31b0aeddb203b&amp;username=moph05131" xr:uid="{00000000-0004-0000-0100-000053000000}"/>
    <hyperlink ref="M87" r:id="rId85" display="https://emenscr.nesdc.go.th/viewer/view.html?id=5ed0b3b778f6067de1d3ef56&amp;username=mof05181" xr:uid="{00000000-0004-0000-0100-000054000000}"/>
    <hyperlink ref="M88" r:id="rId86" display="https://emenscr.nesdc.go.th/viewer/view.html?id=5ef1f4cc984a3d778cf2c8b4&amp;username=opm02041" xr:uid="{00000000-0004-0000-0100-000055000000}"/>
    <hyperlink ref="M89" r:id="rId87" display="https://emenscr.nesdc.go.th/viewer/view.html?id=5f23caebebcc2051a735c483&amp;username=cmu659351" xr:uid="{00000000-0004-0000-0100-000056000000}"/>
    <hyperlink ref="M90" r:id="rId88" display="https://emenscr.nesdc.go.th/viewer/view.html?id=5f2535c55eb2cd2eaa464a83&amp;username=moph09051" xr:uid="{00000000-0004-0000-0100-000057000000}"/>
    <hyperlink ref="M91" r:id="rId89" display="https://emenscr.nesdc.go.th/viewer/view.html?id=5f27b0dbc584a82f5e3aaa19&amp;username=mol05091" xr:uid="{00000000-0004-0000-0100-000058000000}"/>
    <hyperlink ref="M92" r:id="rId90" display="https://emenscr.nesdc.go.th/viewer/view.html?id=5f2a49e147ff240c0ef13298&amp;username=m-society03021" xr:uid="{00000000-0004-0000-0100-000059000000}"/>
    <hyperlink ref="M93" r:id="rId91" display="https://emenscr.nesdc.go.th/viewer/view.html?id=5f2b7b301bb712252cdaba60&amp;username=krisdika09011" xr:uid="{00000000-0004-0000-0100-00005A000000}"/>
    <hyperlink ref="M94" r:id="rId92" display="https://emenscr.nesdc.go.th/viewer/view.html?id=5f2b81821bb712252cdaba76&amp;username=krisdika09011" xr:uid="{00000000-0004-0000-0100-00005B000000}"/>
    <hyperlink ref="M95" r:id="rId93" display="https://emenscr.nesdc.go.th/viewer/view.html?id=5f2b8931ab9aa9251e67f4e6&amp;username=krisdika09011" xr:uid="{00000000-0004-0000-0100-00005C000000}"/>
    <hyperlink ref="M96" r:id="rId94" display="https://emenscr.nesdc.go.th/viewer/view.html?id=5f2bd551ab9aa9251e67f6ba&amp;username=moj020081" xr:uid="{00000000-0004-0000-0100-00005D000000}"/>
    <hyperlink ref="M97" r:id="rId95" display="https://emenscr.nesdc.go.th/viewer/view.html?id=5f2bd9c05ae40c252664c265&amp;username=etda511031" xr:uid="{00000000-0004-0000-0100-00005E000000}"/>
    <hyperlink ref="M98" r:id="rId96" display="https://emenscr.nesdc.go.th/viewer/view.html?id=5f2c099767a1a91b6c4aeff0&amp;username=moac05091" xr:uid="{00000000-0004-0000-0100-00005F000000}"/>
    <hyperlink ref="M99" r:id="rId97" display="https://emenscr.nesdc.go.th/viewer/view.html?id=5f2ccac61e9bcf1b6a3365a2&amp;username=constitutionalcourt00101" xr:uid="{00000000-0004-0000-0100-000060000000}"/>
    <hyperlink ref="M100" r:id="rId98" display="https://emenscr.nesdc.go.th/viewer/view.html?id=5f2cea7a67a1a91b6c4af19b&amp;username=constitutionalcourt00101" xr:uid="{00000000-0004-0000-0100-000061000000}"/>
    <hyperlink ref="M101" r:id="rId99" display="https://emenscr.nesdc.go.th/viewer/view.html?id=5f2cfc145d3d8c1b64cee244&amp;username=mof07131" xr:uid="{00000000-0004-0000-0100-000062000000}"/>
    <hyperlink ref="M102" r:id="rId100" display="https://emenscr.nesdc.go.th/viewer/view.html?id=5f2cfe23ab64071b723c6cc0&amp;username=mof07131" xr:uid="{00000000-0004-0000-0100-000063000000}"/>
    <hyperlink ref="M103" r:id="rId101" display="https://emenscr.nesdc.go.th/viewer/view.html?id=5f2d21761e9bcf1b6a3368c3&amp;username=moj08151" xr:uid="{00000000-0004-0000-0100-000064000000}"/>
    <hyperlink ref="M104" r:id="rId102" display="https://emenscr.nesdc.go.th/viewer/view.html?id=5f48d703ea1f761eb9d57b99&amp;username=mof07131" xr:uid="{00000000-0004-0000-0100-000065000000}"/>
    <hyperlink ref="M105" r:id="rId103" display="https://emenscr.nesdc.go.th/viewer/view.html?id=5f7d83a96d1bfe67ef0f54fb&amp;username=mof08031" xr:uid="{00000000-0004-0000-0100-000066000000}"/>
    <hyperlink ref="M106" r:id="rId104" display="https://emenscr.nesdc.go.th/viewer/view.html?id=5f80209132384e0323fc6428&amp;username=mot04081" xr:uid="{00000000-0004-0000-0100-000067000000}"/>
    <hyperlink ref="M107" r:id="rId105" display="https://emenscr.nesdc.go.th/viewer/view.html?id=5f9f83b94eca8436dfbf2bc9&amp;username=senate00201" xr:uid="{00000000-0004-0000-0100-000068000000}"/>
    <hyperlink ref="M108" r:id="rId106" display="https://emenscr.nesdc.go.th/viewer/view.html?id=5fabb650e708b36c432df980&amp;username=soc05011" xr:uid="{00000000-0004-0000-0100-000069000000}"/>
    <hyperlink ref="M109" r:id="rId107" display="https://emenscr.nesdc.go.th/viewer/view.html?id=5fbc83199a014c2a732f7344&amp;username=parliament00211" xr:uid="{00000000-0004-0000-0100-00006A000000}"/>
    <hyperlink ref="M110" r:id="rId108" display="https://emenscr.nesdc.go.th/viewer/view.html?id=5fbe60c87232b72a71f77ecc&amp;username=constitutionalcourt00101" xr:uid="{00000000-0004-0000-0100-00006B000000}"/>
    <hyperlink ref="M111" r:id="rId109" display="https://emenscr.nesdc.go.th/viewer/view.html?id=5fc4abc67232b72a71f78237&amp;username=moac02311" xr:uid="{00000000-0004-0000-0100-00006C000000}"/>
    <hyperlink ref="M112" r:id="rId110" display="https://emenscr.nesdc.go.th/viewer/view.html?id=5fc4b8ff503b94399c9d86e7&amp;username=moac02311" xr:uid="{00000000-0004-0000-0100-00006D000000}"/>
    <hyperlink ref="M113" r:id="rId111" display="https://emenscr.nesdc.go.th/viewer/view.html?id=5fc9b73ca8d9686aa79eebec&amp;username=moj04081" xr:uid="{00000000-0004-0000-0100-00006E000000}"/>
    <hyperlink ref="M114" r:id="rId112" display="https://emenscr.nesdc.go.th/viewer/view.html?id=5fcb4664d39fc0161d169584&amp;username=mol06021" xr:uid="{00000000-0004-0000-0100-00006F000000}"/>
    <hyperlink ref="M115" r:id="rId113" display="https://emenscr.nesdc.go.th/viewer/view.html?id=5fcf1e4d557f3b161930c3e5&amp;username=moj09041" xr:uid="{00000000-0004-0000-0100-000070000000}"/>
    <hyperlink ref="M116" r:id="rId114" display="https://emenscr.nesdc.go.th/viewer/view.html?id=5fd9d52badb90d1b2adda24f&amp;username=etda511072" xr:uid="{00000000-0004-0000-0100-000071000000}"/>
    <hyperlink ref="M117" r:id="rId115" display="https://emenscr.nesdc.go.th/viewer/view.html?id=5fe01c3f8ae2fc1b311d220c&amp;username=moj020071" xr:uid="{00000000-0004-0000-0100-000072000000}"/>
    <hyperlink ref="M118" r:id="rId116" display="https://emenscr.nesdc.go.th/viewer/view.html?id=5fe306200573ae1b286326e5&amp;username=moe03041" xr:uid="{00000000-0004-0000-0100-000073000000}"/>
    <hyperlink ref="M119" r:id="rId117" display="https://emenscr.nesdc.go.th/viewer/view.html?id=5fe30bd28ae2fc1b311d272b&amp;username=moe03041" xr:uid="{00000000-0004-0000-0100-000074000000}"/>
    <hyperlink ref="M120" r:id="rId118" display="https://emenscr.nesdc.go.th/viewer/view.html?id=5fe57447937fc042b84c9a27&amp;username=moph10091" xr:uid="{00000000-0004-0000-0100-000075000000}"/>
    <hyperlink ref="M121" r:id="rId119" display="https://emenscr.nesdc.go.th/viewer/view.html?id=5fea976b937fc042b84c9f28&amp;username=krisdika09011" xr:uid="{00000000-0004-0000-0100-000076000000}"/>
    <hyperlink ref="M122" r:id="rId120" display="https://emenscr.nesdc.go.th/viewer/view.html?id=5feab0e948dad842bf57c948&amp;username=krisdika09011" xr:uid="{00000000-0004-0000-0100-000077000000}"/>
    <hyperlink ref="M123" r:id="rId121" display="https://emenscr.nesdc.go.th/viewer/view.html?id=5feacd0d48dad842bf57c9a6&amp;username=krisdika09011" xr:uid="{00000000-0004-0000-0100-000078000000}"/>
    <hyperlink ref="M124" r:id="rId122" display="https://emenscr.nesdc.go.th/viewer/view.html?id=5feae7f48c931742b9801c72&amp;username=krisdika09011" xr:uid="{00000000-0004-0000-0100-000079000000}"/>
    <hyperlink ref="M125" r:id="rId123" display="https://emenscr.nesdc.go.th/viewer/view.html?id=5feaebb955edc142c175e18d&amp;username=krisdika09011" xr:uid="{00000000-0004-0000-0100-00007A000000}"/>
    <hyperlink ref="M126" r:id="rId124" display="https://emenscr.nesdc.go.th/viewer/view.html?id=5feb22dc8c931742b9801d2e&amp;username=krisdika09011" xr:uid="{00000000-0004-0000-0100-00007B000000}"/>
    <hyperlink ref="M127" r:id="rId125" display="https://emenscr.nesdc.go.th/viewer/view.html?id=5fec50fccd2fbc1fb9e72709&amp;username=yru0559011" xr:uid="{00000000-0004-0000-0100-00007C000000}"/>
    <hyperlink ref="M128" r:id="rId126" display="https://emenscr.nesdc.go.th/viewer/view.html?id=60000792fdee0f295412d6e0&amp;username=nrct00101" xr:uid="{00000000-0004-0000-0100-00007D000000}"/>
    <hyperlink ref="M129" r:id="rId127" display="https://emenscr.nesdc.go.th/viewer/view.html?id=600fd472ba3bbf47decb84fc&amp;username=moe02091" xr:uid="{00000000-0004-0000-0100-00007E000000}"/>
    <hyperlink ref="M130" r:id="rId128" display="https://emenscr.nesdc.go.th/viewer/view.html?id=6010d3dfba3bbf47decb8560&amp;username=moe02091" xr:uid="{00000000-0004-0000-0100-00007F000000}"/>
    <hyperlink ref="M131" r:id="rId129" display="https://emenscr.nesdc.go.th/viewer/view.html?id=60a5dbc988db5c2741c60dcb&amp;username=opm01061" xr:uid="{00000000-0004-0000-0100-000080000000}"/>
    <hyperlink ref="M132" r:id="rId130" display="https://emenscr.nesdc.go.th/viewer/view.html?id=60af5ed65838526f2e0f1123&amp;username=caat181" xr:uid="{00000000-0004-0000-0100-000081000000}"/>
    <hyperlink ref="M133" r:id="rId131" display="https://emenscr.nesdc.go.th/viewer/view.html?id=60d3040dd6b15e36c590445c&amp;username=erc1" xr:uid="{00000000-0004-0000-0100-000082000000}"/>
    <hyperlink ref="M134" r:id="rId132" display="https://emenscr.nesdc.go.th/viewer/view.html?id=610fea7686ed660368a5ba1c&amp;username=moph09051" xr:uid="{00000000-0004-0000-0100-000083000000}"/>
    <hyperlink ref="M135" r:id="rId133" display="https://emenscr.nesdc.go.th/viewer/view.html?id=6110cb0d77572f035a6e9f77&amp;username=moc08031" xr:uid="{00000000-0004-0000-0100-000084000000}"/>
    <hyperlink ref="M136" r:id="rId134" display="https://emenscr.nesdc.go.th/viewer/view.html?id=6110dbb82482000361ae7e13&amp;username=mol05051" xr:uid="{00000000-0004-0000-0100-000085000000}"/>
    <hyperlink ref="M137" r:id="rId135" display="https://emenscr.nesdc.go.th/viewer/view.html?id=611237dd77572f035a6ea0cc&amp;username=moj020071" xr:uid="{00000000-0004-0000-0100-000086000000}"/>
    <hyperlink ref="M138" r:id="rId136" display="https://emenscr.nesdc.go.th/viewer/view.html?id=61134c6086ed660368a5bc98&amp;username=constitutionalcourt00101" xr:uid="{00000000-0004-0000-0100-000087000000}"/>
    <hyperlink ref="M139" r:id="rId137" display="https://emenscr.nesdc.go.th/viewer/view.html?id=6113520eef40ea035b9d1223&amp;username=constitutionalcourt00101" xr:uid="{00000000-0004-0000-0100-000088000000}"/>
    <hyperlink ref="M140" r:id="rId138" display="https://emenscr.nesdc.go.th/viewer/view.html?id=6114e9976d03d30365f25665&amp;username=krisdika09011" xr:uid="{00000000-0004-0000-0100-000089000000}"/>
    <hyperlink ref="M141" r:id="rId139" display="https://emenscr.nesdc.go.th/viewer/view.html?id=6116114f6ab68d432c0fa8c6&amp;username=mof07131" xr:uid="{00000000-0004-0000-0100-00008A000000}"/>
    <hyperlink ref="M142" r:id="rId140" display="https://emenscr.nesdc.go.th/viewer/view.html?id=611644b786f0f870e80290ac&amp;username=mof07131" xr:uid="{00000000-0004-0000-0100-00008B000000}"/>
    <hyperlink ref="M143" r:id="rId141" display="https://emenscr.nesdc.go.th/viewer/view.html?id=6116574b86f0f870e80290e1&amp;username=moj09051" xr:uid="{00000000-0004-0000-0100-00008C000000}"/>
    <hyperlink ref="M144" r:id="rId142" display="https://emenscr.nesdc.go.th/viewer/view.html?id=61246f2e914dee5ac289e73b&amp;username=moj05011" xr:uid="{00000000-0004-0000-0100-00008D000000}"/>
    <hyperlink ref="M145" r:id="rId143" display="https://emenscr.nesdc.go.th/viewer/view.html?id=612478accc739c5abb848271&amp;username=moj05011" xr:uid="{00000000-0004-0000-0100-00008E000000}"/>
    <hyperlink ref="M146" r:id="rId144" display="https://emenscr.nesdc.go.th/viewer/view.html?id=612b32c41412285ac9f20dd2&amp;username=obec_regional_33_41" xr:uid="{00000000-0004-0000-0100-00008F000000}"/>
    <hyperlink ref="M147" r:id="rId145" display="https://emenscr.nesdc.go.th/viewer/view.html?id=617799ceb07caa41b3ab0dab&amp;username=opm01061" xr:uid="{00000000-0004-0000-0100-000090000000}"/>
    <hyperlink ref="M148" r:id="rId146" display="https://emenscr.nesdc.go.th/viewer/view.html?id=61780c7bab9df56e7ccbec6a&amp;username=moj09041" xr:uid="{00000000-0004-0000-0100-000091000000}"/>
    <hyperlink ref="M149" r:id="rId147" display="https://emenscr.nesdc.go.th/viewer/view.html?id=617813647bb4256e82a1c805&amp;username=moj09041" xr:uid="{00000000-0004-0000-0100-000092000000}"/>
    <hyperlink ref="M150" r:id="rId148" display="https://emenscr.nesdc.go.th/viewer/view.html?id=619769acd51ed2220a0bdeb1&amp;username=mof07131" xr:uid="{00000000-0004-0000-0100-000093000000}"/>
    <hyperlink ref="M151" r:id="rId149" display="https://emenscr.nesdc.go.th/viewer/view.html?id=61a419d177658f43f36680bf&amp;username=etda511072" xr:uid="{00000000-0004-0000-0100-000094000000}"/>
    <hyperlink ref="M152" r:id="rId150" display="https://emenscr.nesdc.go.th/viewer/view.html?id=61a45bfa7a9fbf43eacea359&amp;username=mof08031" xr:uid="{00000000-0004-0000-0100-000095000000}"/>
    <hyperlink ref="M153" r:id="rId151" display="https://emenscr.nesdc.go.th/viewer/view.html?id=61a487d277658f43f366816d&amp;username=yru0559011" xr:uid="{00000000-0004-0000-0100-000096000000}"/>
    <hyperlink ref="M154" r:id="rId152" display="https://emenscr.nesdc.go.th/viewer/view.html?id=61a6e5ac77658f43f366836f&amp;username=krisdika09011" xr:uid="{00000000-0004-0000-0100-000097000000}"/>
    <hyperlink ref="M155" r:id="rId153" display="https://emenscr.nesdc.go.th/viewer/view.html?id=61a6f1587a9fbf43eacea5ba&amp;username=krisdika09011" xr:uid="{00000000-0004-0000-0100-000098000000}"/>
    <hyperlink ref="M156" r:id="rId154" display="https://emenscr.nesdc.go.th/viewer/view.html?id=61a6fbe377658f43f36683ca&amp;username=moj020071" xr:uid="{00000000-0004-0000-0100-000099000000}"/>
    <hyperlink ref="M157" r:id="rId155" display="https://emenscr.nesdc.go.th/viewer/view.html?id=61a72c32e4a0ba43f163b04c&amp;username=constitutionalcourt00101" xr:uid="{00000000-0004-0000-0100-00009A000000}"/>
    <hyperlink ref="M158" r:id="rId156" display="https://emenscr.nesdc.go.th/viewer/view.html?id=61a851bae55ef143eb1fcb57&amp;username=moj020071" xr:uid="{00000000-0004-0000-0100-00009B000000}"/>
    <hyperlink ref="M159" r:id="rId157" display="https://emenscr.nesdc.go.th/viewer/view.html?id=61a993b1e55ef143eb1fcc58&amp;username=moj020071" xr:uid="{00000000-0004-0000-0100-00009C000000}"/>
    <hyperlink ref="M160" r:id="rId158" display="https://emenscr.nesdc.go.th/viewer/view.html?id=61aef2e577658f43f36687a8&amp;username=mot02021" xr:uid="{00000000-0004-0000-0100-00009D000000}"/>
    <hyperlink ref="M161" r:id="rId159" display="https://emenscr.nesdc.go.th/viewer/view.html?id=61af4e50e55ef143eb1fced0&amp;username=krisdika09011" xr:uid="{00000000-0004-0000-0100-00009E000000}"/>
    <hyperlink ref="M162" r:id="rId160" display="https://emenscr.nesdc.go.th/viewer/view.html?id=61b01f52e4a0ba43f163b49f&amp;username=krisdika09011" xr:uid="{00000000-0004-0000-0100-00009F000000}"/>
    <hyperlink ref="M163" r:id="rId161" display="https://emenscr.nesdc.go.th/viewer/view.html?id=61b02b367a9fbf43eaceaabd&amp;username=krisdika09011" xr:uid="{00000000-0004-0000-0100-0000A0000000}"/>
    <hyperlink ref="M164" r:id="rId162" display="https://emenscr.nesdc.go.th/viewer/view.html?id=61b1b3f7f3473f0ca7a6c3fe&amp;username=moe03041" xr:uid="{00000000-0004-0000-0100-0000A1000000}"/>
    <hyperlink ref="M165" r:id="rId163" display="https://emenscr.nesdc.go.th/viewer/view.html?id=61b2f0b7b5d2fc0ca4dd07f3&amp;username=moi02081" xr:uid="{00000000-0004-0000-0100-0000A2000000}"/>
    <hyperlink ref="M166" r:id="rId164" display="https://emenscr.nesdc.go.th/viewer/view.html?id=61b8481a8104c62e45b2ea49&amp;username=moe02091" xr:uid="{00000000-0004-0000-0100-0000A3000000}"/>
    <hyperlink ref="M167" r:id="rId165" display="https://emenscr.nesdc.go.th/viewer/view.html?id=61b84cd0afe1552e4ca79810&amp;username=moe02091" xr:uid="{00000000-0004-0000-0100-0000A4000000}"/>
    <hyperlink ref="M168" r:id="rId166" display="https://emenscr.nesdc.go.th/viewer/view.html?id=61b86628fcffe02e53cd14e5&amp;username=moj05011" xr:uid="{00000000-0004-0000-0100-0000A5000000}"/>
    <hyperlink ref="M169" r:id="rId167" display="https://emenscr.nesdc.go.th/viewer/view.html?id=61bb297b7087b01cf7ac2cc8&amp;username=nrct00011" xr:uid="{00000000-0004-0000-0100-0000A6000000}"/>
    <hyperlink ref="M170" r:id="rId168" display="https://emenscr.nesdc.go.th/viewer/view.html?id=61befcc9c326516233ced98a&amp;username=mrta0141" xr:uid="{00000000-0004-0000-0100-0000A7000000}"/>
    <hyperlink ref="M171" r:id="rId169" display="https://emenscr.nesdc.go.th/viewer/view.html?id=61c97bde4db925615229a997&amp;username=moj09041" xr:uid="{00000000-0004-0000-0100-0000A8000000}"/>
    <hyperlink ref="M172" r:id="rId170" display="https://emenscr.nesdc.go.th/viewer/view.html?id=61ca9bee91854c614b74dc52&amp;username=moj09041" xr:uid="{00000000-0004-0000-0100-0000A9000000}"/>
    <hyperlink ref="M173" r:id="rId171" display="https://emenscr.nesdc.go.th/viewer/view.html?id=61cab52474e0ea615e990b93&amp;username=krisdika09011" xr:uid="{00000000-0004-0000-0100-0000AA000000}"/>
    <hyperlink ref="M174" r:id="rId172" display="https://emenscr.nesdc.go.th/viewer/view.html?id=61cbd39c74e0ea615e990cc0&amp;username=sto1521" xr:uid="{00000000-0004-0000-0100-0000AB000000}"/>
    <hyperlink ref="M175" r:id="rId173" display="https://emenscr.nesdc.go.th/viewer/view.html?id=61dec5b0cc5c9002e59508bf&amp;username=mol06021" xr:uid="{00000000-0004-0000-0100-0000AC000000}"/>
    <hyperlink ref="M176" r:id="rId174" display="https://emenscr.nesdc.go.th/viewer/view.html?id=61dfd50ff118df07f2bbbf5a&amp;username=moph10101" xr:uid="{00000000-0004-0000-0100-0000AD000000}"/>
    <hyperlink ref="M177" r:id="rId175" display="https://emenscr.nesdc.go.th/viewer/view.html?id=61e13097fd7eaa7f04b307b8&amp;username=m-culture02101" xr:uid="{00000000-0004-0000-0100-0000AE000000}"/>
    <hyperlink ref="M178" r:id="rId176" display="https://emenscr.nesdc.go.th/viewer/view.html?id=61f43f10390e2c4de92d0874&amp;username=moe03041" xr:uid="{00000000-0004-0000-0100-0000AF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"/>
  <sheetViews>
    <sheetView zoomScale="80" zoomScaleNormal="80" workbookViewId="0">
      <selection activeCell="L12" sqref="L12"/>
    </sheetView>
  </sheetViews>
  <sheetFormatPr defaultColWidth="9.1796875" defaultRowHeight="29.5"/>
  <cols>
    <col min="1" max="1" width="9.1796875" style="36"/>
    <col min="2" max="2" width="115.81640625" style="47" customWidth="1"/>
    <col min="3" max="5" width="9.1796875" style="36"/>
    <col min="6" max="6" width="13.54296875" style="36" customWidth="1"/>
    <col min="7" max="16384" width="9.1796875" style="36"/>
  </cols>
  <sheetData>
    <row r="1" spans="1:18" ht="48.75" customHeight="1">
      <c r="A1" s="34"/>
      <c r="B1" s="35" t="s">
        <v>817</v>
      </c>
      <c r="C1" s="34"/>
      <c r="D1" s="34"/>
      <c r="E1" s="34"/>
      <c r="F1" s="34"/>
    </row>
    <row r="2" spans="1:18" ht="38.25" customHeight="1">
      <c r="B2" s="37" t="s">
        <v>818</v>
      </c>
    </row>
    <row r="3" spans="1:18">
      <c r="A3" s="38"/>
      <c r="B3" s="39" t="s">
        <v>819</v>
      </c>
      <c r="C3" s="40"/>
      <c r="D3" s="40"/>
    </row>
    <row r="4" spans="1:18">
      <c r="A4" s="41"/>
      <c r="B4" s="42" t="s">
        <v>820</v>
      </c>
      <c r="C4" s="43"/>
      <c r="D4" s="43"/>
      <c r="E4" s="43"/>
      <c r="F4" s="43"/>
    </row>
    <row r="5" spans="1:18" ht="61.5" customHeight="1">
      <c r="A5" s="41"/>
      <c r="B5" s="44" t="s">
        <v>821</v>
      </c>
      <c r="C5" s="43"/>
      <c r="D5" s="43"/>
      <c r="E5" s="43"/>
      <c r="F5" s="43"/>
    </row>
    <row r="6" spans="1:18" ht="115.5" customHeight="1">
      <c r="A6" s="41"/>
      <c r="B6" s="44" t="s">
        <v>822</v>
      </c>
      <c r="C6" s="43"/>
      <c r="D6" s="43"/>
      <c r="E6" s="43"/>
      <c r="F6" s="43"/>
    </row>
    <row r="7" spans="1:18" ht="115.5" customHeight="1">
      <c r="A7" s="41"/>
      <c r="B7" s="44" t="s">
        <v>823</v>
      </c>
      <c r="C7" s="43"/>
      <c r="D7" s="43"/>
      <c r="E7" s="43"/>
      <c r="F7" s="43"/>
    </row>
    <row r="8" spans="1:18" ht="30.75" customHeight="1">
      <c r="A8" s="41"/>
      <c r="B8" s="42"/>
      <c r="C8" s="43"/>
      <c r="D8" s="43"/>
      <c r="E8" s="43"/>
      <c r="F8" s="43"/>
    </row>
    <row r="9" spans="1:18" ht="30" customHeight="1">
      <c r="A9" s="41"/>
      <c r="B9" s="45" t="s">
        <v>824</v>
      </c>
      <c r="C9" s="46"/>
      <c r="D9" s="46"/>
    </row>
    <row r="10" spans="1:18">
      <c r="A10" s="41"/>
      <c r="B10" s="42" t="s">
        <v>820</v>
      </c>
      <c r="C10" s="43"/>
      <c r="D10" s="43"/>
      <c r="E10" s="43"/>
      <c r="F10" s="43"/>
      <c r="G10" s="43"/>
      <c r="H10" s="43"/>
      <c r="I10" s="43"/>
      <c r="J10" s="43"/>
      <c r="K10" s="43"/>
      <c r="L10" s="43"/>
    </row>
    <row r="11" spans="1:18" ht="63" customHeight="1">
      <c r="A11" s="41"/>
      <c r="B11" s="44" t="s">
        <v>825</v>
      </c>
      <c r="C11" s="43"/>
      <c r="D11" s="43"/>
      <c r="E11" s="43"/>
      <c r="F11" s="43"/>
      <c r="G11" s="43"/>
      <c r="H11" s="43"/>
      <c r="I11" s="43"/>
      <c r="J11" s="43"/>
      <c r="K11" s="43"/>
      <c r="L11" s="43"/>
    </row>
    <row r="12" spans="1:18" ht="52.5" customHeight="1">
      <c r="A12" s="41"/>
      <c r="B12" s="44" t="s">
        <v>826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</row>
    <row r="13" spans="1:18" ht="140.25" customHeight="1">
      <c r="A13" s="41"/>
      <c r="B13" s="44" t="s">
        <v>827</v>
      </c>
      <c r="C13" s="43"/>
      <c r="D13" s="43"/>
      <c r="E13" s="43"/>
      <c r="F13" s="43"/>
      <c r="G13" s="43"/>
      <c r="H13" s="43"/>
      <c r="I13" s="43"/>
      <c r="J13" s="43"/>
      <c r="K13" s="43"/>
      <c r="L13" s="43"/>
    </row>
    <row r="14" spans="1:18">
      <c r="A14" s="41"/>
      <c r="B14" s="42"/>
    </row>
    <row r="15" spans="1:18">
      <c r="A15" s="41"/>
      <c r="B15" s="42"/>
      <c r="C15" s="43"/>
      <c r="D15" s="43"/>
      <c r="E15" s="43"/>
      <c r="F15" s="43"/>
    </row>
    <row r="16" spans="1:18" ht="44" customHeight="1">
      <c r="A16" s="41"/>
      <c r="B16" s="42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V12"/>
  <sheetViews>
    <sheetView workbookViewId="0">
      <selection activeCell="B2" sqref="B1:B1048576"/>
    </sheetView>
  </sheetViews>
  <sheetFormatPr defaultColWidth="9.1796875" defaultRowHeight="14.5"/>
  <cols>
    <col min="1" max="1" width="32.453125" customWidth="1"/>
    <col min="2" max="2" width="21.54296875" customWidth="1"/>
    <col min="3" max="3" width="54" customWidth="1"/>
    <col min="4" max="4" width="44.54296875" customWidth="1"/>
    <col min="5" max="5" width="37.81640625" customWidth="1"/>
    <col min="6" max="6" width="33.81640625" customWidth="1"/>
    <col min="7" max="7" width="36.453125" customWidth="1"/>
    <col min="8" max="9" width="54" customWidth="1"/>
    <col min="10" max="10" width="51.1796875" customWidth="1"/>
    <col min="11" max="12" width="54" customWidth="1"/>
    <col min="13" max="13" width="31" customWidth="1"/>
    <col min="14" max="14" width="54" customWidth="1"/>
    <col min="15" max="15" width="24.1796875" customWidth="1"/>
    <col min="16" max="16" width="28.1796875" customWidth="1"/>
    <col min="17" max="17" width="35.1796875" customWidth="1"/>
    <col min="18" max="18" width="28.1796875" customWidth="1"/>
    <col min="19" max="19" width="35.1796875" customWidth="1"/>
    <col min="20" max="20" width="29.81640625" customWidth="1"/>
    <col min="21" max="21" width="50" customWidth="1"/>
    <col min="22" max="22" width="44.54296875" customWidth="1"/>
    <col min="23" max="24" width="28.1796875" customWidth="1"/>
    <col min="25" max="26" width="20.1796875" customWidth="1"/>
    <col min="27" max="28" width="33.81640625" customWidth="1"/>
    <col min="29" max="30" width="39.1796875" customWidth="1"/>
    <col min="31" max="31" width="35.1796875" customWidth="1"/>
    <col min="32" max="32" width="14.81640625" customWidth="1"/>
    <col min="33" max="33" width="13.453125" customWidth="1"/>
    <col min="34" max="34" width="28.1796875" customWidth="1"/>
    <col min="35" max="35" width="27" customWidth="1"/>
    <col min="36" max="36" width="32.453125" customWidth="1"/>
    <col min="37" max="37" width="45.81640625" customWidth="1"/>
    <col min="38" max="38" width="54" customWidth="1"/>
    <col min="39" max="39" width="39.1796875" customWidth="1"/>
    <col min="40" max="40" width="44.54296875" customWidth="1"/>
    <col min="41" max="41" width="54" customWidth="1"/>
    <col min="42" max="42" width="33.81640625" customWidth="1"/>
    <col min="43" max="43" width="28.1796875" customWidth="1"/>
    <col min="44" max="44" width="13.453125" customWidth="1"/>
    <col min="45" max="45" width="16.1796875" customWidth="1"/>
    <col min="46" max="47" width="54" customWidth="1"/>
    <col min="48" max="48" width="17.54296875" customWidth="1"/>
  </cols>
  <sheetData>
    <row r="1" spans="1:48">
      <c r="A1" s="210" t="s">
        <v>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</row>
    <row r="2" spans="1:48">
      <c r="A2" s="48" t="s">
        <v>1</v>
      </c>
      <c r="B2" s="48" t="s">
        <v>2</v>
      </c>
      <c r="C2" s="48" t="s">
        <v>3</v>
      </c>
      <c r="D2" s="48" t="s">
        <v>4</v>
      </c>
      <c r="E2" s="48" t="s">
        <v>5</v>
      </c>
      <c r="F2" s="48" t="s">
        <v>894</v>
      </c>
      <c r="G2" s="48" t="s">
        <v>893</v>
      </c>
      <c r="H2" s="48" t="s">
        <v>6</v>
      </c>
      <c r="I2" s="48" t="s">
        <v>7</v>
      </c>
      <c r="J2" s="48" t="s">
        <v>8</v>
      </c>
      <c r="K2" s="48" t="s">
        <v>9</v>
      </c>
      <c r="L2" s="48" t="s">
        <v>892</v>
      </c>
      <c r="M2" s="48" t="s">
        <v>10</v>
      </c>
      <c r="N2" s="48" t="s">
        <v>11</v>
      </c>
      <c r="O2" s="48" t="s">
        <v>891</v>
      </c>
      <c r="P2" s="48" t="s">
        <v>890</v>
      </c>
      <c r="Q2" s="48" t="s">
        <v>889</v>
      </c>
      <c r="R2" s="48" t="s">
        <v>888</v>
      </c>
      <c r="S2" s="48" t="s">
        <v>887</v>
      </c>
      <c r="T2" s="48" t="s">
        <v>886</v>
      </c>
      <c r="U2" s="48" t="s">
        <v>885</v>
      </c>
      <c r="V2" s="48" t="s">
        <v>884</v>
      </c>
      <c r="W2" s="48" t="s">
        <v>883</v>
      </c>
      <c r="X2" s="48" t="s">
        <v>882</v>
      </c>
      <c r="Y2" s="48" t="s">
        <v>881</v>
      </c>
      <c r="Z2" s="48" t="s">
        <v>880</v>
      </c>
      <c r="AA2" s="48" t="s">
        <v>879</v>
      </c>
      <c r="AB2" s="48" t="s">
        <v>878</v>
      </c>
      <c r="AC2" s="48" t="s">
        <v>877</v>
      </c>
      <c r="AD2" s="48" t="s">
        <v>876</v>
      </c>
      <c r="AE2" s="48" t="s">
        <v>12</v>
      </c>
      <c r="AF2" s="48" t="s">
        <v>13</v>
      </c>
      <c r="AG2" s="48" t="s">
        <v>808</v>
      </c>
      <c r="AH2" s="48" t="s">
        <v>14</v>
      </c>
      <c r="AI2" s="48" t="s">
        <v>15</v>
      </c>
      <c r="AJ2" s="48" t="s">
        <v>16</v>
      </c>
      <c r="AK2" s="48" t="s">
        <v>17</v>
      </c>
      <c r="AL2" s="48" t="s">
        <v>18</v>
      </c>
      <c r="AM2" s="48" t="s">
        <v>19</v>
      </c>
      <c r="AN2" s="48" t="s">
        <v>20</v>
      </c>
      <c r="AO2" s="48" t="s">
        <v>21</v>
      </c>
      <c r="AP2" s="48" t="s">
        <v>875</v>
      </c>
      <c r="AQ2" s="48" t="s">
        <v>874</v>
      </c>
      <c r="AR2" s="48" t="s">
        <v>22</v>
      </c>
      <c r="AS2" s="48" t="s">
        <v>23</v>
      </c>
      <c r="AT2" s="48" t="s">
        <v>873</v>
      </c>
      <c r="AU2" s="48" t="s">
        <v>872</v>
      </c>
      <c r="AV2" s="48" t="s">
        <v>871</v>
      </c>
    </row>
    <row r="3" spans="1:48">
      <c r="A3" t="s">
        <v>444</v>
      </c>
      <c r="B3" t="s">
        <v>640</v>
      </c>
      <c r="C3" t="s">
        <v>641</v>
      </c>
      <c r="H3" t="s">
        <v>27</v>
      </c>
      <c r="I3" t="s">
        <v>28</v>
      </c>
      <c r="J3" t="s">
        <v>29</v>
      </c>
      <c r="K3" t="s">
        <v>27</v>
      </c>
      <c r="L3" s="4">
        <v>220101</v>
      </c>
      <c r="N3" t="s">
        <v>30</v>
      </c>
      <c r="AE3" t="s">
        <v>642</v>
      </c>
      <c r="AF3" t="s">
        <v>32</v>
      </c>
      <c r="AG3" s="4">
        <v>2566</v>
      </c>
      <c r="AH3" t="s">
        <v>514</v>
      </c>
      <c r="AI3" t="s">
        <v>643</v>
      </c>
      <c r="AJ3" s="3">
        <v>25938100</v>
      </c>
      <c r="AK3" s="3">
        <v>25938100</v>
      </c>
      <c r="AL3" t="s">
        <v>449</v>
      </c>
      <c r="AM3" t="s">
        <v>450</v>
      </c>
      <c r="AN3" t="s">
        <v>145</v>
      </c>
      <c r="AO3" t="s">
        <v>644</v>
      </c>
      <c r="AP3" t="s">
        <v>645</v>
      </c>
      <c r="AQ3" t="s">
        <v>646</v>
      </c>
      <c r="AR3" t="s">
        <v>452</v>
      </c>
      <c r="AS3" t="s">
        <v>832</v>
      </c>
      <c r="AT3" t="s">
        <v>895</v>
      </c>
      <c r="AU3" t="s">
        <v>896</v>
      </c>
    </row>
    <row r="4" spans="1:48">
      <c r="A4" t="s">
        <v>647</v>
      </c>
      <c r="B4" t="s">
        <v>648</v>
      </c>
      <c r="C4" t="s">
        <v>649</v>
      </c>
      <c r="H4" t="s">
        <v>27</v>
      </c>
      <c r="I4" t="s">
        <v>28</v>
      </c>
      <c r="K4" t="s">
        <v>27</v>
      </c>
      <c r="L4" s="4">
        <v>220101</v>
      </c>
      <c r="N4" t="s">
        <v>30</v>
      </c>
      <c r="AE4" t="s">
        <v>650</v>
      </c>
      <c r="AF4" t="s">
        <v>32</v>
      </c>
      <c r="AG4" s="4">
        <v>2566</v>
      </c>
      <c r="AH4" t="s">
        <v>651</v>
      </c>
      <c r="AI4" t="s">
        <v>652</v>
      </c>
      <c r="AJ4" s="4">
        <v>0</v>
      </c>
      <c r="AK4" s="4">
        <v>0</v>
      </c>
      <c r="AL4" t="s">
        <v>105</v>
      </c>
      <c r="AM4" t="s">
        <v>653</v>
      </c>
      <c r="AN4" t="s">
        <v>244</v>
      </c>
      <c r="AO4" t="s">
        <v>654</v>
      </c>
      <c r="AP4" t="s">
        <v>645</v>
      </c>
      <c r="AQ4" t="s">
        <v>646</v>
      </c>
      <c r="AR4" t="s">
        <v>452</v>
      </c>
      <c r="AS4" t="s">
        <v>832</v>
      </c>
      <c r="AT4" t="s">
        <v>897</v>
      </c>
      <c r="AU4" t="s">
        <v>898</v>
      </c>
    </row>
    <row r="5" spans="1:48">
      <c r="A5" t="s">
        <v>78</v>
      </c>
      <c r="B5" t="s">
        <v>655</v>
      </c>
      <c r="C5" t="s">
        <v>656</v>
      </c>
      <c r="H5" t="s">
        <v>27</v>
      </c>
      <c r="I5" t="s">
        <v>28</v>
      </c>
      <c r="K5" t="s">
        <v>27</v>
      </c>
      <c r="L5" s="4">
        <v>220101</v>
      </c>
      <c r="N5" t="s">
        <v>30</v>
      </c>
      <c r="AE5" t="s">
        <v>657</v>
      </c>
      <c r="AF5" t="s">
        <v>32</v>
      </c>
      <c r="AG5" s="4">
        <v>2566</v>
      </c>
      <c r="AH5" t="s">
        <v>514</v>
      </c>
      <c r="AI5" t="s">
        <v>643</v>
      </c>
      <c r="AJ5" s="3">
        <v>1992600</v>
      </c>
      <c r="AK5" s="3">
        <v>1992600</v>
      </c>
      <c r="AL5" t="s">
        <v>83</v>
      </c>
      <c r="AM5" t="s">
        <v>84</v>
      </c>
      <c r="AN5" t="s">
        <v>85</v>
      </c>
      <c r="AO5" t="s">
        <v>644</v>
      </c>
      <c r="AP5" t="s">
        <v>645</v>
      </c>
      <c r="AQ5" t="s">
        <v>646</v>
      </c>
      <c r="AR5" t="s">
        <v>452</v>
      </c>
      <c r="AS5" t="s">
        <v>832</v>
      </c>
      <c r="AT5" t="s">
        <v>899</v>
      </c>
      <c r="AU5" t="s">
        <v>900</v>
      </c>
    </row>
    <row r="6" spans="1:48">
      <c r="A6" t="s">
        <v>567</v>
      </c>
      <c r="B6" t="s">
        <v>658</v>
      </c>
      <c r="C6" t="s">
        <v>659</v>
      </c>
      <c r="H6" t="s">
        <v>27</v>
      </c>
      <c r="I6" t="s">
        <v>28</v>
      </c>
      <c r="K6" t="s">
        <v>27</v>
      </c>
      <c r="L6" s="4">
        <v>220101</v>
      </c>
      <c r="N6" t="s">
        <v>30</v>
      </c>
      <c r="AE6" t="s">
        <v>660</v>
      </c>
      <c r="AF6" t="s">
        <v>32</v>
      </c>
      <c r="AG6" s="4">
        <v>2566</v>
      </c>
      <c r="AH6" t="s">
        <v>514</v>
      </c>
      <c r="AI6" t="s">
        <v>643</v>
      </c>
      <c r="AJ6" s="3">
        <v>200000</v>
      </c>
      <c r="AK6" s="3">
        <v>200000</v>
      </c>
      <c r="AL6" t="s">
        <v>35</v>
      </c>
      <c r="AM6" t="s">
        <v>349</v>
      </c>
      <c r="AN6" t="s">
        <v>329</v>
      </c>
      <c r="AO6" t="s">
        <v>654</v>
      </c>
      <c r="AP6" t="s">
        <v>661</v>
      </c>
      <c r="AQ6" t="s">
        <v>662</v>
      </c>
      <c r="AR6" t="s">
        <v>505</v>
      </c>
      <c r="AS6" t="s">
        <v>835</v>
      </c>
      <c r="AT6" t="s">
        <v>901</v>
      </c>
      <c r="AU6" t="s">
        <v>902</v>
      </c>
    </row>
    <row r="7" spans="1:48">
      <c r="A7" t="s">
        <v>191</v>
      </c>
      <c r="B7" t="s">
        <v>663</v>
      </c>
      <c r="C7" t="s">
        <v>501</v>
      </c>
      <c r="H7" t="s">
        <v>27</v>
      </c>
      <c r="I7" t="s">
        <v>28</v>
      </c>
      <c r="K7" t="s">
        <v>27</v>
      </c>
      <c r="L7" s="4">
        <v>220101</v>
      </c>
      <c r="N7" t="s">
        <v>30</v>
      </c>
      <c r="AE7" t="s">
        <v>664</v>
      </c>
      <c r="AF7" t="s">
        <v>32</v>
      </c>
      <c r="AG7" s="4">
        <v>2566</v>
      </c>
      <c r="AH7" t="s">
        <v>514</v>
      </c>
      <c r="AI7" t="s">
        <v>643</v>
      </c>
      <c r="AJ7" s="3">
        <v>1134000</v>
      </c>
      <c r="AK7" s="3">
        <v>1134000</v>
      </c>
      <c r="AM7" t="s">
        <v>196</v>
      </c>
      <c r="AN7" t="s">
        <v>197</v>
      </c>
      <c r="AO7" t="s">
        <v>644</v>
      </c>
      <c r="AP7" t="s">
        <v>665</v>
      </c>
      <c r="AQ7" t="s">
        <v>666</v>
      </c>
      <c r="AR7" t="s">
        <v>474</v>
      </c>
      <c r="AS7" t="s">
        <v>854</v>
      </c>
      <c r="AT7" t="s">
        <v>903</v>
      </c>
      <c r="AU7" t="s">
        <v>904</v>
      </c>
    </row>
    <row r="8" spans="1:48">
      <c r="A8" t="s">
        <v>191</v>
      </c>
      <c r="B8" t="s">
        <v>667</v>
      </c>
      <c r="C8" t="s">
        <v>668</v>
      </c>
      <c r="H8" t="s">
        <v>27</v>
      </c>
      <c r="I8" t="s">
        <v>28</v>
      </c>
      <c r="K8" t="s">
        <v>27</v>
      </c>
      <c r="L8" s="4">
        <v>220101</v>
      </c>
      <c r="N8" t="s">
        <v>30</v>
      </c>
      <c r="AE8" t="s">
        <v>669</v>
      </c>
      <c r="AF8" t="s">
        <v>32</v>
      </c>
      <c r="AG8" s="4">
        <v>2566</v>
      </c>
      <c r="AH8" t="s">
        <v>514</v>
      </c>
      <c r="AI8" t="s">
        <v>643</v>
      </c>
      <c r="AJ8" s="3">
        <v>2000000</v>
      </c>
      <c r="AK8" s="3">
        <v>2000000</v>
      </c>
      <c r="AM8" t="s">
        <v>196</v>
      </c>
      <c r="AN8" t="s">
        <v>197</v>
      </c>
      <c r="AO8" t="s">
        <v>644</v>
      </c>
      <c r="AP8" t="s">
        <v>665</v>
      </c>
      <c r="AQ8" t="s">
        <v>670</v>
      </c>
      <c r="AR8" t="s">
        <v>474</v>
      </c>
      <c r="AS8" t="s">
        <v>857</v>
      </c>
      <c r="AT8" t="s">
        <v>905</v>
      </c>
      <c r="AU8" t="s">
        <v>906</v>
      </c>
    </row>
    <row r="9" spans="1:48">
      <c r="A9" t="s">
        <v>107</v>
      </c>
      <c r="B9" t="s">
        <v>671</v>
      </c>
      <c r="C9" t="s">
        <v>672</v>
      </c>
      <c r="H9" t="s">
        <v>27</v>
      </c>
      <c r="I9" t="s">
        <v>28</v>
      </c>
      <c r="J9" t="s">
        <v>29</v>
      </c>
      <c r="K9" t="s">
        <v>27</v>
      </c>
      <c r="L9" s="4">
        <v>220101</v>
      </c>
      <c r="N9" t="s">
        <v>30</v>
      </c>
      <c r="AE9" t="s">
        <v>673</v>
      </c>
      <c r="AF9" t="s">
        <v>32</v>
      </c>
      <c r="AG9" s="4">
        <v>2566</v>
      </c>
      <c r="AH9" t="s">
        <v>674</v>
      </c>
      <c r="AI9" t="s">
        <v>652</v>
      </c>
      <c r="AJ9" s="4">
        <v>0</v>
      </c>
      <c r="AK9" s="4">
        <v>0</v>
      </c>
      <c r="AL9" t="s">
        <v>112</v>
      </c>
      <c r="AM9" t="s">
        <v>113</v>
      </c>
      <c r="AN9" t="s">
        <v>114</v>
      </c>
      <c r="AO9" t="s">
        <v>644</v>
      </c>
      <c r="AP9" t="s">
        <v>645</v>
      </c>
      <c r="AQ9" t="s">
        <v>646</v>
      </c>
      <c r="AR9" t="s">
        <v>452</v>
      </c>
      <c r="AS9" t="s">
        <v>832</v>
      </c>
      <c r="AT9" t="s">
        <v>907</v>
      </c>
      <c r="AU9" t="s">
        <v>908</v>
      </c>
    </row>
    <row r="10" spans="1:48">
      <c r="A10" t="s">
        <v>262</v>
      </c>
      <c r="B10" t="s">
        <v>675</v>
      </c>
      <c r="C10" t="s">
        <v>264</v>
      </c>
      <c r="H10" t="s">
        <v>27</v>
      </c>
      <c r="I10" t="s">
        <v>28</v>
      </c>
      <c r="K10" t="s">
        <v>27</v>
      </c>
      <c r="L10" s="4">
        <v>220101</v>
      </c>
      <c r="N10" t="s">
        <v>30</v>
      </c>
      <c r="AE10" t="s">
        <v>676</v>
      </c>
      <c r="AF10" t="s">
        <v>32</v>
      </c>
      <c r="AG10" s="4">
        <v>2566</v>
      </c>
      <c r="AH10" t="s">
        <v>514</v>
      </c>
      <c r="AI10" t="s">
        <v>643</v>
      </c>
      <c r="AJ10" s="4">
        <v>0</v>
      </c>
      <c r="AK10" s="4">
        <v>0</v>
      </c>
      <c r="AL10" t="s">
        <v>266</v>
      </c>
      <c r="AM10" t="s">
        <v>267</v>
      </c>
      <c r="AN10" t="s">
        <v>131</v>
      </c>
      <c r="AO10" t="s">
        <v>644</v>
      </c>
      <c r="AP10" t="s">
        <v>661</v>
      </c>
      <c r="AQ10" t="s">
        <v>677</v>
      </c>
      <c r="AR10" t="s">
        <v>505</v>
      </c>
      <c r="AS10" t="s">
        <v>867</v>
      </c>
      <c r="AT10" t="s">
        <v>909</v>
      </c>
      <c r="AU10" t="s">
        <v>910</v>
      </c>
    </row>
    <row r="11" spans="1:48">
      <c r="A11" t="s">
        <v>262</v>
      </c>
      <c r="B11" t="s">
        <v>678</v>
      </c>
      <c r="C11" t="s">
        <v>508</v>
      </c>
      <c r="H11" t="s">
        <v>27</v>
      </c>
      <c r="I11" t="s">
        <v>28</v>
      </c>
      <c r="K11" t="s">
        <v>27</v>
      </c>
      <c r="L11" s="4">
        <v>220101</v>
      </c>
      <c r="N11" t="s">
        <v>30</v>
      </c>
      <c r="AE11" t="s">
        <v>679</v>
      </c>
      <c r="AF11" t="s">
        <v>32</v>
      </c>
      <c r="AG11" s="4">
        <v>2566</v>
      </c>
      <c r="AH11" t="s">
        <v>514</v>
      </c>
      <c r="AI11" t="s">
        <v>643</v>
      </c>
      <c r="AJ11" s="4">
        <v>0</v>
      </c>
      <c r="AK11" s="4">
        <v>0</v>
      </c>
      <c r="AL11" t="s">
        <v>266</v>
      </c>
      <c r="AM11" t="s">
        <v>267</v>
      </c>
      <c r="AN11" t="s">
        <v>131</v>
      </c>
      <c r="AO11" t="s">
        <v>644</v>
      </c>
      <c r="AP11" t="s">
        <v>661</v>
      </c>
      <c r="AQ11" t="s">
        <v>677</v>
      </c>
      <c r="AR11" t="s">
        <v>505</v>
      </c>
      <c r="AS11" t="s">
        <v>867</v>
      </c>
      <c r="AT11" t="s">
        <v>911</v>
      </c>
      <c r="AU11" t="s">
        <v>912</v>
      </c>
    </row>
    <row r="12" spans="1:48">
      <c r="A12" t="s">
        <v>680</v>
      </c>
      <c r="B12" t="s">
        <v>681</v>
      </c>
      <c r="C12" t="s">
        <v>682</v>
      </c>
      <c r="H12" t="s">
        <v>27</v>
      </c>
      <c r="I12" t="s">
        <v>28</v>
      </c>
      <c r="K12" t="s">
        <v>27</v>
      </c>
      <c r="L12" s="4">
        <v>220101</v>
      </c>
      <c r="N12" t="s">
        <v>30</v>
      </c>
      <c r="AE12" t="s">
        <v>683</v>
      </c>
      <c r="AF12" t="s">
        <v>32</v>
      </c>
      <c r="AG12" s="4">
        <v>2566</v>
      </c>
      <c r="AH12" t="s">
        <v>514</v>
      </c>
      <c r="AI12" t="s">
        <v>643</v>
      </c>
      <c r="AJ12" s="3">
        <v>360000</v>
      </c>
      <c r="AK12" s="3">
        <v>360000</v>
      </c>
      <c r="AL12" t="s">
        <v>684</v>
      </c>
      <c r="AM12" t="s">
        <v>328</v>
      </c>
      <c r="AN12" t="s">
        <v>329</v>
      </c>
      <c r="AO12" t="s">
        <v>644</v>
      </c>
      <c r="AP12" t="s">
        <v>665</v>
      </c>
      <c r="AQ12" t="s">
        <v>670</v>
      </c>
      <c r="AR12" t="s">
        <v>474</v>
      </c>
      <c r="AS12" t="s">
        <v>857</v>
      </c>
      <c r="AT12" t="s">
        <v>913</v>
      </c>
      <c r="AU12" t="s">
        <v>914</v>
      </c>
    </row>
  </sheetData>
  <mergeCells count="1">
    <mergeCell ref="A1:AV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W44"/>
  <sheetViews>
    <sheetView workbookViewId="0">
      <selection activeCell="A3" sqref="A3:XFD34"/>
    </sheetView>
  </sheetViews>
  <sheetFormatPr defaultColWidth="9.1796875" defaultRowHeight="14.5"/>
  <cols>
    <col min="1" max="2" width="24.1796875" customWidth="1"/>
    <col min="3" max="4" width="54" customWidth="1"/>
    <col min="5" max="5" width="13.453125" customWidth="1"/>
    <col min="6" max="6" width="28.1796875" customWidth="1"/>
    <col min="7" max="7" width="27" customWidth="1"/>
    <col min="8" max="10" width="54" customWidth="1"/>
    <col min="11" max="11" width="17.54296875" customWidth="1"/>
    <col min="12" max="12" width="13.453125" customWidth="1"/>
    <col min="13" max="13" width="16.1796875" customWidth="1"/>
    <col min="14" max="14" width="54" customWidth="1"/>
  </cols>
  <sheetData>
    <row r="2" spans="1:14">
      <c r="A2" s="48" t="s">
        <v>2</v>
      </c>
      <c r="B2" s="48"/>
      <c r="C2" s="48" t="s">
        <v>3</v>
      </c>
      <c r="D2" s="48" t="s">
        <v>7</v>
      </c>
      <c r="E2" s="48" t="s">
        <v>808</v>
      </c>
      <c r="F2" s="48" t="s">
        <v>14</v>
      </c>
      <c r="G2" s="48" t="s">
        <v>15</v>
      </c>
      <c r="H2" s="48" t="s">
        <v>18</v>
      </c>
      <c r="I2" s="48" t="s">
        <v>19</v>
      </c>
      <c r="J2" s="48" t="s">
        <v>20</v>
      </c>
      <c r="K2" s="48" t="s">
        <v>21</v>
      </c>
      <c r="L2" s="48" t="s">
        <v>22</v>
      </c>
      <c r="M2" s="48" t="s">
        <v>23</v>
      </c>
      <c r="N2" s="48" t="s">
        <v>873</v>
      </c>
    </row>
    <row r="3" spans="1:14">
      <c r="A3" t="s">
        <v>700</v>
      </c>
      <c r="C3" t="s">
        <v>701</v>
      </c>
      <c r="D3" t="s">
        <v>28</v>
      </c>
      <c r="E3" s="4">
        <v>2565</v>
      </c>
      <c r="F3" t="s">
        <v>448</v>
      </c>
      <c r="G3" t="s">
        <v>34</v>
      </c>
      <c r="H3" t="s">
        <v>123</v>
      </c>
      <c r="I3" t="s">
        <v>124</v>
      </c>
      <c r="J3" t="s">
        <v>114</v>
      </c>
      <c r="L3" t="s">
        <v>452</v>
      </c>
      <c r="M3" t="s">
        <v>832</v>
      </c>
      <c r="N3" t="s">
        <v>870</v>
      </c>
    </row>
    <row r="4" spans="1:14">
      <c r="A4" t="s">
        <v>703</v>
      </c>
      <c r="C4" t="s">
        <v>704</v>
      </c>
      <c r="D4" t="s">
        <v>28</v>
      </c>
      <c r="E4" s="4">
        <v>2565</v>
      </c>
      <c r="F4" t="s">
        <v>237</v>
      </c>
      <c r="G4" t="s">
        <v>706</v>
      </c>
      <c r="H4" t="s">
        <v>560</v>
      </c>
      <c r="I4" t="s">
        <v>328</v>
      </c>
      <c r="J4" t="s">
        <v>329</v>
      </c>
      <c r="L4" t="s">
        <v>474</v>
      </c>
      <c r="M4" t="s">
        <v>854</v>
      </c>
      <c r="N4" t="s">
        <v>869</v>
      </c>
    </row>
    <row r="5" spans="1:14">
      <c r="A5" t="s">
        <v>707</v>
      </c>
      <c r="C5" t="s">
        <v>708</v>
      </c>
      <c r="D5" t="s">
        <v>28</v>
      </c>
      <c r="E5" s="4">
        <v>2565</v>
      </c>
      <c r="F5" t="s">
        <v>406</v>
      </c>
      <c r="G5" t="s">
        <v>237</v>
      </c>
      <c r="H5" t="s">
        <v>560</v>
      </c>
      <c r="I5" t="s">
        <v>328</v>
      </c>
      <c r="J5" t="s">
        <v>329</v>
      </c>
      <c r="L5" t="s">
        <v>452</v>
      </c>
      <c r="M5" t="s">
        <v>832</v>
      </c>
      <c r="N5" t="s">
        <v>868</v>
      </c>
    </row>
    <row r="6" spans="1:14">
      <c r="A6" t="s">
        <v>710</v>
      </c>
      <c r="C6" t="s">
        <v>264</v>
      </c>
      <c r="D6" t="s">
        <v>28</v>
      </c>
      <c r="E6" s="4">
        <v>2565</v>
      </c>
      <c r="F6" t="s">
        <v>448</v>
      </c>
      <c r="G6" t="s">
        <v>34</v>
      </c>
      <c r="H6" t="s">
        <v>266</v>
      </c>
      <c r="I6" t="s">
        <v>267</v>
      </c>
      <c r="J6" t="s">
        <v>131</v>
      </c>
      <c r="L6" t="s">
        <v>505</v>
      </c>
      <c r="M6" t="s">
        <v>867</v>
      </c>
      <c r="N6" t="s">
        <v>866</v>
      </c>
    </row>
    <row r="7" spans="1:14">
      <c r="A7" t="s">
        <v>712</v>
      </c>
      <c r="C7" t="s">
        <v>713</v>
      </c>
      <c r="D7" t="s">
        <v>28</v>
      </c>
      <c r="E7" s="4">
        <v>2565</v>
      </c>
      <c r="F7" t="s">
        <v>448</v>
      </c>
      <c r="G7" t="s">
        <v>34</v>
      </c>
      <c r="H7" t="s">
        <v>566</v>
      </c>
      <c r="I7" t="s">
        <v>224</v>
      </c>
      <c r="J7" t="s">
        <v>91</v>
      </c>
      <c r="L7" t="s">
        <v>474</v>
      </c>
      <c r="M7" t="s">
        <v>854</v>
      </c>
      <c r="N7" t="s">
        <v>865</v>
      </c>
    </row>
    <row r="8" spans="1:14">
      <c r="A8" t="s">
        <v>715</v>
      </c>
      <c r="C8" t="s">
        <v>255</v>
      </c>
      <c r="D8" t="s">
        <v>28</v>
      </c>
      <c r="E8" s="4">
        <v>2565</v>
      </c>
      <c r="F8" t="s">
        <v>448</v>
      </c>
      <c r="G8" t="s">
        <v>717</v>
      </c>
      <c r="H8" t="s">
        <v>105</v>
      </c>
      <c r="I8" t="s">
        <v>258</v>
      </c>
      <c r="J8" t="s">
        <v>131</v>
      </c>
      <c r="L8" t="s">
        <v>505</v>
      </c>
      <c r="M8" t="s">
        <v>849</v>
      </c>
      <c r="N8" t="s">
        <v>864</v>
      </c>
    </row>
    <row r="9" spans="1:14">
      <c r="A9" t="s">
        <v>718</v>
      </c>
      <c r="C9" t="s">
        <v>719</v>
      </c>
      <c r="D9" t="s">
        <v>28</v>
      </c>
      <c r="E9" s="4">
        <v>2565</v>
      </c>
      <c r="F9" t="s">
        <v>448</v>
      </c>
      <c r="G9" t="s">
        <v>34</v>
      </c>
      <c r="H9" t="s">
        <v>608</v>
      </c>
      <c r="I9" t="s">
        <v>609</v>
      </c>
      <c r="J9" t="s">
        <v>441</v>
      </c>
      <c r="L9" t="s">
        <v>474</v>
      </c>
      <c r="M9" t="s">
        <v>837</v>
      </c>
      <c r="N9" t="s">
        <v>863</v>
      </c>
    </row>
    <row r="10" spans="1:14">
      <c r="A10" t="s">
        <v>721</v>
      </c>
      <c r="C10" t="s">
        <v>172</v>
      </c>
      <c r="D10" t="s">
        <v>28</v>
      </c>
      <c r="E10" s="4">
        <v>2565</v>
      </c>
      <c r="F10" t="s">
        <v>723</v>
      </c>
      <c r="G10" t="s">
        <v>592</v>
      </c>
      <c r="H10" t="s">
        <v>112</v>
      </c>
      <c r="I10" t="s">
        <v>113</v>
      </c>
      <c r="J10" t="s">
        <v>114</v>
      </c>
      <c r="L10" t="s">
        <v>505</v>
      </c>
      <c r="M10" t="s">
        <v>835</v>
      </c>
      <c r="N10" t="s">
        <v>862</v>
      </c>
    </row>
    <row r="11" spans="1:14">
      <c r="A11" t="s">
        <v>724</v>
      </c>
      <c r="C11" t="s">
        <v>393</v>
      </c>
      <c r="D11" t="s">
        <v>28</v>
      </c>
      <c r="E11" s="4">
        <v>2565</v>
      </c>
      <c r="F11" t="s">
        <v>448</v>
      </c>
      <c r="G11" t="s">
        <v>34</v>
      </c>
      <c r="H11" t="s">
        <v>112</v>
      </c>
      <c r="I11" t="s">
        <v>113</v>
      </c>
      <c r="J11" t="s">
        <v>114</v>
      </c>
      <c r="L11" t="s">
        <v>474</v>
      </c>
      <c r="M11" t="s">
        <v>857</v>
      </c>
      <c r="N11" t="s">
        <v>861</v>
      </c>
    </row>
    <row r="12" spans="1:14">
      <c r="A12" t="s">
        <v>726</v>
      </c>
      <c r="C12" t="s">
        <v>727</v>
      </c>
      <c r="D12" t="s">
        <v>28</v>
      </c>
      <c r="E12" s="4">
        <v>2565</v>
      </c>
      <c r="F12" t="s">
        <v>448</v>
      </c>
      <c r="G12" t="s">
        <v>34</v>
      </c>
      <c r="H12" t="s">
        <v>35</v>
      </c>
      <c r="I12" t="s">
        <v>349</v>
      </c>
      <c r="J12" t="s">
        <v>329</v>
      </c>
      <c r="L12" t="s">
        <v>452</v>
      </c>
      <c r="M12" t="s">
        <v>842</v>
      </c>
      <c r="N12" t="s">
        <v>860</v>
      </c>
    </row>
    <row r="13" spans="1:14">
      <c r="A13" t="s">
        <v>729</v>
      </c>
      <c r="C13" t="s">
        <v>730</v>
      </c>
      <c r="D13" t="s">
        <v>28</v>
      </c>
      <c r="E13" s="4">
        <v>2565</v>
      </c>
      <c r="F13" t="s">
        <v>448</v>
      </c>
      <c r="G13" t="s">
        <v>34</v>
      </c>
      <c r="I13" t="s">
        <v>196</v>
      </c>
      <c r="J13" t="s">
        <v>197</v>
      </c>
      <c r="L13" t="s">
        <v>474</v>
      </c>
      <c r="M13" t="s">
        <v>857</v>
      </c>
      <c r="N13" t="s">
        <v>859</v>
      </c>
    </row>
    <row r="14" spans="1:14">
      <c r="A14" t="s">
        <v>732</v>
      </c>
      <c r="C14" t="s">
        <v>733</v>
      </c>
      <c r="D14" t="s">
        <v>28</v>
      </c>
      <c r="E14" s="4">
        <v>2565</v>
      </c>
      <c r="F14" t="s">
        <v>735</v>
      </c>
      <c r="G14" t="s">
        <v>735</v>
      </c>
      <c r="H14" t="s">
        <v>35</v>
      </c>
      <c r="I14" t="s">
        <v>349</v>
      </c>
      <c r="J14" t="s">
        <v>329</v>
      </c>
      <c r="L14" t="s">
        <v>474</v>
      </c>
      <c r="M14" t="s">
        <v>837</v>
      </c>
      <c r="N14" t="s">
        <v>858</v>
      </c>
    </row>
    <row r="15" spans="1:14">
      <c r="A15" t="s">
        <v>736</v>
      </c>
      <c r="C15" t="s">
        <v>737</v>
      </c>
      <c r="D15" t="s">
        <v>28</v>
      </c>
      <c r="E15" s="4">
        <v>2565</v>
      </c>
      <c r="F15" t="s">
        <v>723</v>
      </c>
      <c r="G15" t="s">
        <v>34</v>
      </c>
      <c r="H15" t="s">
        <v>35</v>
      </c>
      <c r="I15" t="s">
        <v>349</v>
      </c>
      <c r="J15" t="s">
        <v>329</v>
      </c>
      <c r="L15" t="s">
        <v>474</v>
      </c>
      <c r="M15" t="s">
        <v>857</v>
      </c>
      <c r="N15" t="s">
        <v>856</v>
      </c>
    </row>
    <row r="16" spans="1:14">
      <c r="A16" t="s">
        <v>739</v>
      </c>
      <c r="C16" t="s">
        <v>740</v>
      </c>
      <c r="D16" t="s">
        <v>28</v>
      </c>
      <c r="E16" s="4">
        <v>2565</v>
      </c>
      <c r="F16" t="s">
        <v>448</v>
      </c>
      <c r="G16" t="s">
        <v>34</v>
      </c>
      <c r="H16" t="s">
        <v>35</v>
      </c>
      <c r="I16" t="s">
        <v>36</v>
      </c>
      <c r="J16" t="s">
        <v>37</v>
      </c>
      <c r="L16" t="s">
        <v>452</v>
      </c>
      <c r="M16" t="s">
        <v>832</v>
      </c>
      <c r="N16" t="s">
        <v>855</v>
      </c>
    </row>
    <row r="17" spans="1:14">
      <c r="A17" t="s">
        <v>742</v>
      </c>
      <c r="C17" t="s">
        <v>743</v>
      </c>
      <c r="D17" t="s">
        <v>28</v>
      </c>
      <c r="E17" s="4">
        <v>2565</v>
      </c>
      <c r="F17" t="s">
        <v>723</v>
      </c>
      <c r="G17" t="s">
        <v>34</v>
      </c>
      <c r="H17" t="s">
        <v>112</v>
      </c>
      <c r="I17" t="s">
        <v>113</v>
      </c>
      <c r="J17" t="s">
        <v>114</v>
      </c>
      <c r="L17" t="s">
        <v>474</v>
      </c>
      <c r="M17" t="s">
        <v>854</v>
      </c>
      <c r="N17" t="s">
        <v>853</v>
      </c>
    </row>
    <row r="18" spans="1:14">
      <c r="A18" t="s">
        <v>745</v>
      </c>
      <c r="C18" t="s">
        <v>746</v>
      </c>
      <c r="D18" t="s">
        <v>28</v>
      </c>
      <c r="E18" s="4">
        <v>2565</v>
      </c>
      <c r="F18" t="s">
        <v>723</v>
      </c>
      <c r="G18" t="s">
        <v>592</v>
      </c>
      <c r="H18" t="s">
        <v>112</v>
      </c>
      <c r="I18" t="s">
        <v>113</v>
      </c>
      <c r="J18" t="s">
        <v>114</v>
      </c>
      <c r="L18" t="s">
        <v>452</v>
      </c>
      <c r="M18" t="s">
        <v>840</v>
      </c>
      <c r="N18" t="s">
        <v>852</v>
      </c>
    </row>
    <row r="19" spans="1:14">
      <c r="A19" t="s">
        <v>748</v>
      </c>
      <c r="C19" t="s">
        <v>749</v>
      </c>
      <c r="D19" t="s">
        <v>28</v>
      </c>
      <c r="E19" s="4">
        <v>2565</v>
      </c>
      <c r="F19" t="s">
        <v>448</v>
      </c>
      <c r="G19" t="s">
        <v>592</v>
      </c>
      <c r="H19" t="s">
        <v>112</v>
      </c>
      <c r="I19" t="s">
        <v>113</v>
      </c>
      <c r="J19" t="s">
        <v>114</v>
      </c>
      <c r="L19" t="s">
        <v>474</v>
      </c>
      <c r="M19" t="s">
        <v>837</v>
      </c>
      <c r="N19" t="s">
        <v>851</v>
      </c>
    </row>
    <row r="20" spans="1:14">
      <c r="A20" t="s">
        <v>751</v>
      </c>
      <c r="C20" t="s">
        <v>752</v>
      </c>
      <c r="D20" t="s">
        <v>28</v>
      </c>
      <c r="E20" s="4">
        <v>2565</v>
      </c>
      <c r="F20" t="s">
        <v>306</v>
      </c>
      <c r="G20" t="s">
        <v>237</v>
      </c>
      <c r="H20" t="s">
        <v>576</v>
      </c>
      <c r="I20" t="s">
        <v>577</v>
      </c>
      <c r="J20" t="s">
        <v>183</v>
      </c>
      <c r="L20" t="s">
        <v>442</v>
      </c>
      <c r="M20" t="s">
        <v>829</v>
      </c>
      <c r="N20" t="s">
        <v>850</v>
      </c>
    </row>
    <row r="21" spans="1:14">
      <c r="A21" t="s">
        <v>754</v>
      </c>
      <c r="C21" t="s">
        <v>755</v>
      </c>
      <c r="D21" t="s">
        <v>28</v>
      </c>
      <c r="E21" s="4">
        <v>2565</v>
      </c>
      <c r="F21" t="s">
        <v>448</v>
      </c>
      <c r="G21" t="s">
        <v>34</v>
      </c>
      <c r="H21" t="s">
        <v>105</v>
      </c>
      <c r="I21" t="s">
        <v>307</v>
      </c>
      <c r="J21" t="s">
        <v>308</v>
      </c>
      <c r="L21" t="s">
        <v>505</v>
      </c>
      <c r="M21" t="s">
        <v>849</v>
      </c>
      <c r="N21" t="s">
        <v>848</v>
      </c>
    </row>
    <row r="22" spans="1:14">
      <c r="A22" t="s">
        <v>757</v>
      </c>
      <c r="C22" t="s">
        <v>758</v>
      </c>
      <c r="D22" t="s">
        <v>28</v>
      </c>
      <c r="E22" s="4">
        <v>2565</v>
      </c>
      <c r="F22" t="s">
        <v>448</v>
      </c>
      <c r="G22" t="s">
        <v>34</v>
      </c>
      <c r="H22" t="s">
        <v>181</v>
      </c>
      <c r="I22" t="s">
        <v>182</v>
      </c>
      <c r="J22" t="s">
        <v>183</v>
      </c>
      <c r="L22" t="s">
        <v>452</v>
      </c>
      <c r="M22" t="s">
        <v>832</v>
      </c>
      <c r="N22" t="s">
        <v>847</v>
      </c>
    </row>
    <row r="23" spans="1:14">
      <c r="A23" t="s">
        <v>760</v>
      </c>
      <c r="C23" t="s">
        <v>761</v>
      </c>
      <c r="D23" t="s">
        <v>28</v>
      </c>
      <c r="E23" s="4">
        <v>2565</v>
      </c>
      <c r="F23" t="s">
        <v>448</v>
      </c>
      <c r="G23" t="s">
        <v>34</v>
      </c>
      <c r="H23" t="s">
        <v>181</v>
      </c>
      <c r="I23" t="s">
        <v>182</v>
      </c>
      <c r="J23" t="s">
        <v>183</v>
      </c>
      <c r="L23" t="s">
        <v>452</v>
      </c>
      <c r="M23" t="s">
        <v>832</v>
      </c>
      <c r="N23" t="s">
        <v>846</v>
      </c>
    </row>
    <row r="24" spans="1:14">
      <c r="A24" t="s">
        <v>763</v>
      </c>
      <c r="C24" t="s">
        <v>764</v>
      </c>
      <c r="D24" t="s">
        <v>28</v>
      </c>
      <c r="E24" s="4">
        <v>2565</v>
      </c>
      <c r="F24" t="s">
        <v>674</v>
      </c>
      <c r="G24" t="s">
        <v>674</v>
      </c>
      <c r="H24" t="s">
        <v>327</v>
      </c>
      <c r="I24" t="s">
        <v>690</v>
      </c>
      <c r="J24" t="s">
        <v>329</v>
      </c>
      <c r="L24" t="s">
        <v>474</v>
      </c>
      <c r="M24" t="s">
        <v>845</v>
      </c>
      <c r="N24" t="s">
        <v>844</v>
      </c>
    </row>
    <row r="25" spans="1:14">
      <c r="A25" t="s">
        <v>767</v>
      </c>
      <c r="C25" t="s">
        <v>768</v>
      </c>
      <c r="D25" t="s">
        <v>28</v>
      </c>
      <c r="E25" s="4">
        <v>2565</v>
      </c>
      <c r="F25" t="s">
        <v>448</v>
      </c>
      <c r="G25" t="s">
        <v>34</v>
      </c>
      <c r="H25" t="s">
        <v>327</v>
      </c>
      <c r="I25" t="s">
        <v>615</v>
      </c>
      <c r="J25" t="s">
        <v>441</v>
      </c>
      <c r="L25" t="s">
        <v>452</v>
      </c>
      <c r="M25" t="s">
        <v>832</v>
      </c>
      <c r="N25" t="s">
        <v>843</v>
      </c>
    </row>
    <row r="26" spans="1:14">
      <c r="A26" t="s">
        <v>770</v>
      </c>
      <c r="C26" t="s">
        <v>771</v>
      </c>
      <c r="D26" t="s">
        <v>28</v>
      </c>
      <c r="E26" s="4">
        <v>2565</v>
      </c>
      <c r="F26" t="s">
        <v>448</v>
      </c>
      <c r="G26" t="s">
        <v>34</v>
      </c>
      <c r="H26" t="s">
        <v>105</v>
      </c>
      <c r="I26" t="s">
        <v>106</v>
      </c>
      <c r="J26" t="s">
        <v>37</v>
      </c>
      <c r="L26" t="s">
        <v>452</v>
      </c>
      <c r="M26" t="s">
        <v>842</v>
      </c>
      <c r="N26" t="s">
        <v>841</v>
      </c>
    </row>
    <row r="27" spans="1:14">
      <c r="A27" t="s">
        <v>773</v>
      </c>
      <c r="C27" t="s">
        <v>774</v>
      </c>
      <c r="D27" t="s">
        <v>28</v>
      </c>
      <c r="E27" s="4">
        <v>2565</v>
      </c>
      <c r="F27" t="s">
        <v>448</v>
      </c>
      <c r="G27" t="s">
        <v>34</v>
      </c>
      <c r="H27" t="s">
        <v>560</v>
      </c>
      <c r="I27" t="s">
        <v>328</v>
      </c>
      <c r="J27" t="s">
        <v>329</v>
      </c>
      <c r="L27" t="s">
        <v>452</v>
      </c>
      <c r="M27" t="s">
        <v>840</v>
      </c>
      <c r="N27" t="s">
        <v>839</v>
      </c>
    </row>
    <row r="28" spans="1:14">
      <c r="A28" t="s">
        <v>776</v>
      </c>
      <c r="C28" t="s">
        <v>777</v>
      </c>
      <c r="D28" t="s">
        <v>28</v>
      </c>
      <c r="E28" s="4">
        <v>2565</v>
      </c>
      <c r="F28" t="s">
        <v>448</v>
      </c>
      <c r="G28" t="s">
        <v>34</v>
      </c>
      <c r="H28" t="s">
        <v>560</v>
      </c>
      <c r="I28" t="s">
        <v>328</v>
      </c>
      <c r="J28" t="s">
        <v>329</v>
      </c>
      <c r="L28" t="s">
        <v>452</v>
      </c>
      <c r="M28" t="s">
        <v>832</v>
      </c>
      <c r="N28" t="s">
        <v>838</v>
      </c>
    </row>
    <row r="29" spans="1:14">
      <c r="A29" t="s">
        <v>779</v>
      </c>
      <c r="C29" t="s">
        <v>471</v>
      </c>
      <c r="D29" t="s">
        <v>28</v>
      </c>
      <c r="E29" s="4">
        <v>2565</v>
      </c>
      <c r="F29" t="s">
        <v>448</v>
      </c>
      <c r="G29" t="s">
        <v>555</v>
      </c>
      <c r="H29" t="s">
        <v>112</v>
      </c>
      <c r="I29" t="s">
        <v>113</v>
      </c>
      <c r="J29" t="s">
        <v>114</v>
      </c>
      <c r="L29" t="s">
        <v>474</v>
      </c>
      <c r="M29" t="s">
        <v>837</v>
      </c>
      <c r="N29" t="s">
        <v>836</v>
      </c>
    </row>
    <row r="30" spans="1:14">
      <c r="A30" t="s">
        <v>782</v>
      </c>
      <c r="C30" t="s">
        <v>783</v>
      </c>
      <c r="D30" t="s">
        <v>28</v>
      </c>
      <c r="E30" s="4">
        <v>2565</v>
      </c>
      <c r="F30" t="s">
        <v>706</v>
      </c>
      <c r="G30" t="s">
        <v>34</v>
      </c>
      <c r="H30" t="s">
        <v>785</v>
      </c>
      <c r="I30" t="s">
        <v>786</v>
      </c>
      <c r="J30" t="s">
        <v>114</v>
      </c>
      <c r="L30" t="s">
        <v>505</v>
      </c>
      <c r="M30" t="s">
        <v>835</v>
      </c>
      <c r="N30" t="s">
        <v>834</v>
      </c>
    </row>
    <row r="31" spans="1:14">
      <c r="A31" t="s">
        <v>787</v>
      </c>
      <c r="C31" t="s">
        <v>552</v>
      </c>
      <c r="D31" t="s">
        <v>28</v>
      </c>
      <c r="E31" s="4">
        <v>2565</v>
      </c>
      <c r="F31" t="s">
        <v>723</v>
      </c>
      <c r="G31" t="s">
        <v>592</v>
      </c>
      <c r="H31" t="s">
        <v>35</v>
      </c>
      <c r="I31" t="s">
        <v>292</v>
      </c>
      <c r="J31" t="s">
        <v>85</v>
      </c>
      <c r="L31" t="s">
        <v>442</v>
      </c>
      <c r="M31" t="s">
        <v>829</v>
      </c>
      <c r="N31" t="s">
        <v>833</v>
      </c>
    </row>
    <row r="32" spans="1:14">
      <c r="A32" t="s">
        <v>790</v>
      </c>
      <c r="C32" t="s">
        <v>791</v>
      </c>
      <c r="D32" t="s">
        <v>28</v>
      </c>
      <c r="E32" s="4">
        <v>2565</v>
      </c>
      <c r="F32" t="s">
        <v>448</v>
      </c>
      <c r="G32" t="s">
        <v>34</v>
      </c>
      <c r="H32" t="s">
        <v>793</v>
      </c>
      <c r="I32" t="s">
        <v>144</v>
      </c>
      <c r="J32" t="s">
        <v>145</v>
      </c>
      <c r="L32" t="s">
        <v>452</v>
      </c>
      <c r="M32" t="s">
        <v>832</v>
      </c>
      <c r="N32" t="s">
        <v>831</v>
      </c>
    </row>
    <row r="33" spans="1:23">
      <c r="A33" t="s">
        <v>795</v>
      </c>
      <c r="C33" t="s">
        <v>796</v>
      </c>
      <c r="D33" t="s">
        <v>62</v>
      </c>
      <c r="E33" s="4">
        <v>2565</v>
      </c>
      <c r="F33" t="s">
        <v>448</v>
      </c>
      <c r="G33" t="s">
        <v>34</v>
      </c>
      <c r="H33" t="s">
        <v>35</v>
      </c>
      <c r="I33" t="s">
        <v>798</v>
      </c>
      <c r="J33" t="s">
        <v>799</v>
      </c>
      <c r="L33" t="s">
        <v>442</v>
      </c>
      <c r="M33" t="s">
        <v>829</v>
      </c>
      <c r="N33" t="s">
        <v>830</v>
      </c>
    </row>
    <row r="34" spans="1:23">
      <c r="A34" t="s">
        <v>800</v>
      </c>
      <c r="C34" t="s">
        <v>752</v>
      </c>
      <c r="D34" t="s">
        <v>28</v>
      </c>
      <c r="E34" s="4">
        <v>2565</v>
      </c>
      <c r="F34" t="s">
        <v>448</v>
      </c>
      <c r="G34" t="s">
        <v>34</v>
      </c>
      <c r="H34" t="s">
        <v>576</v>
      </c>
      <c r="I34" t="s">
        <v>577</v>
      </c>
      <c r="J34" t="s">
        <v>183</v>
      </c>
      <c r="L34" t="s">
        <v>442</v>
      </c>
      <c r="M34" t="s">
        <v>829</v>
      </c>
      <c r="N34" t="s">
        <v>828</v>
      </c>
    </row>
    <row r="35" spans="1:23">
      <c r="K35" t="s">
        <v>642</v>
      </c>
      <c r="L35" t="s">
        <v>514</v>
      </c>
      <c r="M35" t="s">
        <v>643</v>
      </c>
      <c r="N35" s="3">
        <v>25938100</v>
      </c>
      <c r="O35" t="s">
        <v>450</v>
      </c>
      <c r="P35" t="s">
        <v>145</v>
      </c>
      <c r="Q35" t="s">
        <v>644</v>
      </c>
      <c r="R35" t="s">
        <v>645</v>
      </c>
      <c r="S35" t="s">
        <v>646</v>
      </c>
      <c r="T35" t="s">
        <v>452</v>
      </c>
      <c r="U35" t="s">
        <v>832</v>
      </c>
      <c r="V35" t="s">
        <v>895</v>
      </c>
      <c r="W35" t="s">
        <v>896</v>
      </c>
    </row>
    <row r="36" spans="1:23">
      <c r="K36" t="s">
        <v>650</v>
      </c>
      <c r="L36" t="s">
        <v>651</v>
      </c>
      <c r="M36" t="s">
        <v>652</v>
      </c>
      <c r="N36" s="4">
        <v>0</v>
      </c>
      <c r="O36" t="s">
        <v>653</v>
      </c>
      <c r="P36" t="s">
        <v>244</v>
      </c>
      <c r="Q36" t="s">
        <v>654</v>
      </c>
      <c r="R36" t="s">
        <v>645</v>
      </c>
      <c r="S36" t="s">
        <v>646</v>
      </c>
      <c r="T36" t="s">
        <v>452</v>
      </c>
      <c r="U36" t="s">
        <v>832</v>
      </c>
      <c r="V36" t="s">
        <v>897</v>
      </c>
      <c r="W36" t="s">
        <v>898</v>
      </c>
    </row>
    <row r="37" spans="1:23">
      <c r="K37" t="s">
        <v>657</v>
      </c>
      <c r="L37" t="s">
        <v>514</v>
      </c>
      <c r="M37" t="s">
        <v>643</v>
      </c>
      <c r="N37" s="3">
        <v>1992600</v>
      </c>
      <c r="O37" t="s">
        <v>84</v>
      </c>
      <c r="P37" t="s">
        <v>85</v>
      </c>
      <c r="Q37" t="s">
        <v>644</v>
      </c>
      <c r="R37" t="s">
        <v>645</v>
      </c>
      <c r="S37" t="s">
        <v>646</v>
      </c>
      <c r="T37" t="s">
        <v>452</v>
      </c>
      <c r="U37" t="s">
        <v>832</v>
      </c>
      <c r="V37" t="s">
        <v>899</v>
      </c>
      <c r="W37" t="s">
        <v>900</v>
      </c>
    </row>
    <row r="38" spans="1:23">
      <c r="K38" t="s">
        <v>660</v>
      </c>
      <c r="L38" t="s">
        <v>514</v>
      </c>
      <c r="M38" t="s">
        <v>643</v>
      </c>
      <c r="N38" s="3">
        <v>200000</v>
      </c>
      <c r="O38" t="s">
        <v>349</v>
      </c>
      <c r="P38" t="s">
        <v>329</v>
      </c>
      <c r="Q38" t="s">
        <v>654</v>
      </c>
      <c r="R38" t="s">
        <v>661</v>
      </c>
      <c r="S38" t="s">
        <v>662</v>
      </c>
      <c r="T38" t="s">
        <v>505</v>
      </c>
      <c r="U38" t="s">
        <v>835</v>
      </c>
      <c r="V38" t="s">
        <v>901</v>
      </c>
      <c r="W38" t="s">
        <v>902</v>
      </c>
    </row>
    <row r="39" spans="1:23">
      <c r="K39" t="s">
        <v>664</v>
      </c>
      <c r="L39" t="s">
        <v>514</v>
      </c>
      <c r="M39" t="s">
        <v>643</v>
      </c>
      <c r="N39" s="3">
        <v>1134000</v>
      </c>
      <c r="O39" t="s">
        <v>196</v>
      </c>
      <c r="P39" t="s">
        <v>197</v>
      </c>
      <c r="Q39" t="s">
        <v>644</v>
      </c>
      <c r="R39" t="s">
        <v>665</v>
      </c>
      <c r="S39" t="s">
        <v>666</v>
      </c>
      <c r="T39" t="s">
        <v>474</v>
      </c>
      <c r="U39" t="s">
        <v>854</v>
      </c>
      <c r="V39" t="s">
        <v>903</v>
      </c>
      <c r="W39" t="s">
        <v>904</v>
      </c>
    </row>
    <row r="40" spans="1:23">
      <c r="K40" t="s">
        <v>669</v>
      </c>
      <c r="L40" t="s">
        <v>514</v>
      </c>
      <c r="M40" t="s">
        <v>643</v>
      </c>
      <c r="N40" s="3">
        <v>2000000</v>
      </c>
      <c r="O40" t="s">
        <v>196</v>
      </c>
      <c r="P40" t="s">
        <v>197</v>
      </c>
      <c r="Q40" t="s">
        <v>644</v>
      </c>
      <c r="R40" t="s">
        <v>665</v>
      </c>
      <c r="S40" t="s">
        <v>670</v>
      </c>
      <c r="T40" t="s">
        <v>474</v>
      </c>
      <c r="U40" t="s">
        <v>857</v>
      </c>
      <c r="V40" t="s">
        <v>905</v>
      </c>
      <c r="W40" t="s">
        <v>906</v>
      </c>
    </row>
    <row r="41" spans="1:23">
      <c r="K41" t="s">
        <v>673</v>
      </c>
      <c r="L41" t="s">
        <v>674</v>
      </c>
      <c r="M41" t="s">
        <v>652</v>
      </c>
      <c r="N41" s="4">
        <v>0</v>
      </c>
      <c r="O41" t="s">
        <v>113</v>
      </c>
      <c r="P41" t="s">
        <v>114</v>
      </c>
      <c r="Q41" t="s">
        <v>644</v>
      </c>
      <c r="R41" t="s">
        <v>645</v>
      </c>
      <c r="S41" t="s">
        <v>646</v>
      </c>
      <c r="T41" t="s">
        <v>452</v>
      </c>
      <c r="U41" t="s">
        <v>832</v>
      </c>
      <c r="V41" t="s">
        <v>907</v>
      </c>
      <c r="W41" t="s">
        <v>908</v>
      </c>
    </row>
    <row r="42" spans="1:23">
      <c r="K42" t="s">
        <v>676</v>
      </c>
      <c r="L42" t="s">
        <v>514</v>
      </c>
      <c r="M42" t="s">
        <v>643</v>
      </c>
      <c r="N42" s="4">
        <v>0</v>
      </c>
      <c r="O42" t="s">
        <v>267</v>
      </c>
      <c r="P42" t="s">
        <v>131</v>
      </c>
      <c r="Q42" t="s">
        <v>644</v>
      </c>
      <c r="R42" t="s">
        <v>661</v>
      </c>
      <c r="S42" t="s">
        <v>677</v>
      </c>
      <c r="T42" t="s">
        <v>505</v>
      </c>
      <c r="U42" t="s">
        <v>867</v>
      </c>
      <c r="V42" t="s">
        <v>909</v>
      </c>
      <c r="W42" t="s">
        <v>910</v>
      </c>
    </row>
    <row r="43" spans="1:23">
      <c r="K43" t="s">
        <v>679</v>
      </c>
      <c r="L43" t="s">
        <v>514</v>
      </c>
      <c r="M43" t="s">
        <v>643</v>
      </c>
      <c r="N43" s="4">
        <v>0</v>
      </c>
      <c r="O43" t="s">
        <v>267</v>
      </c>
      <c r="P43" t="s">
        <v>131</v>
      </c>
      <c r="Q43" t="s">
        <v>644</v>
      </c>
      <c r="R43" t="s">
        <v>661</v>
      </c>
      <c r="S43" t="s">
        <v>677</v>
      </c>
      <c r="T43" t="s">
        <v>505</v>
      </c>
      <c r="U43" t="s">
        <v>867</v>
      </c>
      <c r="V43" t="s">
        <v>911</v>
      </c>
      <c r="W43" t="s">
        <v>912</v>
      </c>
    </row>
    <row r="44" spans="1:23">
      <c r="K44" t="s">
        <v>683</v>
      </c>
      <c r="L44" t="s">
        <v>514</v>
      </c>
      <c r="M44" t="s">
        <v>643</v>
      </c>
      <c r="N44" s="3">
        <v>360000</v>
      </c>
      <c r="O44" t="s">
        <v>328</v>
      </c>
      <c r="P44" t="s">
        <v>329</v>
      </c>
      <c r="Q44" t="s">
        <v>644</v>
      </c>
      <c r="R44" t="s">
        <v>665</v>
      </c>
      <c r="S44" t="s">
        <v>670</v>
      </c>
      <c r="T44" t="s">
        <v>474</v>
      </c>
      <c r="U44" t="s">
        <v>857</v>
      </c>
      <c r="V44" t="s">
        <v>913</v>
      </c>
      <c r="W44" t="s">
        <v>914</v>
      </c>
    </row>
  </sheetData>
  <autoFilter ref="A2:W2" xr:uid="{00000000-0009-0000-0000-000004000000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282"/>
  <sheetViews>
    <sheetView tabSelected="1" zoomScaleNormal="100" workbookViewId="0">
      <selection activeCell="N254" sqref="N254"/>
    </sheetView>
  </sheetViews>
  <sheetFormatPr defaultColWidth="9.1796875" defaultRowHeight="23.5"/>
  <cols>
    <col min="1" max="1" width="24.81640625" style="57" customWidth="1"/>
    <col min="2" max="2" width="236.1796875" style="57" bestFit="1" customWidth="1"/>
    <col min="3" max="3" width="236.1796875" style="57" customWidth="1"/>
    <col min="4" max="4" width="50.54296875" style="57" customWidth="1"/>
    <col min="5" max="5" width="14.1796875" style="69" bestFit="1" customWidth="1"/>
    <col min="6" max="6" width="19.81640625" style="57" bestFit="1" customWidth="1"/>
    <col min="7" max="7" width="19.1796875" style="57" bestFit="1" customWidth="1"/>
    <col min="8" max="8" width="63.453125" style="57" customWidth="1"/>
    <col min="9" max="9" width="88.54296875" style="57" customWidth="1"/>
    <col min="10" max="10" width="38.54296875" style="57" customWidth="1"/>
    <col min="11" max="11" width="29" style="57" bestFit="1" customWidth="1"/>
    <col min="12" max="15" width="29" style="57" customWidth="1"/>
    <col min="16" max="16" width="11.81640625" style="57" bestFit="1" customWidth="1"/>
    <col min="17" max="17" width="15" style="57" bestFit="1" customWidth="1"/>
    <col min="18" max="18" width="20.08984375" style="57" customWidth="1"/>
    <col min="19" max="19" width="21.90625" style="57" customWidth="1"/>
    <col min="20" max="20" width="29" style="57" customWidth="1"/>
    <col min="21" max="16384" width="9.1796875" style="57"/>
  </cols>
  <sheetData>
    <row r="1" spans="1:19" s="54" customFormat="1">
      <c r="A1" s="50"/>
      <c r="B1" s="51" t="s">
        <v>919</v>
      </c>
      <c r="C1" s="52"/>
      <c r="D1" s="52"/>
      <c r="E1" s="53"/>
    </row>
    <row r="2" spans="1:19" s="54" customFormat="1">
      <c r="A2" s="50"/>
      <c r="B2" s="51"/>
      <c r="C2" s="52"/>
      <c r="D2" s="52"/>
      <c r="E2" s="53"/>
    </row>
    <row r="3" spans="1:19" s="54" customFormat="1">
      <c r="A3" s="50"/>
      <c r="B3" s="51"/>
      <c r="C3" s="52"/>
      <c r="D3" s="52"/>
      <c r="E3" s="53"/>
    </row>
    <row r="4" spans="1:19" s="54" customFormat="1">
      <c r="A4" s="50"/>
      <c r="B4" s="51"/>
      <c r="C4" s="52"/>
      <c r="D4" s="52"/>
      <c r="E4" s="53"/>
    </row>
    <row r="5" spans="1:19" s="54" customFormat="1">
      <c r="A5" s="50"/>
      <c r="B5" s="51"/>
      <c r="C5" s="52"/>
      <c r="D5" s="52"/>
      <c r="E5" s="53"/>
    </row>
    <row r="6" spans="1:19" s="59" customFormat="1">
      <c r="A6" s="115" t="s">
        <v>2</v>
      </c>
      <c r="B6" s="115" t="s">
        <v>3</v>
      </c>
      <c r="C6" s="115" t="s">
        <v>3</v>
      </c>
      <c r="D6" s="115" t="s">
        <v>7</v>
      </c>
      <c r="E6" s="56" t="s">
        <v>808</v>
      </c>
      <c r="F6" s="115" t="s">
        <v>14</v>
      </c>
      <c r="G6" s="115" t="s">
        <v>15</v>
      </c>
      <c r="H6" s="115" t="s">
        <v>18</v>
      </c>
      <c r="I6" s="115" t="s">
        <v>19</v>
      </c>
      <c r="J6" s="115" t="s">
        <v>20</v>
      </c>
      <c r="K6" s="115" t="s">
        <v>20</v>
      </c>
      <c r="L6" s="115" t="s">
        <v>21</v>
      </c>
      <c r="M6" s="115" t="s">
        <v>22</v>
      </c>
      <c r="N6" s="115" t="s">
        <v>23</v>
      </c>
      <c r="O6" s="115" t="s">
        <v>1557</v>
      </c>
      <c r="P6" s="115" t="s">
        <v>1454</v>
      </c>
      <c r="Q6" s="115" t="s">
        <v>1556</v>
      </c>
      <c r="R6" s="116" t="s">
        <v>1558</v>
      </c>
      <c r="S6" s="111"/>
    </row>
    <row r="7" spans="1:19" s="59" customFormat="1">
      <c r="A7" s="117" t="s">
        <v>1159</v>
      </c>
      <c r="B7" s="113" t="s">
        <v>659</v>
      </c>
      <c r="C7" s="114" t="s">
        <v>659</v>
      </c>
      <c r="D7" s="117" t="s">
        <v>28</v>
      </c>
      <c r="E7" s="66">
        <v>2566</v>
      </c>
      <c r="F7" s="117" t="s">
        <v>514</v>
      </c>
      <c r="G7" s="117" t="s">
        <v>643</v>
      </c>
      <c r="H7" s="117" t="s">
        <v>35</v>
      </c>
      <c r="I7" s="117" t="s">
        <v>349</v>
      </c>
      <c r="J7" s="117" t="s">
        <v>1514</v>
      </c>
      <c r="K7" s="117" t="s">
        <v>329</v>
      </c>
      <c r="L7" s="117" t="s">
        <v>1160</v>
      </c>
      <c r="M7" s="117" t="s">
        <v>1038</v>
      </c>
      <c r="N7" s="117" t="s">
        <v>1039</v>
      </c>
      <c r="O7" s="117" t="s">
        <v>1512</v>
      </c>
      <c r="P7" s="117"/>
      <c r="Q7" s="117" t="s">
        <v>1163</v>
      </c>
      <c r="R7" s="117" t="s">
        <v>662</v>
      </c>
      <c r="S7" s="111"/>
    </row>
    <row r="8" spans="1:19" s="59" customFormat="1">
      <c r="A8" s="117" t="s">
        <v>1164</v>
      </c>
      <c r="B8" s="113" t="s">
        <v>649</v>
      </c>
      <c r="C8" s="114" t="s">
        <v>649</v>
      </c>
      <c r="D8" s="117" t="s">
        <v>28</v>
      </c>
      <c r="E8" s="66">
        <v>2566</v>
      </c>
      <c r="F8" s="117" t="s">
        <v>651</v>
      </c>
      <c r="G8" s="117" t="s">
        <v>652</v>
      </c>
      <c r="H8" s="117" t="s">
        <v>105</v>
      </c>
      <c r="I8" s="117" t="s">
        <v>653</v>
      </c>
      <c r="J8" s="117" t="s">
        <v>1515</v>
      </c>
      <c r="K8" s="117" t="s">
        <v>244</v>
      </c>
      <c r="L8" s="117" t="s">
        <v>1160</v>
      </c>
      <c r="M8" s="117" t="s">
        <v>1030</v>
      </c>
      <c r="N8" s="117" t="s">
        <v>1056</v>
      </c>
      <c r="O8" s="117" t="s">
        <v>1512</v>
      </c>
      <c r="P8" s="117"/>
      <c r="Q8" s="117" t="s">
        <v>1165</v>
      </c>
      <c r="R8" s="117" t="s">
        <v>646</v>
      </c>
      <c r="S8" s="111"/>
    </row>
    <row r="9" spans="1:19" s="59" customFormat="1">
      <c r="A9" s="117" t="s">
        <v>923</v>
      </c>
      <c r="B9" s="113" t="s">
        <v>924</v>
      </c>
      <c r="C9" s="114" t="s">
        <v>924</v>
      </c>
      <c r="D9" s="117" t="s">
        <v>28</v>
      </c>
      <c r="E9" s="66">
        <v>2566</v>
      </c>
      <c r="F9" s="117" t="s">
        <v>514</v>
      </c>
      <c r="G9" s="117" t="s">
        <v>643</v>
      </c>
      <c r="H9" s="117" t="s">
        <v>105</v>
      </c>
      <c r="I9" s="117" t="s">
        <v>106</v>
      </c>
      <c r="J9" s="117" t="s">
        <v>1516</v>
      </c>
      <c r="K9" s="117" t="s">
        <v>37</v>
      </c>
      <c r="L9" s="117" t="s">
        <v>1166</v>
      </c>
      <c r="M9" s="117" t="s">
        <v>1030</v>
      </c>
      <c r="N9" s="117" t="s">
        <v>1056</v>
      </c>
      <c r="O9" s="117" t="s">
        <v>1512</v>
      </c>
      <c r="P9" s="117"/>
      <c r="Q9" s="117" t="s">
        <v>1167</v>
      </c>
      <c r="R9" s="117" t="s">
        <v>646</v>
      </c>
      <c r="S9" s="111"/>
    </row>
    <row r="10" spans="1:19" s="59" customFormat="1">
      <c r="A10" s="117" t="s">
        <v>926</v>
      </c>
      <c r="B10" s="113" t="s">
        <v>927</v>
      </c>
      <c r="C10" s="114" t="s">
        <v>927</v>
      </c>
      <c r="D10" s="117" t="s">
        <v>28</v>
      </c>
      <c r="E10" s="66">
        <v>2566</v>
      </c>
      <c r="F10" s="117" t="s">
        <v>514</v>
      </c>
      <c r="G10" s="117" t="s">
        <v>643</v>
      </c>
      <c r="H10" s="117" t="s">
        <v>281</v>
      </c>
      <c r="I10" s="117" t="s">
        <v>535</v>
      </c>
      <c r="J10" s="117" t="s">
        <v>1517</v>
      </c>
      <c r="K10" s="117" t="s">
        <v>283</v>
      </c>
      <c r="L10" s="117" t="s">
        <v>1166</v>
      </c>
      <c r="M10" s="117" t="s">
        <v>1024</v>
      </c>
      <c r="N10" s="117" t="s">
        <v>1025</v>
      </c>
      <c r="O10" s="117" t="s">
        <v>1512</v>
      </c>
      <c r="P10" s="117"/>
      <c r="Q10" s="117" t="s">
        <v>1169</v>
      </c>
      <c r="R10" s="117" t="s">
        <v>1168</v>
      </c>
      <c r="S10" s="111"/>
    </row>
    <row r="11" spans="1:19" s="59" customFormat="1">
      <c r="A11" s="117" t="s">
        <v>929</v>
      </c>
      <c r="B11" s="113" t="s">
        <v>930</v>
      </c>
      <c r="C11" s="114" t="s">
        <v>930</v>
      </c>
      <c r="D11" s="117" t="s">
        <v>28</v>
      </c>
      <c r="E11" s="66">
        <v>2566</v>
      </c>
      <c r="F11" s="117" t="s">
        <v>514</v>
      </c>
      <c r="G11" s="117" t="s">
        <v>643</v>
      </c>
      <c r="H11" s="117" t="s">
        <v>281</v>
      </c>
      <c r="I11" s="117" t="s">
        <v>535</v>
      </c>
      <c r="J11" s="117" t="s">
        <v>1517</v>
      </c>
      <c r="K11" s="117" t="s">
        <v>283</v>
      </c>
      <c r="L11" s="117" t="s">
        <v>1166</v>
      </c>
      <c r="M11" s="117" t="s">
        <v>1024</v>
      </c>
      <c r="N11" s="117" t="s">
        <v>1025</v>
      </c>
      <c r="O11" s="117" t="s">
        <v>1512</v>
      </c>
      <c r="P11" s="117"/>
      <c r="Q11" s="117" t="s">
        <v>1170</v>
      </c>
      <c r="R11" s="117" t="s">
        <v>1168</v>
      </c>
      <c r="S11" s="111"/>
    </row>
    <row r="12" spans="1:19" s="59" customFormat="1">
      <c r="A12" s="117" t="s">
        <v>932</v>
      </c>
      <c r="B12" s="113" t="s">
        <v>933</v>
      </c>
      <c r="C12" s="114" t="s">
        <v>933</v>
      </c>
      <c r="D12" s="117" t="s">
        <v>28</v>
      </c>
      <c r="E12" s="66">
        <v>2566</v>
      </c>
      <c r="F12" s="117" t="s">
        <v>514</v>
      </c>
      <c r="G12" s="117" t="s">
        <v>643</v>
      </c>
      <c r="H12" s="117" t="s">
        <v>281</v>
      </c>
      <c r="I12" s="117" t="s">
        <v>535</v>
      </c>
      <c r="J12" s="117" t="s">
        <v>1517</v>
      </c>
      <c r="K12" s="117" t="s">
        <v>283</v>
      </c>
      <c r="L12" s="117" t="s">
        <v>1166</v>
      </c>
      <c r="M12" s="117" t="s">
        <v>1024</v>
      </c>
      <c r="N12" s="117" t="s">
        <v>1025</v>
      </c>
      <c r="O12" s="117" t="s">
        <v>1512</v>
      </c>
      <c r="P12" s="117"/>
      <c r="Q12" s="117" t="s">
        <v>1171</v>
      </c>
      <c r="R12" s="117" t="s">
        <v>1168</v>
      </c>
      <c r="S12" s="111"/>
    </row>
    <row r="13" spans="1:19" s="59" customFormat="1">
      <c r="A13" s="117" t="s">
        <v>935</v>
      </c>
      <c r="B13" s="113" t="s">
        <v>936</v>
      </c>
      <c r="C13" s="114" t="s">
        <v>936</v>
      </c>
      <c r="D13" s="117" t="s">
        <v>28</v>
      </c>
      <c r="E13" s="66">
        <v>2566</v>
      </c>
      <c r="F13" s="117" t="s">
        <v>514</v>
      </c>
      <c r="G13" s="117" t="s">
        <v>643</v>
      </c>
      <c r="H13" s="117" t="s">
        <v>281</v>
      </c>
      <c r="I13" s="117" t="s">
        <v>535</v>
      </c>
      <c r="J13" s="117" t="s">
        <v>1517</v>
      </c>
      <c r="K13" s="117" t="s">
        <v>283</v>
      </c>
      <c r="L13" s="117" t="s">
        <v>1166</v>
      </c>
      <c r="M13" s="117" t="s">
        <v>1024</v>
      </c>
      <c r="N13" s="117" t="s">
        <v>1025</v>
      </c>
      <c r="O13" s="117" t="s">
        <v>1512</v>
      </c>
      <c r="P13" s="117"/>
      <c r="Q13" s="117" t="s">
        <v>1172</v>
      </c>
      <c r="R13" s="117" t="s">
        <v>1168</v>
      </c>
      <c r="S13" s="111"/>
    </row>
    <row r="14" spans="1:19" s="59" customFormat="1">
      <c r="A14" s="117" t="s">
        <v>938</v>
      </c>
      <c r="B14" s="113" t="s">
        <v>939</v>
      </c>
      <c r="C14" s="114" t="s">
        <v>939</v>
      </c>
      <c r="D14" s="117" t="s">
        <v>28</v>
      </c>
      <c r="E14" s="66">
        <v>2566</v>
      </c>
      <c r="F14" s="117" t="s">
        <v>514</v>
      </c>
      <c r="G14" s="117" t="s">
        <v>643</v>
      </c>
      <c r="H14" s="117" t="s">
        <v>211</v>
      </c>
      <c r="I14" s="117" t="s">
        <v>190</v>
      </c>
      <c r="J14" s="117" t="s">
        <v>1518</v>
      </c>
      <c r="K14" s="117" t="s">
        <v>131</v>
      </c>
      <c r="L14" s="117" t="s">
        <v>1166</v>
      </c>
      <c r="M14" s="117" t="s">
        <v>1016</v>
      </c>
      <c r="N14" s="117" t="s">
        <v>1035</v>
      </c>
      <c r="O14" s="117" t="s">
        <v>1512</v>
      </c>
      <c r="P14" s="117"/>
      <c r="Q14" s="117" t="s">
        <v>1173</v>
      </c>
      <c r="R14" s="117" t="s">
        <v>666</v>
      </c>
      <c r="S14" s="111"/>
    </row>
    <row r="15" spans="1:19" s="59" customFormat="1">
      <c r="A15" s="117" t="s">
        <v>941</v>
      </c>
      <c r="B15" s="113" t="s">
        <v>942</v>
      </c>
      <c r="C15" s="114" t="s">
        <v>942</v>
      </c>
      <c r="D15" s="117" t="s">
        <v>28</v>
      </c>
      <c r="E15" s="66">
        <v>2566</v>
      </c>
      <c r="F15" s="117" t="s">
        <v>514</v>
      </c>
      <c r="G15" s="117" t="s">
        <v>643</v>
      </c>
      <c r="H15" s="117" t="s">
        <v>943</v>
      </c>
      <c r="I15" s="117" t="s">
        <v>190</v>
      </c>
      <c r="J15" s="117" t="s">
        <v>1518</v>
      </c>
      <c r="K15" s="117" t="s">
        <v>131</v>
      </c>
      <c r="L15" s="117" t="s">
        <v>1166</v>
      </c>
      <c r="M15" s="117" t="s">
        <v>1016</v>
      </c>
      <c r="N15" s="117" t="s">
        <v>1035</v>
      </c>
      <c r="O15" s="117" t="s">
        <v>1512</v>
      </c>
      <c r="P15" s="117"/>
      <c r="Q15" s="117" t="s">
        <v>1174</v>
      </c>
      <c r="R15" s="117" t="s">
        <v>666</v>
      </c>
      <c r="S15" s="111"/>
    </row>
    <row r="16" spans="1:19" s="59" customFormat="1">
      <c r="A16" s="117" t="s">
        <v>945</v>
      </c>
      <c r="B16" s="113" t="s">
        <v>946</v>
      </c>
      <c r="C16" s="114" t="s">
        <v>946</v>
      </c>
      <c r="D16" s="117" t="s">
        <v>28</v>
      </c>
      <c r="E16" s="66">
        <v>2566</v>
      </c>
      <c r="F16" s="117" t="s">
        <v>514</v>
      </c>
      <c r="G16" s="117" t="s">
        <v>643</v>
      </c>
      <c r="H16" s="117" t="s">
        <v>947</v>
      </c>
      <c r="I16" s="117" t="s">
        <v>190</v>
      </c>
      <c r="J16" s="117" t="s">
        <v>1518</v>
      </c>
      <c r="K16" s="117" t="s">
        <v>131</v>
      </c>
      <c r="L16" s="117" t="s">
        <v>1166</v>
      </c>
      <c r="M16" s="117" t="s">
        <v>1016</v>
      </c>
      <c r="N16" s="117" t="s">
        <v>1035</v>
      </c>
      <c r="O16" s="117" t="s">
        <v>1512</v>
      </c>
      <c r="P16" s="117"/>
      <c r="Q16" s="117" t="s">
        <v>1175</v>
      </c>
      <c r="R16" s="117" t="s">
        <v>666</v>
      </c>
      <c r="S16" s="111"/>
    </row>
    <row r="17" spans="1:19" s="59" customFormat="1">
      <c r="A17" s="117" t="s">
        <v>951</v>
      </c>
      <c r="B17" s="113" t="s">
        <v>768</v>
      </c>
      <c r="C17" s="114" t="s">
        <v>768</v>
      </c>
      <c r="D17" s="117" t="s">
        <v>28</v>
      </c>
      <c r="E17" s="66">
        <v>2566</v>
      </c>
      <c r="F17" s="117" t="s">
        <v>514</v>
      </c>
      <c r="G17" s="117" t="s">
        <v>643</v>
      </c>
      <c r="H17" s="117" t="s">
        <v>327</v>
      </c>
      <c r="I17" s="117" t="s">
        <v>615</v>
      </c>
      <c r="J17" s="117" t="s">
        <v>1519</v>
      </c>
      <c r="K17" s="117" t="s">
        <v>441</v>
      </c>
      <c r="L17" s="117" t="s">
        <v>1166</v>
      </c>
      <c r="M17" s="117" t="s">
        <v>1024</v>
      </c>
      <c r="N17" s="117" t="s">
        <v>1025</v>
      </c>
      <c r="O17" s="117" t="s">
        <v>1512</v>
      </c>
      <c r="P17" s="117"/>
      <c r="Q17" s="117" t="s">
        <v>1176</v>
      </c>
      <c r="R17" s="117" t="s">
        <v>1168</v>
      </c>
      <c r="S17" s="111"/>
    </row>
    <row r="18" spans="1:19" s="59" customFormat="1">
      <c r="A18" s="117" t="s">
        <v>953</v>
      </c>
      <c r="B18" s="113" t="s">
        <v>954</v>
      </c>
      <c r="C18" s="114" t="s">
        <v>954</v>
      </c>
      <c r="D18" s="117" t="s">
        <v>28</v>
      </c>
      <c r="E18" s="66">
        <v>2566</v>
      </c>
      <c r="F18" s="117" t="s">
        <v>955</v>
      </c>
      <c r="G18" s="117" t="s">
        <v>652</v>
      </c>
      <c r="H18" s="117" t="s">
        <v>35</v>
      </c>
      <c r="I18" s="117" t="s">
        <v>292</v>
      </c>
      <c r="J18" s="117" t="s">
        <v>1520</v>
      </c>
      <c r="K18" s="117" t="s">
        <v>85</v>
      </c>
      <c r="L18" s="117" t="s">
        <v>1166</v>
      </c>
      <c r="M18" s="117" t="s">
        <v>1038</v>
      </c>
      <c r="N18" s="117" t="s">
        <v>1039</v>
      </c>
      <c r="O18" s="117" t="s">
        <v>1512</v>
      </c>
      <c r="P18" s="117"/>
      <c r="Q18" s="117" t="s">
        <v>1177</v>
      </c>
      <c r="R18" s="117" t="s">
        <v>662</v>
      </c>
      <c r="S18" s="111"/>
    </row>
    <row r="19" spans="1:19" s="59" customFormat="1">
      <c r="A19" s="117" t="s">
        <v>960</v>
      </c>
      <c r="B19" s="113" t="s">
        <v>1178</v>
      </c>
      <c r="C19" s="114" t="s">
        <v>1178</v>
      </c>
      <c r="D19" s="117" t="s">
        <v>28</v>
      </c>
      <c r="E19" s="66">
        <v>2566</v>
      </c>
      <c r="F19" s="117" t="s">
        <v>514</v>
      </c>
      <c r="G19" s="117" t="s">
        <v>643</v>
      </c>
      <c r="H19" s="117" t="s">
        <v>266</v>
      </c>
      <c r="I19" s="117" t="s">
        <v>267</v>
      </c>
      <c r="J19" s="117" t="s">
        <v>1521</v>
      </c>
      <c r="K19" s="117" t="s">
        <v>131</v>
      </c>
      <c r="L19" s="117" t="s">
        <v>1166</v>
      </c>
      <c r="M19" s="117" t="s">
        <v>1038</v>
      </c>
      <c r="N19" s="117" t="s">
        <v>1179</v>
      </c>
      <c r="O19" s="117" t="s">
        <v>1512</v>
      </c>
      <c r="P19" s="117"/>
      <c r="Q19" s="117" t="s">
        <v>1180</v>
      </c>
      <c r="R19" s="117" t="s">
        <v>677</v>
      </c>
      <c r="S19" s="111"/>
    </row>
    <row r="20" spans="1:19" s="59" customFormat="1">
      <c r="A20" s="117" t="s">
        <v>957</v>
      </c>
      <c r="B20" s="113" t="s">
        <v>958</v>
      </c>
      <c r="C20" s="114" t="s">
        <v>958</v>
      </c>
      <c r="D20" s="117" t="s">
        <v>28</v>
      </c>
      <c r="E20" s="66">
        <v>2566</v>
      </c>
      <c r="F20" s="117" t="s">
        <v>514</v>
      </c>
      <c r="G20" s="117" t="s">
        <v>643</v>
      </c>
      <c r="H20" s="117" t="s">
        <v>266</v>
      </c>
      <c r="I20" s="117" t="s">
        <v>267</v>
      </c>
      <c r="J20" s="117" t="s">
        <v>1521</v>
      </c>
      <c r="K20" s="117" t="s">
        <v>131</v>
      </c>
      <c r="L20" s="117" t="s">
        <v>1166</v>
      </c>
      <c r="M20" s="117" t="s">
        <v>1038</v>
      </c>
      <c r="N20" s="117" t="s">
        <v>1179</v>
      </c>
      <c r="O20" s="117" t="s">
        <v>1512</v>
      </c>
      <c r="P20" s="117"/>
      <c r="Q20" s="117" t="s">
        <v>1181</v>
      </c>
      <c r="R20" s="117" t="s">
        <v>677</v>
      </c>
      <c r="S20" s="111"/>
    </row>
    <row r="21" spans="1:19" s="59" customFormat="1">
      <c r="A21" s="117" t="s">
        <v>963</v>
      </c>
      <c r="B21" s="113" t="s">
        <v>783</v>
      </c>
      <c r="C21" s="114" t="s">
        <v>783</v>
      </c>
      <c r="D21" s="117" t="s">
        <v>28</v>
      </c>
      <c r="E21" s="66">
        <v>2566</v>
      </c>
      <c r="F21" s="117" t="s">
        <v>514</v>
      </c>
      <c r="G21" s="117" t="s">
        <v>643</v>
      </c>
      <c r="H21" s="117" t="s">
        <v>785</v>
      </c>
      <c r="I21" s="117" t="s">
        <v>786</v>
      </c>
      <c r="J21" s="117" t="s">
        <v>1522</v>
      </c>
      <c r="K21" s="117" t="s">
        <v>114</v>
      </c>
      <c r="L21" s="117" t="s">
        <v>1166</v>
      </c>
      <c r="M21" s="117" t="s">
        <v>1016</v>
      </c>
      <c r="N21" s="117" t="s">
        <v>1035</v>
      </c>
      <c r="O21" s="117" t="s">
        <v>1512</v>
      </c>
      <c r="P21" s="117"/>
      <c r="Q21" s="117" t="s">
        <v>1182</v>
      </c>
      <c r="R21" s="117" t="s">
        <v>666</v>
      </c>
      <c r="S21" s="111"/>
    </row>
    <row r="22" spans="1:19" s="59" customFormat="1">
      <c r="A22" s="117" t="s">
        <v>977</v>
      </c>
      <c r="B22" s="113" t="s">
        <v>978</v>
      </c>
      <c r="C22" s="114" t="s">
        <v>978</v>
      </c>
      <c r="D22" s="117" t="s">
        <v>28</v>
      </c>
      <c r="E22" s="66">
        <v>2566</v>
      </c>
      <c r="F22" s="117" t="s">
        <v>514</v>
      </c>
      <c r="G22" s="117" t="s">
        <v>979</v>
      </c>
      <c r="H22" s="117" t="s">
        <v>105</v>
      </c>
      <c r="I22" s="117" t="s">
        <v>258</v>
      </c>
      <c r="J22" s="117" t="s">
        <v>1523</v>
      </c>
      <c r="K22" s="117" t="s">
        <v>131</v>
      </c>
      <c r="L22" s="117" t="s">
        <v>1166</v>
      </c>
      <c r="M22" s="117" t="s">
        <v>1038</v>
      </c>
      <c r="N22" s="117" t="s">
        <v>1039</v>
      </c>
      <c r="O22" s="117" t="s">
        <v>1512</v>
      </c>
      <c r="P22" s="117"/>
      <c r="Q22" s="117" t="s">
        <v>1183</v>
      </c>
      <c r="R22" s="117" t="s">
        <v>662</v>
      </c>
      <c r="S22" s="111"/>
    </row>
    <row r="23" spans="1:19" s="59" customFormat="1">
      <c r="A23" s="117" t="s">
        <v>981</v>
      </c>
      <c r="B23" s="113" t="s">
        <v>982</v>
      </c>
      <c r="C23" s="114" t="s">
        <v>982</v>
      </c>
      <c r="D23" s="117" t="s">
        <v>28</v>
      </c>
      <c r="E23" s="66">
        <v>2566</v>
      </c>
      <c r="F23" s="117" t="s">
        <v>514</v>
      </c>
      <c r="G23" s="117" t="s">
        <v>643</v>
      </c>
      <c r="H23" s="117" t="s">
        <v>576</v>
      </c>
      <c r="I23" s="117" t="s">
        <v>577</v>
      </c>
      <c r="J23" s="117" t="s">
        <v>1524</v>
      </c>
      <c r="K23" s="117" t="s">
        <v>183</v>
      </c>
      <c r="L23" s="117" t="s">
        <v>1166</v>
      </c>
      <c r="M23" s="117" t="s">
        <v>1024</v>
      </c>
      <c r="N23" s="117" t="s">
        <v>1025</v>
      </c>
      <c r="O23" s="117" t="s">
        <v>1512</v>
      </c>
      <c r="P23" s="117"/>
      <c r="Q23" s="117" t="s">
        <v>1184</v>
      </c>
      <c r="R23" s="117" t="s">
        <v>1168</v>
      </c>
      <c r="S23" s="111"/>
    </row>
    <row r="24" spans="1:19" s="59" customFormat="1">
      <c r="A24" s="117" t="s">
        <v>971</v>
      </c>
      <c r="B24" s="113" t="s">
        <v>972</v>
      </c>
      <c r="C24" s="114" t="s">
        <v>972</v>
      </c>
      <c r="D24" s="117" t="s">
        <v>28</v>
      </c>
      <c r="E24" s="66">
        <v>2566</v>
      </c>
      <c r="F24" s="117" t="s">
        <v>514</v>
      </c>
      <c r="G24" s="117" t="s">
        <v>643</v>
      </c>
      <c r="H24" s="117"/>
      <c r="I24" s="117" t="s">
        <v>196</v>
      </c>
      <c r="J24" s="117" t="s">
        <v>1525</v>
      </c>
      <c r="K24" s="117" t="s">
        <v>197</v>
      </c>
      <c r="L24" s="117" t="s">
        <v>1166</v>
      </c>
      <c r="M24" s="117" t="s">
        <v>1016</v>
      </c>
      <c r="N24" s="117" t="s">
        <v>1021</v>
      </c>
      <c r="O24" s="117" t="s">
        <v>1512</v>
      </c>
      <c r="P24" s="117"/>
      <c r="Q24" s="117" t="s">
        <v>1186</v>
      </c>
      <c r="R24" s="117" t="s">
        <v>1185</v>
      </c>
      <c r="S24" s="111"/>
    </row>
    <row r="25" spans="1:19" s="59" customFormat="1">
      <c r="A25" s="117" t="s">
        <v>974</v>
      </c>
      <c r="B25" s="113" t="s">
        <v>26</v>
      </c>
      <c r="C25" s="114" t="s">
        <v>26</v>
      </c>
      <c r="D25" s="117" t="s">
        <v>28</v>
      </c>
      <c r="E25" s="66">
        <v>2566</v>
      </c>
      <c r="F25" s="117" t="s">
        <v>514</v>
      </c>
      <c r="G25" s="117" t="s">
        <v>643</v>
      </c>
      <c r="H25" s="117" t="s">
        <v>35</v>
      </c>
      <c r="I25" s="117" t="s">
        <v>36</v>
      </c>
      <c r="J25" s="117" t="s">
        <v>1526</v>
      </c>
      <c r="K25" s="117" t="s">
        <v>37</v>
      </c>
      <c r="L25" s="117" t="s">
        <v>1166</v>
      </c>
      <c r="M25" s="117" t="s">
        <v>1016</v>
      </c>
      <c r="N25" s="117" t="s">
        <v>1017</v>
      </c>
      <c r="O25" s="117" t="s">
        <v>1512</v>
      </c>
      <c r="P25" s="117"/>
      <c r="Q25" s="117" t="s">
        <v>1187</v>
      </c>
      <c r="R25" s="117" t="s">
        <v>1012</v>
      </c>
      <c r="S25" s="111"/>
    </row>
    <row r="26" spans="1:19" s="59" customFormat="1">
      <c r="A26" s="117" t="s">
        <v>984</v>
      </c>
      <c r="B26" s="113" t="s">
        <v>1188</v>
      </c>
      <c r="C26" s="114" t="s">
        <v>1188</v>
      </c>
      <c r="D26" s="117" t="s">
        <v>28</v>
      </c>
      <c r="E26" s="66">
        <v>2566</v>
      </c>
      <c r="F26" s="117" t="s">
        <v>514</v>
      </c>
      <c r="G26" s="117" t="s">
        <v>643</v>
      </c>
      <c r="H26" s="117" t="s">
        <v>560</v>
      </c>
      <c r="I26" s="117" t="s">
        <v>328</v>
      </c>
      <c r="J26" s="117" t="s">
        <v>1527</v>
      </c>
      <c r="K26" s="117" t="s">
        <v>329</v>
      </c>
      <c r="L26" s="117" t="s">
        <v>1166</v>
      </c>
      <c r="M26" s="117" t="s">
        <v>1016</v>
      </c>
      <c r="N26" s="117" t="s">
        <v>1021</v>
      </c>
      <c r="O26" s="117" t="s">
        <v>1512</v>
      </c>
      <c r="P26" s="117"/>
      <c r="Q26" s="117" t="s">
        <v>1189</v>
      </c>
      <c r="R26" s="117" t="s">
        <v>1185</v>
      </c>
      <c r="S26" s="111"/>
    </row>
    <row r="27" spans="1:19" s="59" customFormat="1">
      <c r="A27" s="117" t="s">
        <v>968</v>
      </c>
      <c r="B27" s="113" t="s">
        <v>969</v>
      </c>
      <c r="C27" s="114" t="s">
        <v>969</v>
      </c>
      <c r="D27" s="117" t="s">
        <v>28</v>
      </c>
      <c r="E27" s="66">
        <v>2566</v>
      </c>
      <c r="F27" s="117" t="s">
        <v>514</v>
      </c>
      <c r="G27" s="117" t="s">
        <v>643</v>
      </c>
      <c r="H27" s="117"/>
      <c r="I27" s="117" t="s">
        <v>196</v>
      </c>
      <c r="J27" s="117" t="s">
        <v>1525</v>
      </c>
      <c r="K27" s="117" t="s">
        <v>197</v>
      </c>
      <c r="L27" s="117" t="s">
        <v>1166</v>
      </c>
      <c r="M27" s="117" t="s">
        <v>1016</v>
      </c>
      <c r="N27" s="117" t="s">
        <v>1035</v>
      </c>
      <c r="O27" s="117" t="s">
        <v>1512</v>
      </c>
      <c r="P27" s="117"/>
      <c r="Q27" s="117" t="s">
        <v>1190</v>
      </c>
      <c r="R27" s="117" t="s">
        <v>666</v>
      </c>
      <c r="S27" s="111"/>
    </row>
    <row r="28" spans="1:19" s="59" customFormat="1">
      <c r="A28" s="117" t="s">
        <v>1191</v>
      </c>
      <c r="B28" s="113" t="s">
        <v>1192</v>
      </c>
      <c r="C28" s="114" t="s">
        <v>1192</v>
      </c>
      <c r="D28" s="117" t="s">
        <v>28</v>
      </c>
      <c r="E28" s="66">
        <v>2567</v>
      </c>
      <c r="F28" s="117" t="s">
        <v>1065</v>
      </c>
      <c r="G28" s="117" t="s">
        <v>979</v>
      </c>
      <c r="H28" s="117" t="s">
        <v>76</v>
      </c>
      <c r="I28" s="117" t="s">
        <v>77</v>
      </c>
      <c r="J28" s="117" t="s">
        <v>1528</v>
      </c>
      <c r="K28" s="117" t="s">
        <v>59</v>
      </c>
      <c r="L28" s="117" t="s">
        <v>1193</v>
      </c>
      <c r="M28" s="117" t="s">
        <v>1016</v>
      </c>
      <c r="N28" s="117" t="s">
        <v>1048</v>
      </c>
      <c r="O28" s="117" t="s">
        <v>1512</v>
      </c>
      <c r="P28" s="117"/>
      <c r="Q28" s="117" t="s">
        <v>1194</v>
      </c>
      <c r="R28" s="117" t="s">
        <v>1048</v>
      </c>
      <c r="S28" s="111"/>
    </row>
    <row r="29" spans="1:19" s="59" customFormat="1">
      <c r="A29" s="117" t="s">
        <v>1060</v>
      </c>
      <c r="B29" s="113" t="s">
        <v>1001</v>
      </c>
      <c r="C29" s="114" t="s">
        <v>1001</v>
      </c>
      <c r="D29" s="117" t="s">
        <v>28</v>
      </c>
      <c r="E29" s="66">
        <v>2567</v>
      </c>
      <c r="F29" s="117" t="s">
        <v>989</v>
      </c>
      <c r="G29" s="117" t="s">
        <v>979</v>
      </c>
      <c r="H29" s="117" t="s">
        <v>1061</v>
      </c>
      <c r="I29" s="117" t="s">
        <v>450</v>
      </c>
      <c r="J29" s="117" t="s">
        <v>450</v>
      </c>
      <c r="K29" s="117" t="s">
        <v>145</v>
      </c>
      <c r="L29" s="117" t="s">
        <v>1193</v>
      </c>
      <c r="M29" s="117" t="s">
        <v>1038</v>
      </c>
      <c r="N29" s="117" t="s">
        <v>1039</v>
      </c>
      <c r="O29" s="117" t="s">
        <v>1512</v>
      </c>
      <c r="P29" s="117"/>
      <c r="Q29" s="117" t="s">
        <v>1195</v>
      </c>
      <c r="R29" s="117" t="s">
        <v>1039</v>
      </c>
      <c r="S29" s="111"/>
    </row>
    <row r="30" spans="1:19" s="59" customFormat="1">
      <c r="A30" s="117" t="s">
        <v>1052</v>
      </c>
      <c r="B30" s="113" t="s">
        <v>1196</v>
      </c>
      <c r="C30" s="114" t="s">
        <v>1196</v>
      </c>
      <c r="D30" s="117" t="s">
        <v>28</v>
      </c>
      <c r="E30" s="66">
        <v>2567</v>
      </c>
      <c r="F30" s="117" t="s">
        <v>989</v>
      </c>
      <c r="G30" s="117" t="s">
        <v>979</v>
      </c>
      <c r="H30" s="117" t="s">
        <v>1054</v>
      </c>
      <c r="I30" s="117" t="s">
        <v>450</v>
      </c>
      <c r="J30" s="117" t="s">
        <v>450</v>
      </c>
      <c r="K30" s="117" t="s">
        <v>145</v>
      </c>
      <c r="L30" s="117" t="s">
        <v>1193</v>
      </c>
      <c r="M30" s="117" t="s">
        <v>1030</v>
      </c>
      <c r="N30" s="117" t="s">
        <v>1056</v>
      </c>
      <c r="O30" s="117" t="s">
        <v>1512</v>
      </c>
      <c r="P30" s="117"/>
      <c r="Q30" s="117" t="s">
        <v>1197</v>
      </c>
      <c r="R30" s="117" t="s">
        <v>1056</v>
      </c>
      <c r="S30" s="111"/>
    </row>
    <row r="31" spans="1:19" s="59" customFormat="1">
      <c r="A31" s="117" t="s">
        <v>1198</v>
      </c>
      <c r="B31" s="113" t="s">
        <v>1007</v>
      </c>
      <c r="C31" s="114" t="s">
        <v>1007</v>
      </c>
      <c r="D31" s="117" t="s">
        <v>28</v>
      </c>
      <c r="E31" s="66">
        <v>2567</v>
      </c>
      <c r="F31" s="117" t="s">
        <v>1199</v>
      </c>
      <c r="G31" s="117" t="s">
        <v>1200</v>
      </c>
      <c r="H31" s="117" t="s">
        <v>1008</v>
      </c>
      <c r="I31" s="117" t="s">
        <v>1009</v>
      </c>
      <c r="J31" s="117" t="s">
        <v>1529</v>
      </c>
      <c r="K31" s="117" t="s">
        <v>1010</v>
      </c>
      <c r="L31" s="117" t="s">
        <v>1201</v>
      </c>
      <c r="M31" s="117" t="s">
        <v>1016</v>
      </c>
      <c r="N31" s="117" t="s">
        <v>1017</v>
      </c>
      <c r="O31" s="117" t="s">
        <v>1512</v>
      </c>
      <c r="P31" s="117"/>
      <c r="Q31" s="117" t="s">
        <v>1202</v>
      </c>
      <c r="R31" s="117" t="s">
        <v>1012</v>
      </c>
      <c r="S31" s="111"/>
    </row>
    <row r="32" spans="1:19" s="59" customFormat="1">
      <c r="A32" s="117" t="s">
        <v>1203</v>
      </c>
      <c r="B32" s="113" t="s">
        <v>1204</v>
      </c>
      <c r="C32" s="114" t="s">
        <v>1204</v>
      </c>
      <c r="D32" s="117" t="s">
        <v>28</v>
      </c>
      <c r="E32" s="66">
        <v>2567</v>
      </c>
      <c r="F32" s="117" t="s">
        <v>989</v>
      </c>
      <c r="G32" s="117" t="s">
        <v>979</v>
      </c>
      <c r="H32" s="117"/>
      <c r="I32" s="117" t="s">
        <v>196</v>
      </c>
      <c r="J32" s="117" t="s">
        <v>1525</v>
      </c>
      <c r="K32" s="117" t="s">
        <v>197</v>
      </c>
      <c r="L32" s="117" t="s">
        <v>1193</v>
      </c>
      <c r="M32" s="117" t="s">
        <v>1016</v>
      </c>
      <c r="N32" s="117" t="s">
        <v>1021</v>
      </c>
      <c r="O32" s="117" t="s">
        <v>1512</v>
      </c>
      <c r="P32" s="117"/>
      <c r="Q32" s="117" t="s">
        <v>1205</v>
      </c>
      <c r="R32" s="117" t="s">
        <v>1021</v>
      </c>
      <c r="S32" s="111"/>
    </row>
    <row r="33" spans="1:19" s="59" customFormat="1">
      <c r="A33" s="117" t="s">
        <v>1206</v>
      </c>
      <c r="B33" s="113" t="s">
        <v>1207</v>
      </c>
      <c r="C33" s="114" t="s">
        <v>1207</v>
      </c>
      <c r="D33" s="117" t="s">
        <v>28</v>
      </c>
      <c r="E33" s="66">
        <v>2567</v>
      </c>
      <c r="F33" s="117" t="s">
        <v>1208</v>
      </c>
      <c r="G33" s="117" t="s">
        <v>979</v>
      </c>
      <c r="H33" s="117"/>
      <c r="I33" s="117" t="s">
        <v>196</v>
      </c>
      <c r="J33" s="117" t="s">
        <v>1525</v>
      </c>
      <c r="K33" s="117" t="s">
        <v>197</v>
      </c>
      <c r="L33" s="117" t="s">
        <v>1193</v>
      </c>
      <c r="M33" s="117" t="s">
        <v>1016</v>
      </c>
      <c r="N33" s="117" t="s">
        <v>1021</v>
      </c>
      <c r="O33" s="117" t="s">
        <v>1512</v>
      </c>
      <c r="P33" s="117"/>
      <c r="Q33" s="117" t="s">
        <v>1209</v>
      </c>
      <c r="R33" s="117" t="s">
        <v>1021</v>
      </c>
      <c r="S33" s="111"/>
    </row>
    <row r="34" spans="1:19" s="59" customFormat="1">
      <c r="A34" s="117" t="s">
        <v>1049</v>
      </c>
      <c r="B34" s="113" t="s">
        <v>1050</v>
      </c>
      <c r="C34" s="114" t="s">
        <v>1050</v>
      </c>
      <c r="D34" s="117" t="s">
        <v>28</v>
      </c>
      <c r="E34" s="66">
        <v>2567</v>
      </c>
      <c r="F34" s="117" t="s">
        <v>989</v>
      </c>
      <c r="G34" s="117" t="s">
        <v>979</v>
      </c>
      <c r="H34" s="117"/>
      <c r="I34" s="117" t="s">
        <v>196</v>
      </c>
      <c r="J34" s="117" t="s">
        <v>1525</v>
      </c>
      <c r="K34" s="117" t="s">
        <v>197</v>
      </c>
      <c r="L34" s="117" t="s">
        <v>1193</v>
      </c>
      <c r="M34" s="117" t="s">
        <v>1016</v>
      </c>
      <c r="N34" s="117" t="s">
        <v>1021</v>
      </c>
      <c r="O34" s="117" t="s">
        <v>1512</v>
      </c>
      <c r="P34" s="117"/>
      <c r="Q34" s="117" t="s">
        <v>1210</v>
      </c>
      <c r="R34" s="117" t="s">
        <v>1021</v>
      </c>
      <c r="S34" s="111"/>
    </row>
    <row r="35" spans="1:19" s="59" customFormat="1">
      <c r="A35" s="117" t="s">
        <v>1043</v>
      </c>
      <c r="B35" s="113" t="s">
        <v>1044</v>
      </c>
      <c r="C35" s="114" t="s">
        <v>1044</v>
      </c>
      <c r="D35" s="117" t="s">
        <v>28</v>
      </c>
      <c r="E35" s="66">
        <v>2567</v>
      </c>
      <c r="F35" s="117" t="s">
        <v>1045</v>
      </c>
      <c r="G35" s="117" t="s">
        <v>1046</v>
      </c>
      <c r="H35" s="117"/>
      <c r="I35" s="117" t="s">
        <v>196</v>
      </c>
      <c r="J35" s="117" t="s">
        <v>1525</v>
      </c>
      <c r="K35" s="117" t="s">
        <v>197</v>
      </c>
      <c r="L35" s="117" t="s">
        <v>1193</v>
      </c>
      <c r="M35" s="117" t="s">
        <v>1016</v>
      </c>
      <c r="N35" s="117" t="s">
        <v>1048</v>
      </c>
      <c r="O35" s="117" t="s">
        <v>1512</v>
      </c>
      <c r="P35" s="117"/>
      <c r="Q35" s="117" t="s">
        <v>1211</v>
      </c>
      <c r="R35" s="117" t="s">
        <v>1048</v>
      </c>
      <c r="S35" s="111"/>
    </row>
    <row r="36" spans="1:19" s="59" customFormat="1">
      <c r="A36" s="117" t="s">
        <v>1040</v>
      </c>
      <c r="B36" s="113" t="s">
        <v>1212</v>
      </c>
      <c r="C36" s="114" t="s">
        <v>1212</v>
      </c>
      <c r="D36" s="117" t="s">
        <v>28</v>
      </c>
      <c r="E36" s="66">
        <v>2567</v>
      </c>
      <c r="F36" s="117" t="s">
        <v>989</v>
      </c>
      <c r="G36" s="117" t="s">
        <v>979</v>
      </c>
      <c r="H36" s="117"/>
      <c r="I36" s="117" t="s">
        <v>196</v>
      </c>
      <c r="J36" s="117" t="s">
        <v>1525</v>
      </c>
      <c r="K36" s="117" t="s">
        <v>197</v>
      </c>
      <c r="L36" s="117" t="s">
        <v>1193</v>
      </c>
      <c r="M36" s="117" t="s">
        <v>1016</v>
      </c>
      <c r="N36" s="117" t="s">
        <v>1035</v>
      </c>
      <c r="O36" s="117" t="s">
        <v>1512</v>
      </c>
      <c r="P36" s="117"/>
      <c r="Q36" s="117" t="s">
        <v>1213</v>
      </c>
      <c r="R36" s="117" t="s">
        <v>1035</v>
      </c>
      <c r="S36" s="111"/>
    </row>
    <row r="37" spans="1:19" s="59" customFormat="1">
      <c r="A37" s="117" t="s">
        <v>1036</v>
      </c>
      <c r="B37" s="113" t="s">
        <v>501</v>
      </c>
      <c r="C37" s="114" t="s">
        <v>501</v>
      </c>
      <c r="D37" s="117" t="s">
        <v>28</v>
      </c>
      <c r="E37" s="66">
        <v>2567</v>
      </c>
      <c r="F37" s="117" t="s">
        <v>989</v>
      </c>
      <c r="G37" s="117" t="s">
        <v>979</v>
      </c>
      <c r="H37" s="117"/>
      <c r="I37" s="117" t="s">
        <v>196</v>
      </c>
      <c r="J37" s="117" t="s">
        <v>1525</v>
      </c>
      <c r="K37" s="117" t="s">
        <v>197</v>
      </c>
      <c r="L37" s="117" t="s">
        <v>1193</v>
      </c>
      <c r="M37" s="117" t="s">
        <v>1038</v>
      </c>
      <c r="N37" s="117" t="s">
        <v>1039</v>
      </c>
      <c r="O37" s="117" t="s">
        <v>1512</v>
      </c>
      <c r="P37" s="117"/>
      <c r="Q37" s="117" t="s">
        <v>1214</v>
      </c>
      <c r="R37" s="117" t="s">
        <v>1039</v>
      </c>
      <c r="S37" s="111"/>
    </row>
    <row r="38" spans="1:19" s="59" customFormat="1">
      <c r="A38" s="117" t="s">
        <v>1032</v>
      </c>
      <c r="B38" s="113" t="s">
        <v>1215</v>
      </c>
      <c r="C38" s="114" t="s">
        <v>1215</v>
      </c>
      <c r="D38" s="117" t="s">
        <v>28</v>
      </c>
      <c r="E38" s="66">
        <v>2567</v>
      </c>
      <c r="F38" s="117" t="s">
        <v>989</v>
      </c>
      <c r="G38" s="117" t="s">
        <v>979</v>
      </c>
      <c r="H38" s="117"/>
      <c r="I38" s="117" t="s">
        <v>196</v>
      </c>
      <c r="J38" s="117" t="s">
        <v>1525</v>
      </c>
      <c r="K38" s="117" t="s">
        <v>197</v>
      </c>
      <c r="L38" s="117" t="s">
        <v>1193</v>
      </c>
      <c r="M38" s="117" t="s">
        <v>1016</v>
      </c>
      <c r="N38" s="117" t="s">
        <v>1035</v>
      </c>
      <c r="O38" s="117" t="s">
        <v>1512</v>
      </c>
      <c r="P38" s="117"/>
      <c r="Q38" s="117" t="s">
        <v>1216</v>
      </c>
      <c r="R38" s="117" t="s">
        <v>1035</v>
      </c>
      <c r="S38" s="111"/>
    </row>
    <row r="39" spans="1:19" s="59" customFormat="1">
      <c r="A39" s="117" t="s">
        <v>1018</v>
      </c>
      <c r="B39" s="113" t="s">
        <v>1019</v>
      </c>
      <c r="C39" s="114" t="s">
        <v>1019</v>
      </c>
      <c r="D39" s="117" t="s">
        <v>28</v>
      </c>
      <c r="E39" s="66">
        <v>2567</v>
      </c>
      <c r="F39" s="117" t="s">
        <v>989</v>
      </c>
      <c r="G39" s="117" t="s">
        <v>979</v>
      </c>
      <c r="H39" s="117"/>
      <c r="I39" s="117" t="s">
        <v>196</v>
      </c>
      <c r="J39" s="117" t="s">
        <v>1525</v>
      </c>
      <c r="K39" s="117" t="s">
        <v>197</v>
      </c>
      <c r="L39" s="117" t="s">
        <v>1193</v>
      </c>
      <c r="M39" s="117" t="s">
        <v>1016</v>
      </c>
      <c r="N39" s="117" t="s">
        <v>1021</v>
      </c>
      <c r="O39" s="117" t="s">
        <v>1512</v>
      </c>
      <c r="P39" s="117"/>
      <c r="Q39" s="117" t="s">
        <v>1217</v>
      </c>
      <c r="R39" s="117" t="s">
        <v>1021</v>
      </c>
      <c r="S39" s="111"/>
    </row>
    <row r="40" spans="1:19" s="59" customFormat="1">
      <c r="A40" s="117" t="s">
        <v>1089</v>
      </c>
      <c r="B40" s="113" t="s">
        <v>1090</v>
      </c>
      <c r="C40" s="114" t="s">
        <v>1090</v>
      </c>
      <c r="D40" s="117" t="s">
        <v>28</v>
      </c>
      <c r="E40" s="66">
        <v>2567</v>
      </c>
      <c r="F40" s="117" t="s">
        <v>1091</v>
      </c>
      <c r="G40" s="117" t="s">
        <v>979</v>
      </c>
      <c r="H40" s="117" t="s">
        <v>1092</v>
      </c>
      <c r="I40" s="117" t="s">
        <v>699</v>
      </c>
      <c r="J40" s="117" t="s">
        <v>1530</v>
      </c>
      <c r="K40" s="117" t="s">
        <v>183</v>
      </c>
      <c r="L40" s="117" t="s">
        <v>1193</v>
      </c>
      <c r="M40" s="117" t="s">
        <v>1016</v>
      </c>
      <c r="N40" s="117" t="s">
        <v>1017</v>
      </c>
      <c r="O40" s="117" t="s">
        <v>1512</v>
      </c>
      <c r="P40" s="117"/>
      <c r="Q40" s="117" t="s">
        <v>1218</v>
      </c>
      <c r="R40" s="117" t="s">
        <v>1017</v>
      </c>
      <c r="S40" s="111"/>
    </row>
    <row r="41" spans="1:19" s="59" customFormat="1">
      <c r="A41" s="117" t="s">
        <v>1219</v>
      </c>
      <c r="B41" s="113" t="s">
        <v>1220</v>
      </c>
      <c r="C41" s="114" t="s">
        <v>1220</v>
      </c>
      <c r="D41" s="117" t="s">
        <v>62</v>
      </c>
      <c r="E41" s="66">
        <v>2567</v>
      </c>
      <c r="F41" s="117" t="s">
        <v>989</v>
      </c>
      <c r="G41" s="117" t="s">
        <v>979</v>
      </c>
      <c r="H41" s="117" t="s">
        <v>1221</v>
      </c>
      <c r="I41" s="117" t="s">
        <v>182</v>
      </c>
      <c r="J41" s="117" t="s">
        <v>1531</v>
      </c>
      <c r="K41" s="117" t="s">
        <v>183</v>
      </c>
      <c r="L41" s="117" t="s">
        <v>1193</v>
      </c>
      <c r="M41" s="117" t="s">
        <v>1038</v>
      </c>
      <c r="N41" s="117" t="s">
        <v>1222</v>
      </c>
      <c r="O41" s="117" t="s">
        <v>1512</v>
      </c>
      <c r="P41" s="117"/>
      <c r="Q41" s="117" t="s">
        <v>1223</v>
      </c>
      <c r="R41" s="117" t="s">
        <v>1222</v>
      </c>
      <c r="S41" s="111"/>
    </row>
    <row r="42" spans="1:19" s="59" customFormat="1">
      <c r="A42" s="117" t="s">
        <v>1078</v>
      </c>
      <c r="B42" s="113" t="s">
        <v>1079</v>
      </c>
      <c r="C42" s="114" t="s">
        <v>1079</v>
      </c>
      <c r="D42" s="117" t="s">
        <v>28</v>
      </c>
      <c r="E42" s="66">
        <v>2567</v>
      </c>
      <c r="F42" s="117" t="s">
        <v>989</v>
      </c>
      <c r="G42" s="117" t="s">
        <v>979</v>
      </c>
      <c r="H42" s="117" t="s">
        <v>181</v>
      </c>
      <c r="I42" s="117" t="s">
        <v>182</v>
      </c>
      <c r="J42" s="117" t="s">
        <v>1531</v>
      </c>
      <c r="K42" s="117" t="s">
        <v>183</v>
      </c>
      <c r="L42" s="117" t="s">
        <v>1193</v>
      </c>
      <c r="M42" s="117" t="s">
        <v>1030</v>
      </c>
      <c r="N42" s="117" t="s">
        <v>1056</v>
      </c>
      <c r="O42" s="117" t="s">
        <v>1512</v>
      </c>
      <c r="P42" s="117"/>
      <c r="Q42" s="117" t="s">
        <v>1224</v>
      </c>
      <c r="R42" s="117" t="s">
        <v>1056</v>
      </c>
      <c r="S42" s="111"/>
    </row>
    <row r="43" spans="1:19" s="59" customFormat="1">
      <c r="A43" s="117" t="s">
        <v>1075</v>
      </c>
      <c r="B43" s="113" t="s">
        <v>1076</v>
      </c>
      <c r="C43" s="114" t="s">
        <v>1076</v>
      </c>
      <c r="D43" s="117" t="s">
        <v>28</v>
      </c>
      <c r="E43" s="66">
        <v>2567</v>
      </c>
      <c r="F43" s="117" t="s">
        <v>989</v>
      </c>
      <c r="G43" s="117" t="s">
        <v>979</v>
      </c>
      <c r="H43" s="117" t="s">
        <v>181</v>
      </c>
      <c r="I43" s="117" t="s">
        <v>182</v>
      </c>
      <c r="J43" s="117" t="s">
        <v>1531</v>
      </c>
      <c r="K43" s="117" t="s">
        <v>183</v>
      </c>
      <c r="L43" s="117" t="s">
        <v>1193</v>
      </c>
      <c r="M43" s="117" t="s">
        <v>1030</v>
      </c>
      <c r="N43" s="117" t="s">
        <v>1056</v>
      </c>
      <c r="O43" s="117" t="s">
        <v>1512</v>
      </c>
      <c r="P43" s="117"/>
      <c r="Q43" s="117" t="s">
        <v>1225</v>
      </c>
      <c r="R43" s="117" t="s">
        <v>1056</v>
      </c>
      <c r="S43" s="111"/>
    </row>
    <row r="44" spans="1:19" s="59" customFormat="1">
      <c r="A44" s="117" t="s">
        <v>1081</v>
      </c>
      <c r="B44" s="113" t="s">
        <v>768</v>
      </c>
      <c r="C44" s="114" t="s">
        <v>768</v>
      </c>
      <c r="D44" s="117" t="s">
        <v>28</v>
      </c>
      <c r="E44" s="66">
        <v>2567</v>
      </c>
      <c r="F44" s="117" t="s">
        <v>989</v>
      </c>
      <c r="G44" s="117" t="s">
        <v>979</v>
      </c>
      <c r="H44" s="117" t="s">
        <v>327</v>
      </c>
      <c r="I44" s="117" t="s">
        <v>615</v>
      </c>
      <c r="J44" s="117" t="s">
        <v>1519</v>
      </c>
      <c r="K44" s="117" t="s">
        <v>441</v>
      </c>
      <c r="L44" s="117" t="s">
        <v>1193</v>
      </c>
      <c r="M44" s="117" t="s">
        <v>1024</v>
      </c>
      <c r="N44" s="117" t="s">
        <v>1025</v>
      </c>
      <c r="O44" s="117" t="s">
        <v>1512</v>
      </c>
      <c r="P44" s="117"/>
      <c r="Q44" s="117" t="s">
        <v>1226</v>
      </c>
      <c r="R44" s="117" t="s">
        <v>1025</v>
      </c>
      <c r="S44" s="111"/>
    </row>
    <row r="45" spans="1:19" s="59" customFormat="1">
      <c r="A45" s="117" t="s">
        <v>1067</v>
      </c>
      <c r="B45" s="113" t="s">
        <v>1068</v>
      </c>
      <c r="C45" s="114" t="s">
        <v>1068</v>
      </c>
      <c r="D45" s="117" t="s">
        <v>28</v>
      </c>
      <c r="E45" s="66">
        <v>2567</v>
      </c>
      <c r="F45" s="117" t="s">
        <v>989</v>
      </c>
      <c r="G45" s="117" t="s">
        <v>979</v>
      </c>
      <c r="H45" s="117" t="s">
        <v>105</v>
      </c>
      <c r="I45" s="117" t="s">
        <v>106</v>
      </c>
      <c r="J45" s="117" t="s">
        <v>1516</v>
      </c>
      <c r="K45" s="117" t="s">
        <v>37</v>
      </c>
      <c r="L45" s="117" t="s">
        <v>1193</v>
      </c>
      <c r="M45" s="117" t="s">
        <v>1030</v>
      </c>
      <c r="N45" s="117" t="s">
        <v>1056</v>
      </c>
      <c r="O45" s="117" t="s">
        <v>1512</v>
      </c>
      <c r="P45" s="117"/>
      <c r="Q45" s="117" t="s">
        <v>1227</v>
      </c>
      <c r="R45" s="117" t="s">
        <v>1056</v>
      </c>
      <c r="S45" s="111"/>
    </row>
    <row r="46" spans="1:19" s="59" customFormat="1">
      <c r="A46" s="117" t="s">
        <v>1130</v>
      </c>
      <c r="B46" s="113" t="s">
        <v>1131</v>
      </c>
      <c r="C46" s="114" t="s">
        <v>1131</v>
      </c>
      <c r="D46" s="117" t="s">
        <v>28</v>
      </c>
      <c r="E46" s="66">
        <v>2567</v>
      </c>
      <c r="F46" s="117" t="s">
        <v>1045</v>
      </c>
      <c r="G46" s="117" t="s">
        <v>401</v>
      </c>
      <c r="H46" s="117" t="s">
        <v>35</v>
      </c>
      <c r="I46" s="117" t="s">
        <v>292</v>
      </c>
      <c r="J46" s="117" t="s">
        <v>1520</v>
      </c>
      <c r="K46" s="117" t="s">
        <v>85</v>
      </c>
      <c r="L46" s="117" t="s">
        <v>1193</v>
      </c>
      <c r="M46" s="117" t="s">
        <v>1016</v>
      </c>
      <c r="N46" s="117" t="s">
        <v>1017</v>
      </c>
      <c r="O46" s="117" t="s">
        <v>1512</v>
      </c>
      <c r="P46" s="117"/>
      <c r="Q46" s="117" t="s">
        <v>1228</v>
      </c>
      <c r="R46" s="117" t="s">
        <v>1017</v>
      </c>
      <c r="S46" s="111"/>
    </row>
    <row r="47" spans="1:19" s="59" customFormat="1">
      <c r="A47" s="117" t="s">
        <v>1229</v>
      </c>
      <c r="B47" s="113" t="s">
        <v>993</v>
      </c>
      <c r="C47" s="114" t="s">
        <v>993</v>
      </c>
      <c r="D47" s="117" t="s">
        <v>28</v>
      </c>
      <c r="E47" s="66">
        <v>2567</v>
      </c>
      <c r="F47" s="117" t="s">
        <v>989</v>
      </c>
      <c r="G47" s="117" t="s">
        <v>979</v>
      </c>
      <c r="H47" s="117" t="s">
        <v>83</v>
      </c>
      <c r="I47" s="117" t="s">
        <v>84</v>
      </c>
      <c r="J47" s="117" t="s">
        <v>1532</v>
      </c>
      <c r="K47" s="117" t="s">
        <v>85</v>
      </c>
      <c r="L47" s="117" t="s">
        <v>1201</v>
      </c>
      <c r="M47" s="117" t="s">
        <v>1030</v>
      </c>
      <c r="N47" s="117" t="s">
        <v>1056</v>
      </c>
      <c r="O47" s="117" t="s">
        <v>1512</v>
      </c>
      <c r="P47" s="117"/>
      <c r="Q47" s="117" t="s">
        <v>1230</v>
      </c>
      <c r="R47" s="117" t="s">
        <v>646</v>
      </c>
      <c r="S47" s="111"/>
    </row>
    <row r="48" spans="1:19" s="59" customFormat="1">
      <c r="A48" s="117" t="s">
        <v>1022</v>
      </c>
      <c r="B48" s="113" t="s">
        <v>656</v>
      </c>
      <c r="C48" s="114" t="s">
        <v>656</v>
      </c>
      <c r="D48" s="117" t="s">
        <v>28</v>
      </c>
      <c r="E48" s="66">
        <v>2567</v>
      </c>
      <c r="F48" s="117" t="s">
        <v>989</v>
      </c>
      <c r="G48" s="117" t="s">
        <v>979</v>
      </c>
      <c r="H48" s="117" t="s">
        <v>83</v>
      </c>
      <c r="I48" s="117" t="s">
        <v>84</v>
      </c>
      <c r="J48" s="117" t="s">
        <v>1532</v>
      </c>
      <c r="K48" s="117" t="s">
        <v>85</v>
      </c>
      <c r="L48" s="117" t="s">
        <v>1193</v>
      </c>
      <c r="M48" s="117" t="s">
        <v>1024</v>
      </c>
      <c r="N48" s="117" t="s">
        <v>1025</v>
      </c>
      <c r="O48" s="117" t="s">
        <v>1512</v>
      </c>
      <c r="P48" s="117"/>
      <c r="Q48" s="117" t="s">
        <v>1231</v>
      </c>
      <c r="R48" s="117" t="s">
        <v>1025</v>
      </c>
      <c r="S48" s="111"/>
    </row>
    <row r="49" spans="1:19" s="59" customFormat="1">
      <c r="A49" s="117" t="s">
        <v>1063</v>
      </c>
      <c r="B49" s="113" t="s">
        <v>1064</v>
      </c>
      <c r="C49" s="114" t="s">
        <v>1064</v>
      </c>
      <c r="D49" s="117" t="s">
        <v>28</v>
      </c>
      <c r="E49" s="66">
        <v>2567</v>
      </c>
      <c r="F49" s="117" t="s">
        <v>999</v>
      </c>
      <c r="G49" s="117" t="s">
        <v>1065</v>
      </c>
      <c r="H49" s="117" t="s">
        <v>560</v>
      </c>
      <c r="I49" s="117" t="s">
        <v>328</v>
      </c>
      <c r="J49" s="117" t="s">
        <v>1527</v>
      </c>
      <c r="K49" s="117" t="s">
        <v>329</v>
      </c>
      <c r="L49" s="117" t="s">
        <v>1193</v>
      </c>
      <c r="M49" s="117" t="s">
        <v>1024</v>
      </c>
      <c r="N49" s="117" t="s">
        <v>1025</v>
      </c>
      <c r="O49" s="117" t="s">
        <v>1512</v>
      </c>
      <c r="P49" s="117"/>
      <c r="Q49" s="117" t="s">
        <v>1232</v>
      </c>
      <c r="R49" s="117" t="s">
        <v>1025</v>
      </c>
      <c r="S49" s="111"/>
    </row>
    <row r="50" spans="1:19" s="59" customFormat="1">
      <c r="A50" s="117" t="s">
        <v>1072</v>
      </c>
      <c r="B50" s="113" t="s">
        <v>1073</v>
      </c>
      <c r="C50" s="114" t="s">
        <v>1073</v>
      </c>
      <c r="D50" s="117" t="s">
        <v>28</v>
      </c>
      <c r="E50" s="66">
        <v>2567</v>
      </c>
      <c r="F50" s="117" t="s">
        <v>989</v>
      </c>
      <c r="G50" s="117" t="s">
        <v>979</v>
      </c>
      <c r="H50" s="117" t="s">
        <v>327</v>
      </c>
      <c r="I50" s="117" t="s">
        <v>690</v>
      </c>
      <c r="J50" s="117" t="s">
        <v>1533</v>
      </c>
      <c r="K50" s="117" t="s">
        <v>329</v>
      </c>
      <c r="L50" s="117" t="s">
        <v>1193</v>
      </c>
      <c r="M50" s="117" t="s">
        <v>1024</v>
      </c>
      <c r="N50" s="117" t="s">
        <v>1025</v>
      </c>
      <c r="O50" s="117" t="s">
        <v>1512</v>
      </c>
      <c r="P50" s="117"/>
      <c r="Q50" s="117" t="s">
        <v>1233</v>
      </c>
      <c r="R50" s="117" t="s">
        <v>1025</v>
      </c>
      <c r="S50" s="111"/>
    </row>
    <row r="51" spans="1:19" s="59" customFormat="1">
      <c r="A51" s="117" t="s">
        <v>1234</v>
      </c>
      <c r="B51" s="113" t="s">
        <v>1235</v>
      </c>
      <c r="C51" s="114" t="s">
        <v>1235</v>
      </c>
      <c r="D51" s="117" t="s">
        <v>28</v>
      </c>
      <c r="E51" s="66">
        <v>2567</v>
      </c>
      <c r="F51" s="117" t="s">
        <v>1199</v>
      </c>
      <c r="G51" s="117" t="s">
        <v>979</v>
      </c>
      <c r="H51" s="117" t="s">
        <v>327</v>
      </c>
      <c r="I51" s="117" t="s">
        <v>690</v>
      </c>
      <c r="J51" s="117" t="s">
        <v>1533</v>
      </c>
      <c r="K51" s="117" t="s">
        <v>329</v>
      </c>
      <c r="L51" s="117" t="s">
        <v>1193</v>
      </c>
      <c r="M51" s="117" t="s">
        <v>1024</v>
      </c>
      <c r="N51" s="117" t="s">
        <v>1025</v>
      </c>
      <c r="O51" s="117" t="s">
        <v>1512</v>
      </c>
      <c r="P51" s="117"/>
      <c r="Q51" s="117" t="s">
        <v>1236</v>
      </c>
      <c r="R51" s="117" t="s">
        <v>1025</v>
      </c>
      <c r="S51" s="111"/>
    </row>
    <row r="52" spans="1:19" s="59" customFormat="1">
      <c r="A52" s="117" t="s">
        <v>1237</v>
      </c>
      <c r="B52" s="113" t="s">
        <v>1238</v>
      </c>
      <c r="C52" s="114" t="s">
        <v>1238</v>
      </c>
      <c r="D52" s="117" t="s">
        <v>28</v>
      </c>
      <c r="E52" s="66">
        <v>2567</v>
      </c>
      <c r="F52" s="117" t="s">
        <v>989</v>
      </c>
      <c r="G52" s="117" t="s">
        <v>979</v>
      </c>
      <c r="H52" s="117" t="s">
        <v>35</v>
      </c>
      <c r="I52" s="117" t="s">
        <v>349</v>
      </c>
      <c r="J52" s="117" t="s">
        <v>1514</v>
      </c>
      <c r="K52" s="117" t="s">
        <v>329</v>
      </c>
      <c r="L52" s="117" t="s">
        <v>1193</v>
      </c>
      <c r="M52" s="117" t="s">
        <v>1024</v>
      </c>
      <c r="N52" s="117" t="s">
        <v>1025</v>
      </c>
      <c r="O52" s="117" t="s">
        <v>1512</v>
      </c>
      <c r="P52" s="117"/>
      <c r="Q52" s="117" t="s">
        <v>1239</v>
      </c>
      <c r="R52" s="117" t="s">
        <v>1025</v>
      </c>
      <c r="S52" s="111"/>
    </row>
    <row r="53" spans="1:19" s="59" customFormat="1">
      <c r="A53" s="117" t="s">
        <v>1070</v>
      </c>
      <c r="B53" s="113" t="s">
        <v>727</v>
      </c>
      <c r="C53" s="114" t="s">
        <v>727</v>
      </c>
      <c r="D53" s="117" t="s">
        <v>28</v>
      </c>
      <c r="E53" s="66">
        <v>2567</v>
      </c>
      <c r="F53" s="117" t="s">
        <v>989</v>
      </c>
      <c r="G53" s="117" t="s">
        <v>979</v>
      </c>
      <c r="H53" s="117" t="s">
        <v>35</v>
      </c>
      <c r="I53" s="117" t="s">
        <v>349</v>
      </c>
      <c r="J53" s="117" t="s">
        <v>1514</v>
      </c>
      <c r="K53" s="117" t="s">
        <v>329</v>
      </c>
      <c r="L53" s="117" t="s">
        <v>1193</v>
      </c>
      <c r="M53" s="117" t="s">
        <v>1030</v>
      </c>
      <c r="N53" s="117" t="s">
        <v>1056</v>
      </c>
      <c r="O53" s="117" t="s">
        <v>1512</v>
      </c>
      <c r="P53" s="117"/>
      <c r="Q53" s="117" t="s">
        <v>1240</v>
      </c>
      <c r="R53" s="117" t="s">
        <v>1056</v>
      </c>
      <c r="S53" s="111"/>
    </row>
    <row r="54" spans="1:19" s="59" customFormat="1">
      <c r="A54" s="117" t="s">
        <v>1086</v>
      </c>
      <c r="B54" s="113" t="s">
        <v>1087</v>
      </c>
      <c r="C54" s="114" t="s">
        <v>1087</v>
      </c>
      <c r="D54" s="117" t="s">
        <v>28</v>
      </c>
      <c r="E54" s="66">
        <v>2567</v>
      </c>
      <c r="F54" s="117" t="s">
        <v>989</v>
      </c>
      <c r="G54" s="117" t="s">
        <v>979</v>
      </c>
      <c r="H54" s="117" t="s">
        <v>785</v>
      </c>
      <c r="I54" s="117" t="s">
        <v>786</v>
      </c>
      <c r="J54" s="117" t="s">
        <v>1522</v>
      </c>
      <c r="K54" s="117" t="s">
        <v>114</v>
      </c>
      <c r="L54" s="117" t="s">
        <v>1193</v>
      </c>
      <c r="M54" s="117" t="s">
        <v>1038</v>
      </c>
      <c r="N54" s="117" t="s">
        <v>1039</v>
      </c>
      <c r="O54" s="117" t="s">
        <v>1512</v>
      </c>
      <c r="P54" s="117"/>
      <c r="Q54" s="117" t="s">
        <v>1241</v>
      </c>
      <c r="R54" s="117" t="s">
        <v>1039</v>
      </c>
      <c r="S54" s="111"/>
    </row>
    <row r="55" spans="1:19" s="59" customFormat="1">
      <c r="A55" s="117" t="s">
        <v>1083</v>
      </c>
      <c r="B55" s="113" t="s">
        <v>1084</v>
      </c>
      <c r="C55" s="114" t="s">
        <v>1084</v>
      </c>
      <c r="D55" s="117" t="s">
        <v>28</v>
      </c>
      <c r="E55" s="66">
        <v>2567</v>
      </c>
      <c r="F55" s="117" t="s">
        <v>989</v>
      </c>
      <c r="G55" s="117" t="s">
        <v>979</v>
      </c>
      <c r="H55" s="117" t="s">
        <v>785</v>
      </c>
      <c r="I55" s="117" t="s">
        <v>786</v>
      </c>
      <c r="J55" s="117" t="s">
        <v>1522</v>
      </c>
      <c r="K55" s="117" t="s">
        <v>114</v>
      </c>
      <c r="L55" s="117" t="s">
        <v>1193</v>
      </c>
      <c r="M55" s="117" t="s">
        <v>1038</v>
      </c>
      <c r="N55" s="117" t="s">
        <v>1039</v>
      </c>
      <c r="O55" s="117" t="s">
        <v>1512</v>
      </c>
      <c r="P55" s="117"/>
      <c r="Q55" s="117" t="s">
        <v>1242</v>
      </c>
      <c r="R55" s="117" t="s">
        <v>1039</v>
      </c>
      <c r="S55" s="111"/>
    </row>
    <row r="56" spans="1:19" s="59" customFormat="1">
      <c r="A56" s="117" t="s">
        <v>1243</v>
      </c>
      <c r="B56" s="113" t="s">
        <v>996</v>
      </c>
      <c r="C56" s="114" t="s">
        <v>996</v>
      </c>
      <c r="D56" s="117" t="s">
        <v>28</v>
      </c>
      <c r="E56" s="66">
        <v>2567</v>
      </c>
      <c r="F56" s="117" t="s">
        <v>989</v>
      </c>
      <c r="G56" s="117" t="s">
        <v>401</v>
      </c>
      <c r="H56" s="117" t="s">
        <v>112</v>
      </c>
      <c r="I56" s="117" t="s">
        <v>113</v>
      </c>
      <c r="J56" s="117" t="s">
        <v>1534</v>
      </c>
      <c r="K56" s="117" t="s">
        <v>114</v>
      </c>
      <c r="L56" s="117" t="s">
        <v>1201</v>
      </c>
      <c r="M56" s="117" t="s">
        <v>1030</v>
      </c>
      <c r="N56" s="117" t="s">
        <v>1244</v>
      </c>
      <c r="O56" s="117" t="s">
        <v>1512</v>
      </c>
      <c r="P56" s="117"/>
      <c r="Q56" s="117" t="s">
        <v>1245</v>
      </c>
      <c r="R56" s="117" t="s">
        <v>998</v>
      </c>
      <c r="S56" s="111"/>
    </row>
    <row r="57" spans="1:19" s="59" customFormat="1">
      <c r="A57" s="117" t="s">
        <v>1094</v>
      </c>
      <c r="B57" s="113" t="s">
        <v>26</v>
      </c>
      <c r="C57" s="114" t="s">
        <v>26</v>
      </c>
      <c r="D57" s="117" t="s">
        <v>28</v>
      </c>
      <c r="E57" s="66">
        <v>2567</v>
      </c>
      <c r="F57" s="117" t="s">
        <v>989</v>
      </c>
      <c r="G57" s="117" t="s">
        <v>979</v>
      </c>
      <c r="H57" s="117" t="s">
        <v>35</v>
      </c>
      <c r="I57" s="117" t="s">
        <v>36</v>
      </c>
      <c r="J57" s="117" t="s">
        <v>1526</v>
      </c>
      <c r="K57" s="117" t="s">
        <v>37</v>
      </c>
      <c r="L57" s="117" t="s">
        <v>1193</v>
      </c>
      <c r="M57" s="117" t="s">
        <v>1016</v>
      </c>
      <c r="N57" s="117" t="s">
        <v>1017</v>
      </c>
      <c r="O57" s="117" t="s">
        <v>1512</v>
      </c>
      <c r="P57" s="117"/>
      <c r="Q57" s="117" t="s">
        <v>1246</v>
      </c>
      <c r="R57" s="117" t="s">
        <v>1017</v>
      </c>
      <c r="S57" s="111"/>
    </row>
    <row r="58" spans="1:19" s="59" customFormat="1">
      <c r="A58" s="117" t="s">
        <v>1247</v>
      </c>
      <c r="B58" s="113" t="s">
        <v>1248</v>
      </c>
      <c r="C58" s="114" t="s">
        <v>1248</v>
      </c>
      <c r="D58" s="117" t="s">
        <v>28</v>
      </c>
      <c r="E58" s="66">
        <v>2567</v>
      </c>
      <c r="F58" s="117" t="s">
        <v>989</v>
      </c>
      <c r="G58" s="117" t="s">
        <v>979</v>
      </c>
      <c r="H58" s="117" t="s">
        <v>105</v>
      </c>
      <c r="I58" s="117" t="s">
        <v>258</v>
      </c>
      <c r="J58" s="117" t="s">
        <v>1523</v>
      </c>
      <c r="K58" s="117" t="s">
        <v>131</v>
      </c>
      <c r="L58" s="117" t="s">
        <v>1193</v>
      </c>
      <c r="M58" s="117" t="s">
        <v>1038</v>
      </c>
      <c r="N58" s="117" t="s">
        <v>1039</v>
      </c>
      <c r="O58" s="117" t="s">
        <v>1512</v>
      </c>
      <c r="P58" s="117"/>
      <c r="Q58" s="117" t="s">
        <v>1249</v>
      </c>
      <c r="R58" s="117" t="s">
        <v>1039</v>
      </c>
      <c r="S58" s="111"/>
    </row>
    <row r="59" spans="1:19" s="59" customFormat="1">
      <c r="A59" s="117" t="s">
        <v>1026</v>
      </c>
      <c r="B59" s="113" t="s">
        <v>942</v>
      </c>
      <c r="C59" s="114" t="s">
        <v>942</v>
      </c>
      <c r="D59" s="117" t="s">
        <v>28</v>
      </c>
      <c r="E59" s="66">
        <v>2567</v>
      </c>
      <c r="F59" s="117" t="s">
        <v>989</v>
      </c>
      <c r="G59" s="117" t="s">
        <v>979</v>
      </c>
      <c r="H59" s="117" t="s">
        <v>943</v>
      </c>
      <c r="I59" s="117" t="s">
        <v>190</v>
      </c>
      <c r="J59" s="117" t="s">
        <v>1518</v>
      </c>
      <c r="K59" s="117" t="s">
        <v>131</v>
      </c>
      <c r="L59" s="117" t="s">
        <v>1193</v>
      </c>
      <c r="M59" s="117" t="s">
        <v>1024</v>
      </c>
      <c r="N59" s="117" t="s">
        <v>1025</v>
      </c>
      <c r="O59" s="117" t="s">
        <v>1512</v>
      </c>
      <c r="P59" s="117"/>
      <c r="Q59" s="117" t="s">
        <v>1250</v>
      </c>
      <c r="R59" s="117" t="s">
        <v>1025</v>
      </c>
      <c r="S59" s="111"/>
    </row>
    <row r="60" spans="1:19" s="59" customFormat="1">
      <c r="A60" s="117" t="s">
        <v>1013</v>
      </c>
      <c r="B60" s="113" t="s">
        <v>1014</v>
      </c>
      <c r="C60" s="114" t="s">
        <v>1014</v>
      </c>
      <c r="D60" s="117" t="s">
        <v>28</v>
      </c>
      <c r="E60" s="66">
        <v>2567</v>
      </c>
      <c r="F60" s="117" t="s">
        <v>989</v>
      </c>
      <c r="G60" s="117" t="s">
        <v>979</v>
      </c>
      <c r="H60" s="117" t="s">
        <v>947</v>
      </c>
      <c r="I60" s="117" t="s">
        <v>190</v>
      </c>
      <c r="J60" s="117" t="s">
        <v>1518</v>
      </c>
      <c r="K60" s="117" t="s">
        <v>131</v>
      </c>
      <c r="L60" s="117" t="s">
        <v>1193</v>
      </c>
      <c r="M60" s="117" t="s">
        <v>1016</v>
      </c>
      <c r="N60" s="117" t="s">
        <v>1017</v>
      </c>
      <c r="O60" s="117" t="s">
        <v>1512</v>
      </c>
      <c r="P60" s="117"/>
      <c r="Q60" s="117" t="s">
        <v>1251</v>
      </c>
      <c r="R60" s="117" t="s">
        <v>1017</v>
      </c>
      <c r="S60" s="111"/>
    </row>
    <row r="61" spans="1:19" s="59" customFormat="1">
      <c r="A61" s="117" t="s">
        <v>1028</v>
      </c>
      <c r="B61" s="113" t="s">
        <v>1252</v>
      </c>
      <c r="C61" s="114" t="s">
        <v>1252</v>
      </c>
      <c r="D61" s="117" t="s">
        <v>28</v>
      </c>
      <c r="E61" s="66">
        <v>2567</v>
      </c>
      <c r="F61" s="117" t="s">
        <v>989</v>
      </c>
      <c r="G61" s="117" t="s">
        <v>979</v>
      </c>
      <c r="H61" s="117" t="s">
        <v>211</v>
      </c>
      <c r="I61" s="117" t="s">
        <v>190</v>
      </c>
      <c r="J61" s="117" t="s">
        <v>1518</v>
      </c>
      <c r="K61" s="117" t="s">
        <v>131</v>
      </c>
      <c r="L61" s="117" t="s">
        <v>1193</v>
      </c>
      <c r="M61" s="117" t="s">
        <v>1030</v>
      </c>
      <c r="N61" s="117" t="s">
        <v>1031</v>
      </c>
      <c r="O61" s="117" t="s">
        <v>1512</v>
      </c>
      <c r="P61" s="117"/>
      <c r="Q61" s="117" t="s">
        <v>1253</v>
      </c>
      <c r="R61" s="117" t="s">
        <v>1031</v>
      </c>
      <c r="S61" s="111"/>
    </row>
    <row r="62" spans="1:19" s="59" customFormat="1">
      <c r="A62" s="117" t="s">
        <v>1127</v>
      </c>
      <c r="B62" s="113" t="s">
        <v>1128</v>
      </c>
      <c r="C62" s="114" t="s">
        <v>1128</v>
      </c>
      <c r="D62" s="117" t="s">
        <v>28</v>
      </c>
      <c r="E62" s="66">
        <v>2567</v>
      </c>
      <c r="F62" s="117" t="s">
        <v>989</v>
      </c>
      <c r="G62" s="117" t="s">
        <v>979</v>
      </c>
      <c r="H62" s="117" t="s">
        <v>281</v>
      </c>
      <c r="I62" s="117" t="s">
        <v>1098</v>
      </c>
      <c r="J62" s="117" t="s">
        <v>1535</v>
      </c>
      <c r="K62" s="117" t="s">
        <v>59</v>
      </c>
      <c r="L62" s="117" t="s">
        <v>1193</v>
      </c>
      <c r="M62" s="117" t="s">
        <v>1016</v>
      </c>
      <c r="N62" s="117" t="s">
        <v>1017</v>
      </c>
      <c r="O62" s="117" t="s">
        <v>1512</v>
      </c>
      <c r="P62" s="117"/>
      <c r="Q62" s="117" t="s">
        <v>1254</v>
      </c>
      <c r="R62" s="117" t="s">
        <v>1017</v>
      </c>
      <c r="S62" s="111"/>
    </row>
    <row r="63" spans="1:19" s="59" customFormat="1">
      <c r="A63" s="117" t="s">
        <v>1124</v>
      </c>
      <c r="B63" s="113" t="s">
        <v>1255</v>
      </c>
      <c r="C63" s="114" t="s">
        <v>1255</v>
      </c>
      <c r="D63" s="117" t="s">
        <v>28</v>
      </c>
      <c r="E63" s="66">
        <v>2567</v>
      </c>
      <c r="F63" s="117" t="s">
        <v>989</v>
      </c>
      <c r="G63" s="117" t="s">
        <v>979</v>
      </c>
      <c r="H63" s="117" t="s">
        <v>281</v>
      </c>
      <c r="I63" s="117" t="s">
        <v>1098</v>
      </c>
      <c r="J63" s="117" t="s">
        <v>1535</v>
      </c>
      <c r="K63" s="117" t="s">
        <v>59</v>
      </c>
      <c r="L63" s="117" t="s">
        <v>1193</v>
      </c>
      <c r="M63" s="117" t="s">
        <v>1016</v>
      </c>
      <c r="N63" s="117" t="s">
        <v>1017</v>
      </c>
      <c r="O63" s="117" t="s">
        <v>1512</v>
      </c>
      <c r="P63" s="117"/>
      <c r="Q63" s="117" t="s">
        <v>1256</v>
      </c>
      <c r="R63" s="117" t="s">
        <v>1017</v>
      </c>
      <c r="S63" s="111"/>
    </row>
    <row r="64" spans="1:19" s="59" customFormat="1">
      <c r="A64" s="117" t="s">
        <v>1121</v>
      </c>
      <c r="B64" s="113" t="s">
        <v>1257</v>
      </c>
      <c r="C64" s="114" t="s">
        <v>1257</v>
      </c>
      <c r="D64" s="117" t="s">
        <v>28</v>
      </c>
      <c r="E64" s="66">
        <v>2567</v>
      </c>
      <c r="F64" s="117" t="s">
        <v>989</v>
      </c>
      <c r="G64" s="117" t="s">
        <v>979</v>
      </c>
      <c r="H64" s="117" t="s">
        <v>281</v>
      </c>
      <c r="I64" s="117" t="s">
        <v>1098</v>
      </c>
      <c r="J64" s="117" t="s">
        <v>1535</v>
      </c>
      <c r="K64" s="117" t="s">
        <v>59</v>
      </c>
      <c r="L64" s="117" t="s">
        <v>1193</v>
      </c>
      <c r="M64" s="117" t="s">
        <v>1016</v>
      </c>
      <c r="N64" s="117" t="s">
        <v>1017</v>
      </c>
      <c r="O64" s="117" t="s">
        <v>1512</v>
      </c>
      <c r="P64" s="117"/>
      <c r="Q64" s="117" t="s">
        <v>1258</v>
      </c>
      <c r="R64" s="117" t="s">
        <v>1017</v>
      </c>
      <c r="S64" s="111"/>
    </row>
    <row r="65" spans="1:19" s="59" customFormat="1">
      <c r="A65" s="117" t="s">
        <v>1118</v>
      </c>
      <c r="B65" s="113" t="s">
        <v>1259</v>
      </c>
      <c r="C65" s="114" t="s">
        <v>1259</v>
      </c>
      <c r="D65" s="117" t="s">
        <v>28</v>
      </c>
      <c r="E65" s="66">
        <v>2567</v>
      </c>
      <c r="F65" s="117" t="s">
        <v>989</v>
      </c>
      <c r="G65" s="117" t="s">
        <v>979</v>
      </c>
      <c r="H65" s="117" t="s">
        <v>281</v>
      </c>
      <c r="I65" s="117" t="s">
        <v>1098</v>
      </c>
      <c r="J65" s="117" t="s">
        <v>1535</v>
      </c>
      <c r="K65" s="117" t="s">
        <v>59</v>
      </c>
      <c r="L65" s="117" t="s">
        <v>1193</v>
      </c>
      <c r="M65" s="117" t="s">
        <v>1016</v>
      </c>
      <c r="N65" s="117" t="s">
        <v>1017</v>
      </c>
      <c r="O65" s="117" t="s">
        <v>1512</v>
      </c>
      <c r="P65" s="117"/>
      <c r="Q65" s="117" t="s">
        <v>1260</v>
      </c>
      <c r="R65" s="117" t="s">
        <v>1017</v>
      </c>
      <c r="S65" s="111"/>
    </row>
    <row r="66" spans="1:19" s="59" customFormat="1">
      <c r="A66" s="117" t="s">
        <v>1115</v>
      </c>
      <c r="B66" s="113" t="s">
        <v>1116</v>
      </c>
      <c r="C66" s="114" t="s">
        <v>1116</v>
      </c>
      <c r="D66" s="117" t="s">
        <v>28</v>
      </c>
      <c r="E66" s="66">
        <v>2567</v>
      </c>
      <c r="F66" s="117" t="s">
        <v>989</v>
      </c>
      <c r="G66" s="117" t="s">
        <v>979</v>
      </c>
      <c r="H66" s="117" t="s">
        <v>281</v>
      </c>
      <c r="I66" s="117" t="s">
        <v>1098</v>
      </c>
      <c r="J66" s="117" t="s">
        <v>1535</v>
      </c>
      <c r="K66" s="117" t="s">
        <v>59</v>
      </c>
      <c r="L66" s="117" t="s">
        <v>1193</v>
      </c>
      <c r="M66" s="117" t="s">
        <v>1016</v>
      </c>
      <c r="N66" s="117" t="s">
        <v>1017</v>
      </c>
      <c r="O66" s="117" t="s">
        <v>1512</v>
      </c>
      <c r="P66" s="117"/>
      <c r="Q66" s="117" t="s">
        <v>1261</v>
      </c>
      <c r="R66" s="117" t="s">
        <v>1017</v>
      </c>
      <c r="S66" s="111"/>
    </row>
    <row r="67" spans="1:19" s="59" customFormat="1">
      <c r="A67" s="117" t="s">
        <v>1112</v>
      </c>
      <c r="B67" s="113" t="s">
        <v>1113</v>
      </c>
      <c r="C67" s="114" t="s">
        <v>1113</v>
      </c>
      <c r="D67" s="117" t="s">
        <v>28</v>
      </c>
      <c r="E67" s="66">
        <v>2567</v>
      </c>
      <c r="F67" s="117" t="s">
        <v>989</v>
      </c>
      <c r="G67" s="117" t="s">
        <v>979</v>
      </c>
      <c r="H67" s="117" t="s">
        <v>281</v>
      </c>
      <c r="I67" s="117" t="s">
        <v>1098</v>
      </c>
      <c r="J67" s="117" t="s">
        <v>1535</v>
      </c>
      <c r="K67" s="117" t="s">
        <v>59</v>
      </c>
      <c r="L67" s="117" t="s">
        <v>1193</v>
      </c>
      <c r="M67" s="117" t="s">
        <v>1016</v>
      </c>
      <c r="N67" s="117" t="s">
        <v>1017</v>
      </c>
      <c r="O67" s="117" t="s">
        <v>1512</v>
      </c>
      <c r="P67" s="117"/>
      <c r="Q67" s="117" t="s">
        <v>1262</v>
      </c>
      <c r="R67" s="117" t="s">
        <v>1017</v>
      </c>
      <c r="S67" s="111"/>
    </row>
    <row r="68" spans="1:19" s="59" customFormat="1">
      <c r="A68" s="117" t="s">
        <v>1109</v>
      </c>
      <c r="B68" s="113" t="s">
        <v>1263</v>
      </c>
      <c r="C68" s="114" t="s">
        <v>1263</v>
      </c>
      <c r="D68" s="117" t="s">
        <v>28</v>
      </c>
      <c r="E68" s="66">
        <v>2567</v>
      </c>
      <c r="F68" s="117" t="s">
        <v>989</v>
      </c>
      <c r="G68" s="117" t="s">
        <v>979</v>
      </c>
      <c r="H68" s="117" t="s">
        <v>281</v>
      </c>
      <c r="I68" s="117" t="s">
        <v>1098</v>
      </c>
      <c r="J68" s="117" t="s">
        <v>1535</v>
      </c>
      <c r="K68" s="117" t="s">
        <v>59</v>
      </c>
      <c r="L68" s="117" t="s">
        <v>1193</v>
      </c>
      <c r="M68" s="117" t="s">
        <v>1016</v>
      </c>
      <c r="N68" s="117" t="s">
        <v>1017</v>
      </c>
      <c r="O68" s="117" t="s">
        <v>1512</v>
      </c>
      <c r="P68" s="117"/>
      <c r="Q68" s="117" t="s">
        <v>1264</v>
      </c>
      <c r="R68" s="117" t="s">
        <v>1017</v>
      </c>
      <c r="S68" s="111"/>
    </row>
    <row r="69" spans="1:19" s="59" customFormat="1">
      <c r="A69" s="117" t="s">
        <v>1106</v>
      </c>
      <c r="B69" s="113" t="s">
        <v>1107</v>
      </c>
      <c r="C69" s="114" t="s">
        <v>1107</v>
      </c>
      <c r="D69" s="117" t="s">
        <v>28</v>
      </c>
      <c r="E69" s="66">
        <v>2567</v>
      </c>
      <c r="F69" s="117" t="s">
        <v>989</v>
      </c>
      <c r="G69" s="117" t="s">
        <v>979</v>
      </c>
      <c r="H69" s="117" t="s">
        <v>281</v>
      </c>
      <c r="I69" s="117" t="s">
        <v>1098</v>
      </c>
      <c r="J69" s="117" t="s">
        <v>1535</v>
      </c>
      <c r="K69" s="117" t="s">
        <v>59</v>
      </c>
      <c r="L69" s="117" t="s">
        <v>1193</v>
      </c>
      <c r="M69" s="117" t="s">
        <v>1016</v>
      </c>
      <c r="N69" s="117" t="s">
        <v>1017</v>
      </c>
      <c r="O69" s="117" t="s">
        <v>1512</v>
      </c>
      <c r="P69" s="117"/>
      <c r="Q69" s="117" t="s">
        <v>1265</v>
      </c>
      <c r="R69" s="117" t="s">
        <v>1017</v>
      </c>
      <c r="S69" s="111"/>
    </row>
    <row r="70" spans="1:19" s="59" customFormat="1">
      <c r="A70" s="117" t="s">
        <v>1103</v>
      </c>
      <c r="B70" s="113" t="s">
        <v>1104</v>
      </c>
      <c r="C70" s="114" t="s">
        <v>1104</v>
      </c>
      <c r="D70" s="117" t="s">
        <v>28</v>
      </c>
      <c r="E70" s="66">
        <v>2567</v>
      </c>
      <c r="F70" s="117" t="s">
        <v>989</v>
      </c>
      <c r="G70" s="117" t="s">
        <v>979</v>
      </c>
      <c r="H70" s="117" t="s">
        <v>281</v>
      </c>
      <c r="I70" s="117" t="s">
        <v>1098</v>
      </c>
      <c r="J70" s="117" t="s">
        <v>1535</v>
      </c>
      <c r="K70" s="117" t="s">
        <v>59</v>
      </c>
      <c r="L70" s="117" t="s">
        <v>1193</v>
      </c>
      <c r="M70" s="117" t="s">
        <v>1016</v>
      </c>
      <c r="N70" s="117" t="s">
        <v>1017</v>
      </c>
      <c r="O70" s="117" t="s">
        <v>1512</v>
      </c>
      <c r="P70" s="117"/>
      <c r="Q70" s="117" t="s">
        <v>1266</v>
      </c>
      <c r="R70" s="117" t="s">
        <v>1017</v>
      </c>
      <c r="S70" s="111"/>
    </row>
    <row r="71" spans="1:19" s="59" customFormat="1">
      <c r="A71" s="117" t="s">
        <v>1100</v>
      </c>
      <c r="B71" s="113" t="s">
        <v>1101</v>
      </c>
      <c r="C71" s="114" t="s">
        <v>1101</v>
      </c>
      <c r="D71" s="117" t="s">
        <v>28</v>
      </c>
      <c r="E71" s="66">
        <v>2567</v>
      </c>
      <c r="F71" s="117" t="s">
        <v>989</v>
      </c>
      <c r="G71" s="117" t="s">
        <v>979</v>
      </c>
      <c r="H71" s="117" t="s">
        <v>281</v>
      </c>
      <c r="I71" s="117" t="s">
        <v>1098</v>
      </c>
      <c r="J71" s="117" t="s">
        <v>1535</v>
      </c>
      <c r="K71" s="117" t="s">
        <v>59</v>
      </c>
      <c r="L71" s="117" t="s">
        <v>1193</v>
      </c>
      <c r="M71" s="117" t="s">
        <v>1016</v>
      </c>
      <c r="N71" s="117" t="s">
        <v>1017</v>
      </c>
      <c r="O71" s="117" t="s">
        <v>1512</v>
      </c>
      <c r="P71" s="117"/>
      <c r="Q71" s="117" t="s">
        <v>1267</v>
      </c>
      <c r="R71" s="117" t="s">
        <v>1017</v>
      </c>
      <c r="S71" s="111"/>
    </row>
    <row r="72" spans="1:19" s="59" customFormat="1">
      <c r="A72" s="117" t="s">
        <v>1096</v>
      </c>
      <c r="B72" s="113" t="s">
        <v>1097</v>
      </c>
      <c r="C72" s="114" t="s">
        <v>1097</v>
      </c>
      <c r="D72" s="117" t="s">
        <v>28</v>
      </c>
      <c r="E72" s="66">
        <v>2567</v>
      </c>
      <c r="F72" s="117" t="s">
        <v>989</v>
      </c>
      <c r="G72" s="117" t="s">
        <v>979</v>
      </c>
      <c r="H72" s="117" t="s">
        <v>281</v>
      </c>
      <c r="I72" s="117" t="s">
        <v>1098</v>
      </c>
      <c r="J72" s="117" t="s">
        <v>1535</v>
      </c>
      <c r="K72" s="117" t="s">
        <v>59</v>
      </c>
      <c r="L72" s="117" t="s">
        <v>1193</v>
      </c>
      <c r="M72" s="117" t="s">
        <v>1016</v>
      </c>
      <c r="N72" s="117" t="s">
        <v>1017</v>
      </c>
      <c r="O72" s="117" t="s">
        <v>1512</v>
      </c>
      <c r="P72" s="117"/>
      <c r="Q72" s="117" t="s">
        <v>1268</v>
      </c>
      <c r="R72" s="117" t="s">
        <v>1017</v>
      </c>
      <c r="S72" s="111"/>
    </row>
    <row r="73" spans="1:19" s="59" customFormat="1">
      <c r="A73" s="117" t="s">
        <v>1057</v>
      </c>
      <c r="B73" s="113" t="s">
        <v>1058</v>
      </c>
      <c r="C73" s="114" t="s">
        <v>1058</v>
      </c>
      <c r="D73" s="117" t="s">
        <v>28</v>
      </c>
      <c r="E73" s="66">
        <v>2567</v>
      </c>
      <c r="F73" s="117" t="s">
        <v>989</v>
      </c>
      <c r="G73" s="117" t="s">
        <v>979</v>
      </c>
      <c r="H73" s="117" t="s">
        <v>566</v>
      </c>
      <c r="I73" s="117" t="s">
        <v>224</v>
      </c>
      <c r="J73" s="117" t="s">
        <v>1536</v>
      </c>
      <c r="K73" s="117" t="s">
        <v>91</v>
      </c>
      <c r="L73" s="117" t="s">
        <v>1193</v>
      </c>
      <c r="M73" s="117" t="s">
        <v>1024</v>
      </c>
      <c r="N73" s="117" t="s">
        <v>1025</v>
      </c>
      <c r="O73" s="117" t="s">
        <v>1512</v>
      </c>
      <c r="P73" s="117"/>
      <c r="Q73" s="117" t="s">
        <v>1269</v>
      </c>
      <c r="R73" s="117" t="s">
        <v>1025</v>
      </c>
      <c r="S73" s="111"/>
    </row>
    <row r="74" spans="1:19" s="59" customFormat="1">
      <c r="A74" s="117" t="s">
        <v>1270</v>
      </c>
      <c r="B74" s="113" t="s">
        <v>1271</v>
      </c>
      <c r="C74" s="114" t="s">
        <v>1271</v>
      </c>
      <c r="D74" s="117" t="s">
        <v>28</v>
      </c>
      <c r="E74" s="66">
        <v>2568</v>
      </c>
      <c r="F74" s="117" t="s">
        <v>1272</v>
      </c>
      <c r="G74" s="117" t="s">
        <v>1273</v>
      </c>
      <c r="H74" s="117" t="s">
        <v>76</v>
      </c>
      <c r="I74" s="117" t="s">
        <v>77</v>
      </c>
      <c r="J74" s="117" t="s">
        <v>1528</v>
      </c>
      <c r="K74" s="117" t="s">
        <v>59</v>
      </c>
      <c r="L74" s="117" t="s">
        <v>1274</v>
      </c>
      <c r="M74" s="117" t="s">
        <v>1024</v>
      </c>
      <c r="N74" s="117" t="s">
        <v>1025</v>
      </c>
      <c r="O74" s="117" t="s">
        <v>1512</v>
      </c>
      <c r="P74" s="117"/>
      <c r="Q74" s="117" t="s">
        <v>1275</v>
      </c>
      <c r="R74" s="117" t="s">
        <v>1025</v>
      </c>
      <c r="S74" s="111"/>
    </row>
    <row r="75" spans="1:19" s="59" customFormat="1">
      <c r="A75" s="117" t="s">
        <v>1276</v>
      </c>
      <c r="B75" s="113" t="s">
        <v>1277</v>
      </c>
      <c r="C75" s="114" t="s">
        <v>1277</v>
      </c>
      <c r="D75" s="117" t="s">
        <v>28</v>
      </c>
      <c r="E75" s="66">
        <v>2568</v>
      </c>
      <c r="F75" s="117" t="s">
        <v>1272</v>
      </c>
      <c r="G75" s="117" t="s">
        <v>1273</v>
      </c>
      <c r="H75" s="117" t="s">
        <v>76</v>
      </c>
      <c r="I75" s="117" t="s">
        <v>77</v>
      </c>
      <c r="J75" s="117" t="s">
        <v>1528</v>
      </c>
      <c r="K75" s="117" t="s">
        <v>59</v>
      </c>
      <c r="L75" s="117" t="s">
        <v>1274</v>
      </c>
      <c r="M75" s="117" t="s">
        <v>1024</v>
      </c>
      <c r="N75" s="117" t="s">
        <v>1025</v>
      </c>
      <c r="O75" s="117" t="s">
        <v>1512</v>
      </c>
      <c r="P75" s="117"/>
      <c r="Q75" s="117" t="s">
        <v>1278</v>
      </c>
      <c r="R75" s="117" t="s">
        <v>1025</v>
      </c>
      <c r="S75" s="111"/>
    </row>
    <row r="76" spans="1:19" s="59" customFormat="1">
      <c r="A76" s="117" t="s">
        <v>1279</v>
      </c>
      <c r="B76" s="113" t="s">
        <v>1280</v>
      </c>
      <c r="C76" s="114" t="s">
        <v>1280</v>
      </c>
      <c r="D76" s="117" t="s">
        <v>28</v>
      </c>
      <c r="E76" s="66">
        <v>2568</v>
      </c>
      <c r="F76" s="117" t="s">
        <v>1272</v>
      </c>
      <c r="G76" s="117" t="s">
        <v>1273</v>
      </c>
      <c r="H76" s="117" t="s">
        <v>76</v>
      </c>
      <c r="I76" s="117" t="s">
        <v>77</v>
      </c>
      <c r="J76" s="117" t="s">
        <v>1528</v>
      </c>
      <c r="K76" s="117" t="s">
        <v>59</v>
      </c>
      <c r="L76" s="117" t="s">
        <v>1274</v>
      </c>
      <c r="M76" s="117" t="s">
        <v>1024</v>
      </c>
      <c r="N76" s="117" t="s">
        <v>1025</v>
      </c>
      <c r="O76" s="117" t="s">
        <v>1512</v>
      </c>
      <c r="P76" s="117"/>
      <c r="Q76" s="117" t="s">
        <v>1281</v>
      </c>
      <c r="R76" s="117" t="s">
        <v>1025</v>
      </c>
      <c r="S76" s="111"/>
    </row>
    <row r="77" spans="1:19" s="59" customFormat="1">
      <c r="A77" s="117" t="s">
        <v>1282</v>
      </c>
      <c r="B77" s="113" t="s">
        <v>1283</v>
      </c>
      <c r="C77" s="114" t="s">
        <v>1283</v>
      </c>
      <c r="D77" s="117" t="s">
        <v>28</v>
      </c>
      <c r="E77" s="66">
        <v>2568</v>
      </c>
      <c r="F77" s="117" t="s">
        <v>1272</v>
      </c>
      <c r="G77" s="117" t="s">
        <v>1273</v>
      </c>
      <c r="H77" s="117" t="s">
        <v>76</v>
      </c>
      <c r="I77" s="117" t="s">
        <v>77</v>
      </c>
      <c r="J77" s="117" t="s">
        <v>1528</v>
      </c>
      <c r="K77" s="117" t="s">
        <v>59</v>
      </c>
      <c r="L77" s="117" t="s">
        <v>1274</v>
      </c>
      <c r="M77" s="117" t="s">
        <v>1038</v>
      </c>
      <c r="N77" s="117" t="s">
        <v>1179</v>
      </c>
      <c r="O77" s="117" t="s">
        <v>1512</v>
      </c>
      <c r="P77" s="117"/>
      <c r="Q77" s="117" t="s">
        <v>1284</v>
      </c>
      <c r="R77" s="117" t="s">
        <v>1179</v>
      </c>
      <c r="S77" s="111"/>
    </row>
    <row r="78" spans="1:19" s="59" customFormat="1">
      <c r="A78" s="117" t="s">
        <v>1285</v>
      </c>
      <c r="B78" s="113" t="s">
        <v>1286</v>
      </c>
      <c r="C78" s="114" t="s">
        <v>1286</v>
      </c>
      <c r="D78" s="117" t="s">
        <v>28</v>
      </c>
      <c r="E78" s="66">
        <v>2568</v>
      </c>
      <c r="F78" s="117" t="s">
        <v>1272</v>
      </c>
      <c r="G78" s="117" t="s">
        <v>1273</v>
      </c>
      <c r="H78" s="117" t="s">
        <v>1288</v>
      </c>
      <c r="I78" s="117" t="s">
        <v>1287</v>
      </c>
      <c r="J78" s="117" t="s">
        <v>1537</v>
      </c>
      <c r="K78" s="117" t="s">
        <v>441</v>
      </c>
      <c r="L78" s="117" t="s">
        <v>1274</v>
      </c>
      <c r="M78" s="117" t="s">
        <v>1038</v>
      </c>
      <c r="N78" s="117" t="s">
        <v>1039</v>
      </c>
      <c r="O78" s="117" t="s">
        <v>1512</v>
      </c>
      <c r="P78" s="117"/>
      <c r="Q78" s="117" t="s">
        <v>1289</v>
      </c>
      <c r="R78" s="117" t="s">
        <v>1039</v>
      </c>
      <c r="S78" s="111"/>
    </row>
    <row r="79" spans="1:19" s="59" customFormat="1">
      <c r="A79" s="117" t="s">
        <v>1290</v>
      </c>
      <c r="B79" s="113" t="s">
        <v>1291</v>
      </c>
      <c r="C79" s="114" t="s">
        <v>1291</v>
      </c>
      <c r="D79" s="117" t="s">
        <v>28</v>
      </c>
      <c r="E79" s="66">
        <v>2568</v>
      </c>
      <c r="F79" s="117" t="s">
        <v>1272</v>
      </c>
      <c r="G79" s="117" t="s">
        <v>1273</v>
      </c>
      <c r="H79" s="117" t="s">
        <v>281</v>
      </c>
      <c r="I79" s="117" t="s">
        <v>535</v>
      </c>
      <c r="J79" s="117" t="s">
        <v>1517</v>
      </c>
      <c r="K79" s="117" t="s">
        <v>283</v>
      </c>
      <c r="L79" s="117" t="s">
        <v>1274</v>
      </c>
      <c r="M79" s="117" t="s">
        <v>1024</v>
      </c>
      <c r="N79" s="117" t="s">
        <v>1292</v>
      </c>
      <c r="O79" s="117" t="s">
        <v>1512</v>
      </c>
      <c r="P79" s="117"/>
      <c r="Q79" s="117" t="s">
        <v>1293</v>
      </c>
      <c r="R79" s="117" t="s">
        <v>1292</v>
      </c>
      <c r="S79" s="111"/>
    </row>
    <row r="80" spans="1:19" s="59" customFormat="1">
      <c r="A80" s="117" t="s">
        <v>1294</v>
      </c>
      <c r="B80" s="113" t="s">
        <v>1295</v>
      </c>
      <c r="C80" s="114" t="s">
        <v>1295</v>
      </c>
      <c r="D80" s="117" t="s">
        <v>28</v>
      </c>
      <c r="E80" s="66">
        <v>2568</v>
      </c>
      <c r="F80" s="117" t="s">
        <v>1272</v>
      </c>
      <c r="G80" s="117" t="s">
        <v>1273</v>
      </c>
      <c r="H80" s="117" t="s">
        <v>281</v>
      </c>
      <c r="I80" s="117" t="s">
        <v>535</v>
      </c>
      <c r="J80" s="117" t="s">
        <v>1517</v>
      </c>
      <c r="K80" s="117" t="s">
        <v>283</v>
      </c>
      <c r="L80" s="117" t="s">
        <v>1274</v>
      </c>
      <c r="M80" s="117" t="s">
        <v>1024</v>
      </c>
      <c r="N80" s="117" t="s">
        <v>1025</v>
      </c>
      <c r="O80" s="117" t="s">
        <v>1512</v>
      </c>
      <c r="P80" s="117"/>
      <c r="Q80" s="117" t="s">
        <v>1296</v>
      </c>
      <c r="R80" s="117" t="s">
        <v>1025</v>
      </c>
      <c r="S80" s="111"/>
    </row>
    <row r="81" spans="1:19" s="59" customFormat="1">
      <c r="A81" s="117" t="s">
        <v>1297</v>
      </c>
      <c r="B81" s="113" t="s">
        <v>1298</v>
      </c>
      <c r="C81" s="114" t="s">
        <v>1298</v>
      </c>
      <c r="D81" s="117" t="s">
        <v>28</v>
      </c>
      <c r="E81" s="66">
        <v>2568</v>
      </c>
      <c r="F81" s="117" t="s">
        <v>1272</v>
      </c>
      <c r="G81" s="117" t="s">
        <v>1273</v>
      </c>
      <c r="H81" s="117" t="s">
        <v>281</v>
      </c>
      <c r="I81" s="117" t="s">
        <v>535</v>
      </c>
      <c r="J81" s="117" t="s">
        <v>1517</v>
      </c>
      <c r="K81" s="117" t="s">
        <v>283</v>
      </c>
      <c r="L81" s="117" t="s">
        <v>1274</v>
      </c>
      <c r="M81" s="117" t="s">
        <v>1024</v>
      </c>
      <c r="N81" s="117" t="s">
        <v>1025</v>
      </c>
      <c r="O81" s="117" t="s">
        <v>1512</v>
      </c>
      <c r="P81" s="117"/>
      <c r="Q81" s="117" t="s">
        <v>1299</v>
      </c>
      <c r="R81" s="117" t="s">
        <v>1025</v>
      </c>
      <c r="S81" s="111"/>
    </row>
    <row r="82" spans="1:19" s="59" customFormat="1">
      <c r="A82" s="117" t="s">
        <v>1300</v>
      </c>
      <c r="B82" s="113" t="s">
        <v>1301</v>
      </c>
      <c r="C82" s="114" t="s">
        <v>1301</v>
      </c>
      <c r="D82" s="117" t="s">
        <v>28</v>
      </c>
      <c r="E82" s="66">
        <v>2568</v>
      </c>
      <c r="F82" s="117" t="s">
        <v>1272</v>
      </c>
      <c r="G82" s="117" t="s">
        <v>1273</v>
      </c>
      <c r="H82" s="117" t="s">
        <v>281</v>
      </c>
      <c r="I82" s="117" t="s">
        <v>535</v>
      </c>
      <c r="J82" s="117" t="s">
        <v>1517</v>
      </c>
      <c r="K82" s="117" t="s">
        <v>283</v>
      </c>
      <c r="L82" s="117" t="s">
        <v>1274</v>
      </c>
      <c r="M82" s="117" t="s">
        <v>1024</v>
      </c>
      <c r="N82" s="117" t="s">
        <v>1292</v>
      </c>
      <c r="O82" s="117" t="s">
        <v>1512</v>
      </c>
      <c r="P82" s="117"/>
      <c r="Q82" s="117" t="s">
        <v>1302</v>
      </c>
      <c r="R82" s="117" t="s">
        <v>1292</v>
      </c>
      <c r="S82" s="111"/>
    </row>
    <row r="83" spans="1:19" s="59" customFormat="1">
      <c r="A83" s="117" t="s">
        <v>1303</v>
      </c>
      <c r="B83" s="113" t="s">
        <v>1304</v>
      </c>
      <c r="C83" s="114" t="s">
        <v>1304</v>
      </c>
      <c r="D83" s="117" t="s">
        <v>28</v>
      </c>
      <c r="E83" s="66">
        <v>2568</v>
      </c>
      <c r="F83" s="117" t="s">
        <v>1272</v>
      </c>
      <c r="G83" s="117" t="s">
        <v>1273</v>
      </c>
      <c r="H83" s="117"/>
      <c r="I83" s="117" t="s">
        <v>196</v>
      </c>
      <c r="J83" s="117" t="s">
        <v>1525</v>
      </c>
      <c r="K83" s="117" t="s">
        <v>197</v>
      </c>
      <c r="L83" s="117" t="s">
        <v>1274</v>
      </c>
      <c r="M83" s="117" t="s">
        <v>1016</v>
      </c>
      <c r="N83" s="117" t="s">
        <v>1021</v>
      </c>
      <c r="O83" s="117" t="s">
        <v>1512</v>
      </c>
      <c r="P83" s="117"/>
      <c r="Q83" s="117" t="s">
        <v>1305</v>
      </c>
      <c r="R83" s="117" t="s">
        <v>1021</v>
      </c>
      <c r="S83" s="111"/>
    </row>
    <row r="84" spans="1:19" s="59" customFormat="1">
      <c r="A84" s="117" t="s">
        <v>1306</v>
      </c>
      <c r="B84" s="113" t="s">
        <v>1307</v>
      </c>
      <c r="C84" s="114" t="s">
        <v>1307</v>
      </c>
      <c r="D84" s="117" t="s">
        <v>28</v>
      </c>
      <c r="E84" s="66">
        <v>2568</v>
      </c>
      <c r="F84" s="117" t="s">
        <v>1272</v>
      </c>
      <c r="G84" s="117" t="s">
        <v>1273</v>
      </c>
      <c r="H84" s="117"/>
      <c r="I84" s="117" t="s">
        <v>196</v>
      </c>
      <c r="J84" s="117" t="s">
        <v>1525</v>
      </c>
      <c r="K84" s="117" t="s">
        <v>197</v>
      </c>
      <c r="L84" s="117" t="s">
        <v>1274</v>
      </c>
      <c r="M84" s="117" t="s">
        <v>1038</v>
      </c>
      <c r="N84" s="117" t="s">
        <v>1039</v>
      </c>
      <c r="O84" s="117" t="s">
        <v>1512</v>
      </c>
      <c r="P84" s="117"/>
      <c r="Q84" s="117" t="s">
        <v>1308</v>
      </c>
      <c r="R84" s="117" t="s">
        <v>1039</v>
      </c>
      <c r="S84" s="111"/>
    </row>
    <row r="85" spans="1:19" s="59" customFormat="1">
      <c r="A85" s="117" t="s">
        <v>1309</v>
      </c>
      <c r="B85" s="113" t="s">
        <v>1310</v>
      </c>
      <c r="C85" s="114" t="s">
        <v>1310</v>
      </c>
      <c r="D85" s="117" t="s">
        <v>28</v>
      </c>
      <c r="E85" s="66">
        <v>2568</v>
      </c>
      <c r="F85" s="117" t="s">
        <v>1311</v>
      </c>
      <c r="G85" s="117" t="s">
        <v>1273</v>
      </c>
      <c r="H85" s="117"/>
      <c r="I85" s="117" t="s">
        <v>196</v>
      </c>
      <c r="J85" s="117" t="s">
        <v>1525</v>
      </c>
      <c r="K85" s="117" t="s">
        <v>197</v>
      </c>
      <c r="L85" s="117" t="s">
        <v>1274</v>
      </c>
      <c r="M85" s="117" t="s">
        <v>1016</v>
      </c>
      <c r="N85" s="117" t="s">
        <v>1021</v>
      </c>
      <c r="O85" s="117" t="s">
        <v>1512</v>
      </c>
      <c r="P85" s="117"/>
      <c r="Q85" s="117" t="s">
        <v>1312</v>
      </c>
      <c r="R85" s="117" t="s">
        <v>1021</v>
      </c>
      <c r="S85" s="111"/>
    </row>
    <row r="86" spans="1:19" s="59" customFormat="1">
      <c r="A86" s="117" t="s">
        <v>1313</v>
      </c>
      <c r="B86" s="113" t="s">
        <v>1314</v>
      </c>
      <c r="C86" s="114" t="s">
        <v>1314</v>
      </c>
      <c r="D86" s="117" t="s">
        <v>28</v>
      </c>
      <c r="E86" s="66">
        <v>2568</v>
      </c>
      <c r="F86" s="117" t="s">
        <v>1272</v>
      </c>
      <c r="G86" s="117" t="s">
        <v>1273</v>
      </c>
      <c r="H86" s="117"/>
      <c r="I86" s="117" t="s">
        <v>196</v>
      </c>
      <c r="J86" s="117" t="s">
        <v>1525</v>
      </c>
      <c r="K86" s="117" t="s">
        <v>197</v>
      </c>
      <c r="L86" s="117" t="s">
        <v>1274</v>
      </c>
      <c r="M86" s="117" t="s">
        <v>1016</v>
      </c>
      <c r="N86" s="117" t="s">
        <v>1021</v>
      </c>
      <c r="O86" s="117" t="s">
        <v>1512</v>
      </c>
      <c r="P86" s="117"/>
      <c r="Q86" s="117" t="s">
        <v>1315</v>
      </c>
      <c r="R86" s="117" t="s">
        <v>1021</v>
      </c>
      <c r="S86" s="111"/>
    </row>
    <row r="87" spans="1:19" s="59" customFormat="1">
      <c r="A87" s="117" t="s">
        <v>1316</v>
      </c>
      <c r="B87" s="113" t="s">
        <v>1317</v>
      </c>
      <c r="C87" s="114" t="s">
        <v>1317</v>
      </c>
      <c r="D87" s="117" t="s">
        <v>28</v>
      </c>
      <c r="E87" s="66">
        <v>2568</v>
      </c>
      <c r="F87" s="117" t="s">
        <v>1272</v>
      </c>
      <c r="G87" s="117" t="s">
        <v>1273</v>
      </c>
      <c r="H87" s="117"/>
      <c r="I87" s="117" t="s">
        <v>196</v>
      </c>
      <c r="J87" s="117" t="s">
        <v>1525</v>
      </c>
      <c r="K87" s="117" t="s">
        <v>197</v>
      </c>
      <c r="L87" s="117" t="s">
        <v>1274</v>
      </c>
      <c r="M87" s="117" t="s">
        <v>1038</v>
      </c>
      <c r="N87" s="117" t="s">
        <v>1039</v>
      </c>
      <c r="O87" s="117" t="s">
        <v>1512</v>
      </c>
      <c r="P87" s="117"/>
      <c r="Q87" s="117" t="s">
        <v>1318</v>
      </c>
      <c r="R87" s="117" t="s">
        <v>1039</v>
      </c>
      <c r="S87" s="111"/>
    </row>
    <row r="88" spans="1:19" s="59" customFormat="1">
      <c r="A88" s="117" t="s">
        <v>1319</v>
      </c>
      <c r="B88" s="113" t="s">
        <v>1320</v>
      </c>
      <c r="C88" s="114" t="s">
        <v>1320</v>
      </c>
      <c r="D88" s="117" t="s">
        <v>28</v>
      </c>
      <c r="E88" s="66">
        <v>2568</v>
      </c>
      <c r="F88" s="117" t="s">
        <v>1272</v>
      </c>
      <c r="G88" s="117" t="s">
        <v>1273</v>
      </c>
      <c r="H88" s="117"/>
      <c r="I88" s="117" t="s">
        <v>196</v>
      </c>
      <c r="J88" s="117" t="s">
        <v>1525</v>
      </c>
      <c r="K88" s="117" t="s">
        <v>197</v>
      </c>
      <c r="L88" s="117" t="s">
        <v>1274</v>
      </c>
      <c r="M88" s="117" t="s">
        <v>1038</v>
      </c>
      <c r="N88" s="117" t="s">
        <v>1039</v>
      </c>
      <c r="O88" s="117" t="s">
        <v>1512</v>
      </c>
      <c r="P88" s="117"/>
      <c r="Q88" s="117" t="s">
        <v>1321</v>
      </c>
      <c r="R88" s="117" t="s">
        <v>1039</v>
      </c>
      <c r="S88" s="111"/>
    </row>
    <row r="89" spans="1:19" s="59" customFormat="1">
      <c r="A89" s="117" t="s">
        <v>1322</v>
      </c>
      <c r="B89" s="113" t="s">
        <v>1323</v>
      </c>
      <c r="C89" s="114" t="s">
        <v>1323</v>
      </c>
      <c r="D89" s="117" t="s">
        <v>28</v>
      </c>
      <c r="E89" s="66">
        <v>2568</v>
      </c>
      <c r="F89" s="117" t="s">
        <v>1272</v>
      </c>
      <c r="G89" s="117" t="s">
        <v>1273</v>
      </c>
      <c r="H89" s="117"/>
      <c r="I89" s="117" t="s">
        <v>196</v>
      </c>
      <c r="J89" s="117" t="s">
        <v>1525</v>
      </c>
      <c r="K89" s="117" t="s">
        <v>197</v>
      </c>
      <c r="L89" s="117" t="s">
        <v>1274</v>
      </c>
      <c r="M89" s="117" t="s">
        <v>1038</v>
      </c>
      <c r="N89" s="117" t="s">
        <v>1039</v>
      </c>
      <c r="O89" s="117" t="s">
        <v>1512</v>
      </c>
      <c r="P89" s="117"/>
      <c r="Q89" s="117" t="s">
        <v>1324</v>
      </c>
      <c r="R89" s="117" t="s">
        <v>1039</v>
      </c>
      <c r="S89" s="111"/>
    </row>
    <row r="90" spans="1:19" s="59" customFormat="1">
      <c r="A90" s="117" t="s">
        <v>1325</v>
      </c>
      <c r="B90" s="113" t="s">
        <v>1326</v>
      </c>
      <c r="C90" s="114" t="s">
        <v>1326</v>
      </c>
      <c r="D90" s="117" t="s">
        <v>28</v>
      </c>
      <c r="E90" s="66">
        <v>2568</v>
      </c>
      <c r="F90" s="117" t="s">
        <v>1327</v>
      </c>
      <c r="G90" s="117" t="s">
        <v>1273</v>
      </c>
      <c r="H90" s="117"/>
      <c r="I90" s="117" t="s">
        <v>196</v>
      </c>
      <c r="J90" s="117" t="s">
        <v>1525</v>
      </c>
      <c r="K90" s="117" t="s">
        <v>197</v>
      </c>
      <c r="L90" s="117" t="s">
        <v>1274</v>
      </c>
      <c r="M90" s="117" t="s">
        <v>1016</v>
      </c>
      <c r="N90" s="117" t="s">
        <v>1021</v>
      </c>
      <c r="O90" s="117" t="s">
        <v>1512</v>
      </c>
      <c r="P90" s="117"/>
      <c r="Q90" s="117" t="s">
        <v>1328</v>
      </c>
      <c r="R90" s="117" t="s">
        <v>1021</v>
      </c>
      <c r="S90" s="111"/>
    </row>
    <row r="91" spans="1:19" s="59" customFormat="1">
      <c r="A91" s="117" t="s">
        <v>1329</v>
      </c>
      <c r="B91" s="113" t="s">
        <v>1330</v>
      </c>
      <c r="C91" s="114" t="s">
        <v>1330</v>
      </c>
      <c r="D91" s="117" t="s">
        <v>28</v>
      </c>
      <c r="E91" s="66">
        <v>2568</v>
      </c>
      <c r="F91" s="117" t="s">
        <v>1272</v>
      </c>
      <c r="G91" s="117" t="s">
        <v>1273</v>
      </c>
      <c r="H91" s="117"/>
      <c r="I91" s="117" t="s">
        <v>196</v>
      </c>
      <c r="J91" s="117" t="s">
        <v>1525</v>
      </c>
      <c r="K91" s="117" t="s">
        <v>197</v>
      </c>
      <c r="L91" s="117" t="s">
        <v>1274</v>
      </c>
      <c r="M91" s="117" t="s">
        <v>1016</v>
      </c>
      <c r="N91" s="117" t="s">
        <v>1048</v>
      </c>
      <c r="O91" s="117" t="s">
        <v>1512</v>
      </c>
      <c r="P91" s="117"/>
      <c r="Q91" s="117" t="s">
        <v>1331</v>
      </c>
      <c r="R91" s="117" t="s">
        <v>1048</v>
      </c>
      <c r="S91" s="111"/>
    </row>
    <row r="92" spans="1:19" s="59" customFormat="1">
      <c r="A92" s="117" t="s">
        <v>1332</v>
      </c>
      <c r="B92" s="113" t="s">
        <v>1333</v>
      </c>
      <c r="C92" s="114" t="s">
        <v>1333</v>
      </c>
      <c r="D92" s="117" t="s">
        <v>28</v>
      </c>
      <c r="E92" s="66">
        <v>2568</v>
      </c>
      <c r="F92" s="117" t="s">
        <v>1272</v>
      </c>
      <c r="G92" s="117" t="s">
        <v>1200</v>
      </c>
      <c r="H92" s="117"/>
      <c r="I92" s="117" t="s">
        <v>196</v>
      </c>
      <c r="J92" s="117" t="s">
        <v>1525</v>
      </c>
      <c r="K92" s="117" t="s">
        <v>197</v>
      </c>
      <c r="L92" s="117" t="s">
        <v>1274</v>
      </c>
      <c r="M92" s="117" t="s">
        <v>1016</v>
      </c>
      <c r="N92" s="117" t="s">
        <v>1048</v>
      </c>
      <c r="O92" s="117" t="s">
        <v>1512</v>
      </c>
      <c r="P92" s="117"/>
      <c r="Q92" s="117" t="s">
        <v>1334</v>
      </c>
      <c r="R92" s="117" t="s">
        <v>1048</v>
      </c>
      <c r="S92" s="111"/>
    </row>
    <row r="93" spans="1:19" s="59" customFormat="1">
      <c r="A93" s="117" t="s">
        <v>1335</v>
      </c>
      <c r="B93" s="113" t="s">
        <v>501</v>
      </c>
      <c r="C93" s="114" t="s">
        <v>501</v>
      </c>
      <c r="D93" s="117" t="s">
        <v>28</v>
      </c>
      <c r="E93" s="66">
        <v>2568</v>
      </c>
      <c r="F93" s="117" t="s">
        <v>1272</v>
      </c>
      <c r="G93" s="117" t="s">
        <v>1273</v>
      </c>
      <c r="H93" s="117"/>
      <c r="I93" s="117" t="s">
        <v>196</v>
      </c>
      <c r="J93" s="117" t="s">
        <v>1525</v>
      </c>
      <c r="K93" s="117" t="s">
        <v>197</v>
      </c>
      <c r="L93" s="117" t="s">
        <v>1274</v>
      </c>
      <c r="M93" s="117" t="s">
        <v>1038</v>
      </c>
      <c r="N93" s="117" t="s">
        <v>1039</v>
      </c>
      <c r="O93" s="117" t="s">
        <v>1512</v>
      </c>
      <c r="P93" s="117"/>
      <c r="Q93" s="117" t="s">
        <v>1336</v>
      </c>
      <c r="R93" s="117" t="s">
        <v>1039</v>
      </c>
      <c r="S93" s="111"/>
    </row>
    <row r="94" spans="1:19" s="59" customFormat="1">
      <c r="A94" s="117" t="s">
        <v>1337</v>
      </c>
      <c r="B94" s="113" t="s">
        <v>1338</v>
      </c>
      <c r="C94" s="114" t="s">
        <v>1338</v>
      </c>
      <c r="D94" s="117" t="s">
        <v>28</v>
      </c>
      <c r="E94" s="66">
        <v>2568</v>
      </c>
      <c r="F94" s="117" t="s">
        <v>1272</v>
      </c>
      <c r="G94" s="117" t="s">
        <v>1273</v>
      </c>
      <c r="H94" s="117" t="s">
        <v>105</v>
      </c>
      <c r="I94" s="117" t="s">
        <v>106</v>
      </c>
      <c r="J94" s="117" t="s">
        <v>1516</v>
      </c>
      <c r="K94" s="117" t="s">
        <v>37</v>
      </c>
      <c r="L94" s="117" t="s">
        <v>1274</v>
      </c>
      <c r="M94" s="117" t="s">
        <v>1030</v>
      </c>
      <c r="N94" s="117" t="s">
        <v>1056</v>
      </c>
      <c r="O94" s="117" t="s">
        <v>1512</v>
      </c>
      <c r="P94" s="117"/>
      <c r="Q94" s="117" t="s">
        <v>1339</v>
      </c>
      <c r="R94" s="117" t="s">
        <v>1056</v>
      </c>
      <c r="S94" s="111"/>
    </row>
    <row r="95" spans="1:19" s="59" customFormat="1">
      <c r="A95" s="117" t="s">
        <v>1340</v>
      </c>
      <c r="B95" s="113" t="s">
        <v>1341</v>
      </c>
      <c r="C95" s="114" t="s">
        <v>1341</v>
      </c>
      <c r="D95" s="117" t="s">
        <v>28</v>
      </c>
      <c r="E95" s="66">
        <v>2568</v>
      </c>
      <c r="F95" s="117" t="s">
        <v>1342</v>
      </c>
      <c r="G95" s="117" t="s">
        <v>1343</v>
      </c>
      <c r="H95" s="117" t="s">
        <v>35</v>
      </c>
      <c r="I95" s="117" t="s">
        <v>292</v>
      </c>
      <c r="J95" s="117" t="s">
        <v>1520</v>
      </c>
      <c r="K95" s="117" t="s">
        <v>85</v>
      </c>
      <c r="L95" s="117" t="s">
        <v>1274</v>
      </c>
      <c r="M95" s="117" t="s">
        <v>1016</v>
      </c>
      <c r="N95" s="117" t="s">
        <v>1017</v>
      </c>
      <c r="O95" s="117" t="s">
        <v>1512</v>
      </c>
      <c r="P95" s="117"/>
      <c r="Q95" s="117" t="s">
        <v>1344</v>
      </c>
      <c r="R95" s="117" t="s">
        <v>1017</v>
      </c>
      <c r="S95" s="111"/>
    </row>
    <row r="96" spans="1:19" s="59" customFormat="1">
      <c r="A96" s="117" t="s">
        <v>1345</v>
      </c>
      <c r="B96" s="113" t="s">
        <v>1346</v>
      </c>
      <c r="C96" s="114" t="s">
        <v>1346</v>
      </c>
      <c r="D96" s="117" t="s">
        <v>28</v>
      </c>
      <c r="E96" s="66">
        <v>2568</v>
      </c>
      <c r="F96" s="117" t="s">
        <v>1272</v>
      </c>
      <c r="G96" s="117" t="s">
        <v>1273</v>
      </c>
      <c r="H96" s="117" t="s">
        <v>83</v>
      </c>
      <c r="I96" s="117" t="s">
        <v>84</v>
      </c>
      <c r="J96" s="117" t="s">
        <v>1532</v>
      </c>
      <c r="K96" s="117" t="s">
        <v>85</v>
      </c>
      <c r="L96" s="117" t="s">
        <v>1274</v>
      </c>
      <c r="M96" s="117" t="s">
        <v>1030</v>
      </c>
      <c r="N96" s="117" t="s">
        <v>1056</v>
      </c>
      <c r="O96" s="117" t="s">
        <v>1512</v>
      </c>
      <c r="P96" s="117"/>
      <c r="Q96" s="117" t="s">
        <v>1347</v>
      </c>
      <c r="R96" s="117" t="s">
        <v>1056</v>
      </c>
      <c r="S96" s="111"/>
    </row>
    <row r="97" spans="1:19" s="59" customFormat="1">
      <c r="A97" s="117" t="s">
        <v>1348</v>
      </c>
      <c r="B97" s="113" t="s">
        <v>1073</v>
      </c>
      <c r="C97" s="114" t="s">
        <v>1073</v>
      </c>
      <c r="D97" s="117" t="s">
        <v>28</v>
      </c>
      <c r="E97" s="66">
        <v>2568</v>
      </c>
      <c r="F97" s="117" t="s">
        <v>1272</v>
      </c>
      <c r="G97" s="117" t="s">
        <v>1273</v>
      </c>
      <c r="H97" s="117" t="s">
        <v>327</v>
      </c>
      <c r="I97" s="117" t="s">
        <v>690</v>
      </c>
      <c r="J97" s="117" t="s">
        <v>1533</v>
      </c>
      <c r="K97" s="117" t="s">
        <v>329</v>
      </c>
      <c r="L97" s="117" t="s">
        <v>1274</v>
      </c>
      <c r="M97" s="117" t="s">
        <v>1024</v>
      </c>
      <c r="N97" s="117" t="s">
        <v>1025</v>
      </c>
      <c r="O97" s="117" t="s">
        <v>1512</v>
      </c>
      <c r="P97" s="117"/>
      <c r="Q97" s="117" t="s">
        <v>1349</v>
      </c>
      <c r="R97" s="117" t="s">
        <v>1025</v>
      </c>
      <c r="S97" s="111"/>
    </row>
    <row r="98" spans="1:19" s="59" customFormat="1">
      <c r="A98" s="117" t="s">
        <v>1350</v>
      </c>
      <c r="B98" s="113" t="s">
        <v>1351</v>
      </c>
      <c r="C98" s="114" t="s">
        <v>1351</v>
      </c>
      <c r="D98" s="117" t="s">
        <v>28</v>
      </c>
      <c r="E98" s="66">
        <v>2568</v>
      </c>
      <c r="F98" s="117" t="s">
        <v>1311</v>
      </c>
      <c r="G98" s="117" t="s">
        <v>1352</v>
      </c>
      <c r="H98" s="117" t="s">
        <v>275</v>
      </c>
      <c r="I98" s="117" t="s">
        <v>550</v>
      </c>
      <c r="J98" s="117" t="s">
        <v>1538</v>
      </c>
      <c r="K98" s="117" t="s">
        <v>329</v>
      </c>
      <c r="L98" s="117" t="s">
        <v>1274</v>
      </c>
      <c r="M98" s="117" t="s">
        <v>1024</v>
      </c>
      <c r="N98" s="117" t="s">
        <v>1025</v>
      </c>
      <c r="O98" s="117" t="s">
        <v>1512</v>
      </c>
      <c r="P98" s="117"/>
      <c r="Q98" s="117" t="s">
        <v>1353</v>
      </c>
      <c r="R98" s="117" t="s">
        <v>1025</v>
      </c>
      <c r="S98" s="111"/>
    </row>
    <row r="99" spans="1:19" s="59" customFormat="1">
      <c r="A99" s="117" t="s">
        <v>1354</v>
      </c>
      <c r="B99" s="113" t="s">
        <v>1355</v>
      </c>
      <c r="C99" s="114" t="s">
        <v>1355</v>
      </c>
      <c r="D99" s="117" t="s">
        <v>28</v>
      </c>
      <c r="E99" s="66">
        <v>2568</v>
      </c>
      <c r="F99" s="117" t="s">
        <v>1272</v>
      </c>
      <c r="G99" s="117" t="s">
        <v>1273</v>
      </c>
      <c r="H99" s="117" t="s">
        <v>35</v>
      </c>
      <c r="I99" s="117" t="s">
        <v>349</v>
      </c>
      <c r="J99" s="117" t="s">
        <v>1514</v>
      </c>
      <c r="K99" s="117" t="s">
        <v>329</v>
      </c>
      <c r="L99" s="117" t="s">
        <v>1274</v>
      </c>
      <c r="M99" s="117" t="s">
        <v>1038</v>
      </c>
      <c r="N99" s="117" t="s">
        <v>1039</v>
      </c>
      <c r="O99" s="117" t="s">
        <v>1512</v>
      </c>
      <c r="P99" s="117"/>
      <c r="Q99" s="117" t="s">
        <v>1356</v>
      </c>
      <c r="R99" s="117" t="s">
        <v>1039</v>
      </c>
      <c r="S99" s="111"/>
    </row>
    <row r="100" spans="1:19" s="59" customFormat="1">
      <c r="A100" s="117" t="s">
        <v>1357</v>
      </c>
      <c r="B100" s="113" t="s">
        <v>1358</v>
      </c>
      <c r="C100" s="114" t="s">
        <v>1358</v>
      </c>
      <c r="D100" s="117" t="s">
        <v>28</v>
      </c>
      <c r="E100" s="66">
        <v>2568</v>
      </c>
      <c r="F100" s="117" t="s">
        <v>1272</v>
      </c>
      <c r="G100" s="117" t="s">
        <v>1273</v>
      </c>
      <c r="H100" s="117" t="s">
        <v>1360</v>
      </c>
      <c r="I100" s="117" t="s">
        <v>1359</v>
      </c>
      <c r="J100" s="117" t="s">
        <v>1539</v>
      </c>
      <c r="K100" s="117" t="s">
        <v>283</v>
      </c>
      <c r="L100" s="117" t="s">
        <v>1274</v>
      </c>
      <c r="M100" s="117" t="s">
        <v>1038</v>
      </c>
      <c r="N100" s="117" t="s">
        <v>1179</v>
      </c>
      <c r="O100" s="117" t="s">
        <v>1512</v>
      </c>
      <c r="P100" s="117"/>
      <c r="Q100" s="117" t="s">
        <v>1361</v>
      </c>
      <c r="R100" s="117" t="s">
        <v>1179</v>
      </c>
      <c r="S100" s="111"/>
    </row>
    <row r="101" spans="1:19" s="59" customFormat="1">
      <c r="A101" s="117" t="s">
        <v>1362</v>
      </c>
      <c r="B101" s="113" t="s">
        <v>1363</v>
      </c>
      <c r="C101" s="114" t="s">
        <v>1363</v>
      </c>
      <c r="D101" s="117" t="s">
        <v>28</v>
      </c>
      <c r="E101" s="66">
        <v>2568</v>
      </c>
      <c r="F101" s="117" t="s">
        <v>1272</v>
      </c>
      <c r="G101" s="117" t="s">
        <v>1273</v>
      </c>
      <c r="H101" s="117" t="s">
        <v>785</v>
      </c>
      <c r="I101" s="117" t="s">
        <v>786</v>
      </c>
      <c r="J101" s="117" t="s">
        <v>1522</v>
      </c>
      <c r="K101" s="117" t="s">
        <v>114</v>
      </c>
      <c r="L101" s="117" t="s">
        <v>1274</v>
      </c>
      <c r="M101" s="117" t="s">
        <v>1024</v>
      </c>
      <c r="N101" s="117" t="s">
        <v>1025</v>
      </c>
      <c r="O101" s="117" t="s">
        <v>1512</v>
      </c>
      <c r="P101" s="117"/>
      <c r="Q101" s="117" t="s">
        <v>1364</v>
      </c>
      <c r="R101" s="117" t="s">
        <v>1025</v>
      </c>
      <c r="S101" s="111"/>
    </row>
    <row r="102" spans="1:19" s="59" customFormat="1">
      <c r="A102" s="117" t="s">
        <v>1365</v>
      </c>
      <c r="B102" s="113" t="s">
        <v>1366</v>
      </c>
      <c r="C102" s="114" t="s">
        <v>1366</v>
      </c>
      <c r="D102" s="117" t="s">
        <v>62</v>
      </c>
      <c r="E102" s="66">
        <v>2568</v>
      </c>
      <c r="F102" s="117" t="s">
        <v>1272</v>
      </c>
      <c r="G102" s="117" t="s">
        <v>1273</v>
      </c>
      <c r="H102" s="117" t="s">
        <v>373</v>
      </c>
      <c r="I102" s="117" t="s">
        <v>374</v>
      </c>
      <c r="J102" s="117" t="s">
        <v>1540</v>
      </c>
      <c r="K102" s="117" t="s">
        <v>114</v>
      </c>
      <c r="L102" s="117" t="s">
        <v>1274</v>
      </c>
      <c r="M102" s="117" t="s">
        <v>1016</v>
      </c>
      <c r="N102" s="117" t="s">
        <v>1017</v>
      </c>
      <c r="O102" s="117" t="s">
        <v>1512</v>
      </c>
      <c r="P102" s="117"/>
      <c r="Q102" s="117" t="s">
        <v>1367</v>
      </c>
      <c r="R102" s="117" t="s">
        <v>1017</v>
      </c>
      <c r="S102" s="111"/>
    </row>
    <row r="103" spans="1:19" s="59" customFormat="1">
      <c r="A103" s="117" t="s">
        <v>1368</v>
      </c>
      <c r="B103" s="113" t="s">
        <v>942</v>
      </c>
      <c r="C103" s="114" t="s">
        <v>942</v>
      </c>
      <c r="D103" s="117" t="s">
        <v>28</v>
      </c>
      <c r="E103" s="66">
        <v>2568</v>
      </c>
      <c r="F103" s="117" t="s">
        <v>1272</v>
      </c>
      <c r="G103" s="117" t="s">
        <v>1273</v>
      </c>
      <c r="H103" s="117" t="s">
        <v>943</v>
      </c>
      <c r="I103" s="117" t="s">
        <v>190</v>
      </c>
      <c r="J103" s="117" t="s">
        <v>1518</v>
      </c>
      <c r="K103" s="117" t="s">
        <v>131</v>
      </c>
      <c r="L103" s="117" t="s">
        <v>1274</v>
      </c>
      <c r="M103" s="117" t="s">
        <v>1016</v>
      </c>
      <c r="N103" s="117" t="s">
        <v>1017</v>
      </c>
      <c r="O103" s="117" t="s">
        <v>1512</v>
      </c>
      <c r="P103" s="117"/>
      <c r="Q103" s="117" t="s">
        <v>1369</v>
      </c>
      <c r="R103" s="117" t="s">
        <v>1017</v>
      </c>
      <c r="S103" s="111"/>
    </row>
    <row r="104" spans="1:19" s="59" customFormat="1">
      <c r="A104" s="117" t="s">
        <v>1370</v>
      </c>
      <c r="B104" s="113" t="s">
        <v>946</v>
      </c>
      <c r="C104" s="114" t="s">
        <v>946</v>
      </c>
      <c r="D104" s="117" t="s">
        <v>28</v>
      </c>
      <c r="E104" s="66">
        <v>2568</v>
      </c>
      <c r="F104" s="117" t="s">
        <v>1272</v>
      </c>
      <c r="G104" s="117" t="s">
        <v>1273</v>
      </c>
      <c r="H104" s="117" t="s">
        <v>947</v>
      </c>
      <c r="I104" s="117" t="s">
        <v>190</v>
      </c>
      <c r="J104" s="117" t="s">
        <v>1518</v>
      </c>
      <c r="K104" s="117" t="s">
        <v>131</v>
      </c>
      <c r="L104" s="117" t="s">
        <v>1274</v>
      </c>
      <c r="M104" s="117" t="s">
        <v>1030</v>
      </c>
      <c r="N104" s="117" t="s">
        <v>1056</v>
      </c>
      <c r="O104" s="117" t="s">
        <v>1512</v>
      </c>
      <c r="P104" s="117"/>
      <c r="Q104" s="117" t="s">
        <v>1371</v>
      </c>
      <c r="R104" s="117" t="s">
        <v>1056</v>
      </c>
      <c r="S104" s="111"/>
    </row>
    <row r="105" spans="1:19" s="59" customFormat="1">
      <c r="A105" s="117" t="s">
        <v>1372</v>
      </c>
      <c r="B105" s="113" t="s">
        <v>939</v>
      </c>
      <c r="C105" s="114" t="s">
        <v>939</v>
      </c>
      <c r="D105" s="117" t="s">
        <v>28</v>
      </c>
      <c r="E105" s="66">
        <v>2568</v>
      </c>
      <c r="F105" s="117" t="s">
        <v>1272</v>
      </c>
      <c r="G105" s="117" t="s">
        <v>1273</v>
      </c>
      <c r="H105" s="117" t="s">
        <v>211</v>
      </c>
      <c r="I105" s="117" t="s">
        <v>190</v>
      </c>
      <c r="J105" s="117" t="s">
        <v>1518</v>
      </c>
      <c r="K105" s="117" t="s">
        <v>131</v>
      </c>
      <c r="L105" s="117" t="s">
        <v>1274</v>
      </c>
      <c r="M105" s="117" t="s">
        <v>1016</v>
      </c>
      <c r="N105" s="117" t="s">
        <v>1017</v>
      </c>
      <c r="O105" s="117" t="s">
        <v>1512</v>
      </c>
      <c r="P105" s="117"/>
      <c r="Q105" s="117" t="s">
        <v>1373</v>
      </c>
      <c r="R105" s="117" t="s">
        <v>1017</v>
      </c>
      <c r="S105" s="111"/>
    </row>
    <row r="106" spans="1:19" s="59" customFormat="1">
      <c r="A106" s="117" t="s">
        <v>1374</v>
      </c>
      <c r="B106" s="113" t="s">
        <v>1375</v>
      </c>
      <c r="C106" s="114" t="s">
        <v>1375</v>
      </c>
      <c r="D106" s="117" t="s">
        <v>28</v>
      </c>
      <c r="E106" s="66">
        <v>2568</v>
      </c>
      <c r="F106" s="117" t="s">
        <v>1272</v>
      </c>
      <c r="G106" s="117" t="s">
        <v>1273</v>
      </c>
      <c r="H106" s="117" t="s">
        <v>566</v>
      </c>
      <c r="I106" s="117" t="s">
        <v>224</v>
      </c>
      <c r="J106" s="117" t="s">
        <v>1536</v>
      </c>
      <c r="K106" s="117" t="s">
        <v>91</v>
      </c>
      <c r="L106" s="117" t="s">
        <v>1274</v>
      </c>
      <c r="M106" s="117" t="s">
        <v>1016</v>
      </c>
      <c r="N106" s="117" t="s">
        <v>1017</v>
      </c>
      <c r="O106" s="117" t="s">
        <v>1512</v>
      </c>
      <c r="P106" s="117"/>
      <c r="Q106" s="117" t="s">
        <v>1376</v>
      </c>
      <c r="R106" s="117" t="s">
        <v>1017</v>
      </c>
      <c r="S106" s="111"/>
    </row>
    <row r="107" spans="1:19" s="59" customFormat="1">
      <c r="A107" s="117" t="s">
        <v>436</v>
      </c>
      <c r="B107" s="113" t="s">
        <v>437</v>
      </c>
      <c r="C107" s="114" t="s">
        <v>437</v>
      </c>
      <c r="D107" s="117" t="s">
        <v>62</v>
      </c>
      <c r="E107" s="66">
        <v>2563</v>
      </c>
      <c r="F107" s="117" t="s">
        <v>316</v>
      </c>
      <c r="G107" s="117" t="s">
        <v>138</v>
      </c>
      <c r="H107" s="117" t="s">
        <v>439</v>
      </c>
      <c r="I107" s="117" t="s">
        <v>440</v>
      </c>
      <c r="J107" s="117" t="s">
        <v>1541</v>
      </c>
      <c r="K107" s="117" t="s">
        <v>441</v>
      </c>
      <c r="L107" s="117" t="s">
        <v>1377</v>
      </c>
      <c r="M107" s="117" t="s">
        <v>1024</v>
      </c>
      <c r="N107" s="117" t="s">
        <v>1025</v>
      </c>
      <c r="O107" s="117" t="s">
        <v>1512</v>
      </c>
      <c r="P107" s="117"/>
      <c r="Q107" s="117" t="s">
        <v>1378</v>
      </c>
      <c r="R107" s="117" t="s">
        <v>443</v>
      </c>
      <c r="S107" s="111"/>
    </row>
    <row r="108" spans="1:19" s="59" customFormat="1">
      <c r="A108" s="117" t="s">
        <v>517</v>
      </c>
      <c r="B108" s="113" t="s">
        <v>264</v>
      </c>
      <c r="C108" s="117" t="s">
        <v>264</v>
      </c>
      <c r="D108" s="117" t="s">
        <v>28</v>
      </c>
      <c r="E108" s="66">
        <v>2563</v>
      </c>
      <c r="F108" s="117" t="s">
        <v>306</v>
      </c>
      <c r="G108" s="117" t="s">
        <v>237</v>
      </c>
      <c r="H108" s="117" t="s">
        <v>266</v>
      </c>
      <c r="I108" s="117" t="s">
        <v>267</v>
      </c>
      <c r="J108" s="117" t="s">
        <v>1521</v>
      </c>
      <c r="K108" s="117" t="s">
        <v>131</v>
      </c>
      <c r="L108" s="117" t="s">
        <v>1377</v>
      </c>
      <c r="M108" s="117" t="s">
        <v>1038</v>
      </c>
      <c r="N108" s="117" t="s">
        <v>1179</v>
      </c>
      <c r="O108" s="117" t="s">
        <v>1512</v>
      </c>
      <c r="P108" s="117"/>
      <c r="Q108" s="117" t="s">
        <v>1379</v>
      </c>
      <c r="R108" s="117" t="s">
        <v>506</v>
      </c>
      <c r="S108" s="111"/>
    </row>
    <row r="109" spans="1:19" s="59" customFormat="1">
      <c r="A109" s="117" t="s">
        <v>525</v>
      </c>
      <c r="B109" s="113" t="s">
        <v>279</v>
      </c>
      <c r="C109" s="117" t="s">
        <v>279</v>
      </c>
      <c r="D109" s="117" t="s">
        <v>28</v>
      </c>
      <c r="E109" s="66">
        <v>2564</v>
      </c>
      <c r="F109" s="117" t="s">
        <v>306</v>
      </c>
      <c r="G109" s="117" t="s">
        <v>237</v>
      </c>
      <c r="H109" s="117" t="s">
        <v>281</v>
      </c>
      <c r="I109" s="117" t="s">
        <v>282</v>
      </c>
      <c r="J109" s="117" t="s">
        <v>1542</v>
      </c>
      <c r="K109" s="117" t="s">
        <v>283</v>
      </c>
      <c r="L109" s="117" t="s">
        <v>1380</v>
      </c>
      <c r="M109" s="117" t="s">
        <v>1016</v>
      </c>
      <c r="N109" s="117" t="s">
        <v>1035</v>
      </c>
      <c r="O109" s="117" t="s">
        <v>1512</v>
      </c>
      <c r="P109" s="117"/>
      <c r="Q109" s="117" t="s">
        <v>1381</v>
      </c>
      <c r="R109" s="117" t="s">
        <v>475</v>
      </c>
      <c r="S109" s="111"/>
    </row>
    <row r="110" spans="1:19" s="59" customFormat="1">
      <c r="A110" s="117" t="s">
        <v>532</v>
      </c>
      <c r="B110" s="113" t="s">
        <v>533</v>
      </c>
      <c r="C110" s="117" t="s">
        <v>533</v>
      </c>
      <c r="D110" s="117" t="s">
        <v>28</v>
      </c>
      <c r="E110" s="66">
        <v>2564</v>
      </c>
      <c r="F110" s="117" t="s">
        <v>306</v>
      </c>
      <c r="G110" s="117" t="s">
        <v>237</v>
      </c>
      <c r="H110" s="117" t="s">
        <v>281</v>
      </c>
      <c r="I110" s="117" t="s">
        <v>535</v>
      </c>
      <c r="J110" s="117" t="s">
        <v>1517</v>
      </c>
      <c r="K110" s="117" t="s">
        <v>283</v>
      </c>
      <c r="L110" s="117" t="s">
        <v>1380</v>
      </c>
      <c r="M110" s="117" t="s">
        <v>1024</v>
      </c>
      <c r="N110" s="117" t="s">
        <v>1025</v>
      </c>
      <c r="O110" s="117" t="s">
        <v>1512</v>
      </c>
      <c r="P110" s="117"/>
      <c r="Q110" s="117" t="s">
        <v>1382</v>
      </c>
      <c r="R110" s="117" t="s">
        <v>443</v>
      </c>
      <c r="S110" s="111"/>
    </row>
    <row r="111" spans="1:19" s="59" customFormat="1">
      <c r="A111" s="117" t="s">
        <v>582</v>
      </c>
      <c r="B111" s="113" t="s">
        <v>583</v>
      </c>
      <c r="C111" s="117" t="s">
        <v>583</v>
      </c>
      <c r="D111" s="117" t="s">
        <v>28</v>
      </c>
      <c r="E111" s="66">
        <v>2564</v>
      </c>
      <c r="F111" s="117" t="s">
        <v>306</v>
      </c>
      <c r="G111" s="117" t="s">
        <v>237</v>
      </c>
      <c r="H111" s="117" t="s">
        <v>585</v>
      </c>
      <c r="I111" s="117" t="s">
        <v>144</v>
      </c>
      <c r="J111" s="117" t="s">
        <v>1543</v>
      </c>
      <c r="K111" s="117" t="s">
        <v>145</v>
      </c>
      <c r="L111" s="117" t="s">
        <v>1380</v>
      </c>
      <c r="M111" s="117" t="s">
        <v>1030</v>
      </c>
      <c r="N111" s="117" t="s">
        <v>1056</v>
      </c>
      <c r="O111" s="117" t="s">
        <v>1512</v>
      </c>
      <c r="P111" s="117"/>
      <c r="Q111" s="117" t="s">
        <v>1383</v>
      </c>
      <c r="R111" s="117" t="s">
        <v>459</v>
      </c>
      <c r="S111" s="111"/>
    </row>
    <row r="112" spans="1:19" s="59" customFormat="1">
      <c r="A112" s="117" t="s">
        <v>536</v>
      </c>
      <c r="B112" s="113" t="s">
        <v>537</v>
      </c>
      <c r="C112" s="117" t="s">
        <v>537</v>
      </c>
      <c r="D112" s="117" t="s">
        <v>28</v>
      </c>
      <c r="E112" s="66">
        <v>2564</v>
      </c>
      <c r="F112" s="117" t="s">
        <v>306</v>
      </c>
      <c r="G112" s="117" t="s">
        <v>237</v>
      </c>
      <c r="H112" s="117"/>
      <c r="I112" s="117" t="s">
        <v>196</v>
      </c>
      <c r="J112" s="117" t="s">
        <v>1525</v>
      </c>
      <c r="K112" s="117" t="s">
        <v>197</v>
      </c>
      <c r="L112" s="117" t="s">
        <v>1380</v>
      </c>
      <c r="M112" s="117" t="s">
        <v>1024</v>
      </c>
      <c r="N112" s="117" t="s">
        <v>1384</v>
      </c>
      <c r="O112" s="117" t="s">
        <v>1512</v>
      </c>
      <c r="P112" s="117"/>
      <c r="Q112" s="117" t="s">
        <v>1385</v>
      </c>
      <c r="R112" s="117" t="s">
        <v>539</v>
      </c>
      <c r="S112" s="111"/>
    </row>
    <row r="113" spans="1:19" s="59" customFormat="1">
      <c r="A113" s="117" t="s">
        <v>578</v>
      </c>
      <c r="B113" s="113" t="s">
        <v>579</v>
      </c>
      <c r="C113" s="117" t="s">
        <v>579</v>
      </c>
      <c r="D113" s="117" t="s">
        <v>28</v>
      </c>
      <c r="E113" s="66">
        <v>2564</v>
      </c>
      <c r="F113" s="117" t="s">
        <v>306</v>
      </c>
      <c r="G113" s="117" t="s">
        <v>237</v>
      </c>
      <c r="H113" s="117" t="s">
        <v>576</v>
      </c>
      <c r="I113" s="117" t="s">
        <v>577</v>
      </c>
      <c r="J113" s="117" t="s">
        <v>1524</v>
      </c>
      <c r="K113" s="117" t="s">
        <v>183</v>
      </c>
      <c r="L113" s="117" t="s">
        <v>1380</v>
      </c>
      <c r="M113" s="117" t="s">
        <v>1024</v>
      </c>
      <c r="N113" s="117" t="s">
        <v>1025</v>
      </c>
      <c r="O113" s="117" t="s">
        <v>1512</v>
      </c>
      <c r="P113" s="117"/>
      <c r="Q113" s="117" t="s">
        <v>1386</v>
      </c>
      <c r="R113" s="117" t="s">
        <v>443</v>
      </c>
      <c r="S113" s="111"/>
    </row>
    <row r="114" spans="1:19" s="59" customFormat="1">
      <c r="A114" s="117" t="s">
        <v>572</v>
      </c>
      <c r="B114" s="113" t="s">
        <v>573</v>
      </c>
      <c r="C114" s="117" t="s">
        <v>573</v>
      </c>
      <c r="D114" s="117" t="s">
        <v>28</v>
      </c>
      <c r="E114" s="66">
        <v>2564</v>
      </c>
      <c r="F114" s="117" t="s">
        <v>306</v>
      </c>
      <c r="G114" s="117" t="s">
        <v>237</v>
      </c>
      <c r="H114" s="117" t="s">
        <v>576</v>
      </c>
      <c r="I114" s="117" t="s">
        <v>577</v>
      </c>
      <c r="J114" s="117" t="s">
        <v>1524</v>
      </c>
      <c r="K114" s="117" t="s">
        <v>183</v>
      </c>
      <c r="L114" s="117" t="s">
        <v>1380</v>
      </c>
      <c r="M114" s="117" t="s">
        <v>1030</v>
      </c>
      <c r="N114" s="117" t="s">
        <v>1056</v>
      </c>
      <c r="O114" s="117" t="s">
        <v>1512</v>
      </c>
      <c r="P114" s="117"/>
      <c r="Q114" s="117" t="s">
        <v>1387</v>
      </c>
      <c r="R114" s="117" t="s">
        <v>459</v>
      </c>
      <c r="S114" s="111"/>
    </row>
    <row r="115" spans="1:19" s="59" customFormat="1">
      <c r="A115" s="117" t="s">
        <v>621</v>
      </c>
      <c r="B115" s="113" t="s">
        <v>1388</v>
      </c>
      <c r="C115" s="117" t="s">
        <v>1388</v>
      </c>
      <c r="D115" s="117" t="s">
        <v>28</v>
      </c>
      <c r="E115" s="66">
        <v>2564</v>
      </c>
      <c r="F115" s="117" t="s">
        <v>554</v>
      </c>
      <c r="G115" s="117" t="s">
        <v>237</v>
      </c>
      <c r="H115" s="117" t="s">
        <v>181</v>
      </c>
      <c r="I115" s="117" t="s">
        <v>182</v>
      </c>
      <c r="J115" s="117" t="s">
        <v>1531</v>
      </c>
      <c r="K115" s="117" t="s">
        <v>183</v>
      </c>
      <c r="L115" s="117" t="s">
        <v>1380</v>
      </c>
      <c r="M115" s="117" t="s">
        <v>1016</v>
      </c>
      <c r="N115" s="117" t="s">
        <v>1035</v>
      </c>
      <c r="O115" s="117" t="s">
        <v>1512</v>
      </c>
      <c r="P115" s="117"/>
      <c r="Q115" s="117" t="s">
        <v>1389</v>
      </c>
      <c r="R115" s="117" t="s">
        <v>475</v>
      </c>
      <c r="S115" s="111"/>
    </row>
    <row r="116" spans="1:19" s="59" customFormat="1">
      <c r="A116" s="117" t="s">
        <v>617</v>
      </c>
      <c r="B116" s="113" t="s">
        <v>1390</v>
      </c>
      <c r="C116" s="117" t="s">
        <v>1390</v>
      </c>
      <c r="D116" s="117" t="s">
        <v>28</v>
      </c>
      <c r="E116" s="66">
        <v>2564</v>
      </c>
      <c r="F116" s="117" t="s">
        <v>620</v>
      </c>
      <c r="G116" s="117" t="s">
        <v>620</v>
      </c>
      <c r="H116" s="117" t="s">
        <v>181</v>
      </c>
      <c r="I116" s="117" t="s">
        <v>182</v>
      </c>
      <c r="J116" s="117" t="s">
        <v>1531</v>
      </c>
      <c r="K116" s="117" t="s">
        <v>183</v>
      </c>
      <c r="L116" s="117" t="s">
        <v>1380</v>
      </c>
      <c r="M116" s="117" t="s">
        <v>1024</v>
      </c>
      <c r="N116" s="117" t="s">
        <v>1025</v>
      </c>
      <c r="O116" s="117" t="s">
        <v>1512</v>
      </c>
      <c r="P116" s="117"/>
      <c r="Q116" s="117" t="s">
        <v>1391</v>
      </c>
      <c r="R116" s="117" t="s">
        <v>443</v>
      </c>
      <c r="S116" s="111"/>
    </row>
    <row r="117" spans="1:19" s="59" customFormat="1">
      <c r="A117" s="117" t="s">
        <v>605</v>
      </c>
      <c r="B117" s="113" t="s">
        <v>606</v>
      </c>
      <c r="C117" s="117" t="s">
        <v>606</v>
      </c>
      <c r="D117" s="117" t="s">
        <v>28</v>
      </c>
      <c r="E117" s="66">
        <v>2564</v>
      </c>
      <c r="F117" s="117" t="s">
        <v>306</v>
      </c>
      <c r="G117" s="117" t="s">
        <v>237</v>
      </c>
      <c r="H117" s="117" t="s">
        <v>608</v>
      </c>
      <c r="I117" s="117" t="s">
        <v>609</v>
      </c>
      <c r="J117" s="117" t="s">
        <v>1544</v>
      </c>
      <c r="K117" s="117" t="s">
        <v>441</v>
      </c>
      <c r="L117" s="117" t="s">
        <v>1380</v>
      </c>
      <c r="M117" s="117" t="s">
        <v>1016</v>
      </c>
      <c r="N117" s="117" t="s">
        <v>1035</v>
      </c>
      <c r="O117" s="117" t="s">
        <v>1512</v>
      </c>
      <c r="P117" s="117"/>
      <c r="Q117" s="117" t="s">
        <v>1392</v>
      </c>
      <c r="R117" s="117" t="s">
        <v>475</v>
      </c>
      <c r="S117" s="111"/>
    </row>
    <row r="118" spans="1:19" s="59" customFormat="1">
      <c r="A118" s="117" t="s">
        <v>695</v>
      </c>
      <c r="B118" s="113" t="s">
        <v>696</v>
      </c>
      <c r="C118" s="117" t="s">
        <v>696</v>
      </c>
      <c r="D118" s="117" t="s">
        <v>28</v>
      </c>
      <c r="E118" s="66">
        <v>2564</v>
      </c>
      <c r="F118" s="117" t="s">
        <v>600</v>
      </c>
      <c r="G118" s="117" t="s">
        <v>237</v>
      </c>
      <c r="H118" s="117" t="s">
        <v>698</v>
      </c>
      <c r="I118" s="117" t="s">
        <v>699</v>
      </c>
      <c r="J118" s="117" t="s">
        <v>1530</v>
      </c>
      <c r="K118" s="117" t="s">
        <v>183</v>
      </c>
      <c r="L118" s="117" t="s">
        <v>1380</v>
      </c>
      <c r="M118" s="117" t="s">
        <v>1016</v>
      </c>
      <c r="N118" s="117" t="s">
        <v>1035</v>
      </c>
      <c r="O118" s="117" t="s">
        <v>1512</v>
      </c>
      <c r="P118" s="117"/>
      <c r="Q118" s="117" t="s">
        <v>1393</v>
      </c>
      <c r="R118" s="117" t="s">
        <v>479</v>
      </c>
      <c r="S118" s="111"/>
    </row>
    <row r="119" spans="1:19" s="59" customFormat="1">
      <c r="A119" s="117" t="s">
        <v>611</v>
      </c>
      <c r="B119" s="113" t="s">
        <v>612</v>
      </c>
      <c r="C119" s="117" t="s">
        <v>612</v>
      </c>
      <c r="D119" s="117" t="s">
        <v>28</v>
      </c>
      <c r="E119" s="66">
        <v>2564</v>
      </c>
      <c r="F119" s="117" t="s">
        <v>306</v>
      </c>
      <c r="G119" s="117" t="s">
        <v>237</v>
      </c>
      <c r="H119" s="117" t="s">
        <v>614</v>
      </c>
      <c r="I119" s="117" t="s">
        <v>615</v>
      </c>
      <c r="J119" s="117" t="s">
        <v>1519</v>
      </c>
      <c r="K119" s="117" t="s">
        <v>441</v>
      </c>
      <c r="L119" s="117" t="s">
        <v>1380</v>
      </c>
      <c r="M119" s="117" t="s">
        <v>1016</v>
      </c>
      <c r="N119" s="117" t="s">
        <v>1035</v>
      </c>
      <c r="O119" s="117" t="s">
        <v>1512</v>
      </c>
      <c r="P119" s="117"/>
      <c r="Q119" s="117" t="s">
        <v>1394</v>
      </c>
      <c r="R119" s="117" t="s">
        <v>616</v>
      </c>
      <c r="S119" s="111"/>
    </row>
    <row r="120" spans="1:19" s="59" customFormat="1">
      <c r="A120" s="117" t="s">
        <v>551</v>
      </c>
      <c r="B120" s="113" t="s">
        <v>552</v>
      </c>
      <c r="C120" s="117" t="s">
        <v>552</v>
      </c>
      <c r="D120" s="117" t="s">
        <v>28</v>
      </c>
      <c r="E120" s="66">
        <v>2564</v>
      </c>
      <c r="F120" s="117" t="s">
        <v>554</v>
      </c>
      <c r="G120" s="117" t="s">
        <v>555</v>
      </c>
      <c r="H120" s="117" t="s">
        <v>35</v>
      </c>
      <c r="I120" s="117" t="s">
        <v>292</v>
      </c>
      <c r="J120" s="117" t="s">
        <v>1520</v>
      </c>
      <c r="K120" s="117" t="s">
        <v>85</v>
      </c>
      <c r="L120" s="117" t="s">
        <v>1380</v>
      </c>
      <c r="M120" s="117" t="s">
        <v>1024</v>
      </c>
      <c r="N120" s="117" t="s">
        <v>1025</v>
      </c>
      <c r="O120" s="117" t="s">
        <v>1512</v>
      </c>
      <c r="P120" s="117"/>
      <c r="Q120" s="117" t="s">
        <v>1395</v>
      </c>
      <c r="R120" s="117" t="s">
        <v>443</v>
      </c>
      <c r="S120" s="111"/>
    </row>
    <row r="121" spans="1:19" s="59" customFormat="1">
      <c r="A121" s="117" t="s">
        <v>557</v>
      </c>
      <c r="B121" s="113" t="s">
        <v>558</v>
      </c>
      <c r="C121" s="117" t="s">
        <v>558</v>
      </c>
      <c r="D121" s="117" t="s">
        <v>28</v>
      </c>
      <c r="E121" s="66">
        <v>2564</v>
      </c>
      <c r="F121" s="117" t="s">
        <v>306</v>
      </c>
      <c r="G121" s="117" t="s">
        <v>237</v>
      </c>
      <c r="H121" s="117" t="s">
        <v>560</v>
      </c>
      <c r="I121" s="117" t="s">
        <v>328</v>
      </c>
      <c r="J121" s="117" t="s">
        <v>1527</v>
      </c>
      <c r="K121" s="117" t="s">
        <v>329</v>
      </c>
      <c r="L121" s="117" t="s">
        <v>1380</v>
      </c>
      <c r="M121" s="117" t="s">
        <v>1038</v>
      </c>
      <c r="N121" s="117" t="s">
        <v>1039</v>
      </c>
      <c r="O121" s="117" t="s">
        <v>1512</v>
      </c>
      <c r="P121" s="117"/>
      <c r="Q121" s="117" t="s">
        <v>1396</v>
      </c>
      <c r="R121" s="117" t="s">
        <v>561</v>
      </c>
      <c r="S121" s="111"/>
    </row>
    <row r="122" spans="1:19" s="59" customFormat="1">
      <c r="A122" s="117" t="s">
        <v>691</v>
      </c>
      <c r="B122" s="113" t="s">
        <v>692</v>
      </c>
      <c r="C122" s="117" t="s">
        <v>692</v>
      </c>
      <c r="D122" s="117" t="s">
        <v>28</v>
      </c>
      <c r="E122" s="66">
        <v>2564</v>
      </c>
      <c r="F122" s="117" t="s">
        <v>600</v>
      </c>
      <c r="G122" s="117" t="s">
        <v>600</v>
      </c>
      <c r="H122" s="117" t="s">
        <v>327</v>
      </c>
      <c r="I122" s="117" t="s">
        <v>690</v>
      </c>
      <c r="J122" s="117" t="s">
        <v>1533</v>
      </c>
      <c r="K122" s="117" t="s">
        <v>329</v>
      </c>
      <c r="L122" s="117" t="s">
        <v>1380</v>
      </c>
      <c r="M122" s="117" t="s">
        <v>1024</v>
      </c>
      <c r="N122" s="117" t="s">
        <v>1025</v>
      </c>
      <c r="O122" s="117" t="s">
        <v>1512</v>
      </c>
      <c r="P122" s="117"/>
      <c r="Q122" s="117" t="s">
        <v>1397</v>
      </c>
      <c r="R122" s="117" t="s">
        <v>443</v>
      </c>
      <c r="S122" s="111"/>
    </row>
    <row r="123" spans="1:19" s="59" customFormat="1">
      <c r="A123" s="117" t="s">
        <v>686</v>
      </c>
      <c r="B123" s="113" t="s">
        <v>687</v>
      </c>
      <c r="C123" s="117" t="s">
        <v>687</v>
      </c>
      <c r="D123" s="117" t="s">
        <v>28</v>
      </c>
      <c r="E123" s="66">
        <v>2564</v>
      </c>
      <c r="F123" s="117" t="s">
        <v>689</v>
      </c>
      <c r="G123" s="117" t="s">
        <v>689</v>
      </c>
      <c r="H123" s="117" t="s">
        <v>327</v>
      </c>
      <c r="I123" s="117" t="s">
        <v>690</v>
      </c>
      <c r="J123" s="117" t="s">
        <v>1533</v>
      </c>
      <c r="K123" s="117" t="s">
        <v>329</v>
      </c>
      <c r="L123" s="117" t="s">
        <v>1380</v>
      </c>
      <c r="M123" s="117" t="s">
        <v>1024</v>
      </c>
      <c r="N123" s="117" t="s">
        <v>1025</v>
      </c>
      <c r="O123" s="117" t="s">
        <v>1512</v>
      </c>
      <c r="P123" s="117"/>
      <c r="Q123" s="117" t="s">
        <v>1398</v>
      </c>
      <c r="R123" s="117" t="s">
        <v>443</v>
      </c>
      <c r="S123" s="111"/>
    </row>
    <row r="124" spans="1:19" s="59" customFormat="1">
      <c r="A124" s="117" t="s">
        <v>547</v>
      </c>
      <c r="B124" s="113" t="s">
        <v>548</v>
      </c>
      <c r="C124" s="117" t="s">
        <v>548</v>
      </c>
      <c r="D124" s="117" t="s">
        <v>28</v>
      </c>
      <c r="E124" s="66">
        <v>2564</v>
      </c>
      <c r="F124" s="117" t="s">
        <v>306</v>
      </c>
      <c r="G124" s="117" t="s">
        <v>237</v>
      </c>
      <c r="H124" s="117" t="s">
        <v>275</v>
      </c>
      <c r="I124" s="117" t="s">
        <v>550</v>
      </c>
      <c r="J124" s="117" t="s">
        <v>1538</v>
      </c>
      <c r="K124" s="117" t="s">
        <v>329</v>
      </c>
      <c r="L124" s="117" t="s">
        <v>1380</v>
      </c>
      <c r="M124" s="117" t="s">
        <v>1024</v>
      </c>
      <c r="N124" s="117" t="s">
        <v>1025</v>
      </c>
      <c r="O124" s="117" t="s">
        <v>1512</v>
      </c>
      <c r="P124" s="117"/>
      <c r="Q124" s="117" t="s">
        <v>1399</v>
      </c>
      <c r="R124" s="117" t="s">
        <v>443</v>
      </c>
      <c r="S124" s="111"/>
    </row>
    <row r="125" spans="1:19" s="59" customFormat="1">
      <c r="A125" s="117" t="s">
        <v>568</v>
      </c>
      <c r="B125" s="113" t="s">
        <v>569</v>
      </c>
      <c r="C125" s="117" t="s">
        <v>569</v>
      </c>
      <c r="D125" s="117" t="s">
        <v>28</v>
      </c>
      <c r="E125" s="66">
        <v>2564</v>
      </c>
      <c r="F125" s="117" t="s">
        <v>306</v>
      </c>
      <c r="G125" s="117" t="s">
        <v>237</v>
      </c>
      <c r="H125" s="117" t="s">
        <v>105</v>
      </c>
      <c r="I125" s="117" t="s">
        <v>349</v>
      </c>
      <c r="J125" s="117" t="s">
        <v>1514</v>
      </c>
      <c r="K125" s="117" t="s">
        <v>329</v>
      </c>
      <c r="L125" s="117" t="s">
        <v>1380</v>
      </c>
      <c r="M125" s="117" t="s">
        <v>1030</v>
      </c>
      <c r="N125" s="117" t="s">
        <v>1056</v>
      </c>
      <c r="O125" s="117" t="s">
        <v>1512</v>
      </c>
      <c r="P125" s="117"/>
      <c r="Q125" s="117" t="s">
        <v>1400</v>
      </c>
      <c r="R125" s="117" t="s">
        <v>459</v>
      </c>
      <c r="S125" s="111"/>
    </row>
    <row r="126" spans="1:19" s="59" customFormat="1">
      <c r="A126" s="117" t="s">
        <v>624</v>
      </c>
      <c r="B126" s="113" t="s">
        <v>625</v>
      </c>
      <c r="C126" s="117" t="s">
        <v>625</v>
      </c>
      <c r="D126" s="117" t="s">
        <v>28</v>
      </c>
      <c r="E126" s="66">
        <v>2564</v>
      </c>
      <c r="F126" s="117" t="s">
        <v>306</v>
      </c>
      <c r="G126" s="117" t="s">
        <v>237</v>
      </c>
      <c r="H126" s="117" t="s">
        <v>123</v>
      </c>
      <c r="I126" s="117" t="s">
        <v>124</v>
      </c>
      <c r="J126" s="117" t="s">
        <v>1545</v>
      </c>
      <c r="K126" s="117" t="s">
        <v>114</v>
      </c>
      <c r="L126" s="117" t="s">
        <v>1380</v>
      </c>
      <c r="M126" s="117" t="s">
        <v>1016</v>
      </c>
      <c r="N126" s="117" t="s">
        <v>1035</v>
      </c>
      <c r="O126" s="117" t="s">
        <v>1512</v>
      </c>
      <c r="P126" s="117"/>
      <c r="Q126" s="117" t="s">
        <v>1401</v>
      </c>
      <c r="R126" s="117" t="s">
        <v>489</v>
      </c>
      <c r="S126" s="111"/>
    </row>
    <row r="127" spans="1:19" s="59" customFormat="1">
      <c r="A127" s="117" t="s">
        <v>601</v>
      </c>
      <c r="B127" s="113" t="s">
        <v>602</v>
      </c>
      <c r="C127" s="117" t="s">
        <v>602</v>
      </c>
      <c r="D127" s="117" t="s">
        <v>28</v>
      </c>
      <c r="E127" s="66">
        <v>2564</v>
      </c>
      <c r="F127" s="117" t="s">
        <v>554</v>
      </c>
      <c r="G127" s="117" t="s">
        <v>555</v>
      </c>
      <c r="H127" s="117" t="s">
        <v>112</v>
      </c>
      <c r="I127" s="117" t="s">
        <v>113</v>
      </c>
      <c r="J127" s="117" t="s">
        <v>1534</v>
      </c>
      <c r="K127" s="117" t="s">
        <v>114</v>
      </c>
      <c r="L127" s="117" t="s">
        <v>1380</v>
      </c>
      <c r="M127" s="117" t="s">
        <v>1030</v>
      </c>
      <c r="N127" s="117" t="s">
        <v>1244</v>
      </c>
      <c r="O127" s="117" t="s">
        <v>1512</v>
      </c>
      <c r="P127" s="117"/>
      <c r="Q127" s="117" t="s">
        <v>1402</v>
      </c>
      <c r="R127" s="117" t="s">
        <v>453</v>
      </c>
      <c r="S127" s="111"/>
    </row>
    <row r="128" spans="1:19" s="59" customFormat="1">
      <c r="A128" s="117" t="s">
        <v>597</v>
      </c>
      <c r="B128" s="113" t="s">
        <v>598</v>
      </c>
      <c r="C128" s="117" t="s">
        <v>598</v>
      </c>
      <c r="D128" s="117" t="s">
        <v>28</v>
      </c>
      <c r="E128" s="66">
        <v>2564</v>
      </c>
      <c r="F128" s="117" t="s">
        <v>600</v>
      </c>
      <c r="G128" s="117" t="s">
        <v>237</v>
      </c>
      <c r="H128" s="117" t="s">
        <v>112</v>
      </c>
      <c r="I128" s="117" t="s">
        <v>113</v>
      </c>
      <c r="J128" s="117" t="s">
        <v>1534</v>
      </c>
      <c r="K128" s="117" t="s">
        <v>114</v>
      </c>
      <c r="L128" s="117" t="s">
        <v>1380</v>
      </c>
      <c r="M128" s="117" t="s">
        <v>1016</v>
      </c>
      <c r="N128" s="117" t="s">
        <v>1035</v>
      </c>
      <c r="O128" s="117" t="s">
        <v>1512</v>
      </c>
      <c r="P128" s="117"/>
      <c r="Q128" s="117" t="s">
        <v>1403</v>
      </c>
      <c r="R128" s="117" t="s">
        <v>489</v>
      </c>
      <c r="S128" s="111"/>
    </row>
    <row r="129" spans="1:19" s="59" customFormat="1">
      <c r="A129" s="117" t="s">
        <v>595</v>
      </c>
      <c r="B129" s="113" t="s">
        <v>172</v>
      </c>
      <c r="C129" s="117" t="s">
        <v>172</v>
      </c>
      <c r="D129" s="117" t="s">
        <v>28</v>
      </c>
      <c r="E129" s="66">
        <v>2564</v>
      </c>
      <c r="F129" s="117" t="s">
        <v>554</v>
      </c>
      <c r="G129" s="117" t="s">
        <v>555</v>
      </c>
      <c r="H129" s="117" t="s">
        <v>112</v>
      </c>
      <c r="I129" s="117" t="s">
        <v>113</v>
      </c>
      <c r="J129" s="117" t="s">
        <v>1534</v>
      </c>
      <c r="K129" s="117" t="s">
        <v>114</v>
      </c>
      <c r="L129" s="117" t="s">
        <v>1380</v>
      </c>
      <c r="M129" s="117" t="s">
        <v>1030</v>
      </c>
      <c r="N129" s="117" t="s">
        <v>1056</v>
      </c>
      <c r="O129" s="117" t="s">
        <v>1512</v>
      </c>
      <c r="P129" s="117"/>
      <c r="Q129" s="117" t="s">
        <v>1404</v>
      </c>
      <c r="R129" s="117" t="s">
        <v>459</v>
      </c>
      <c r="S129" s="111"/>
    </row>
    <row r="130" spans="1:19" s="59" customFormat="1">
      <c r="A130" s="117" t="s">
        <v>593</v>
      </c>
      <c r="B130" s="113" t="s">
        <v>393</v>
      </c>
      <c r="C130" s="117" t="s">
        <v>393</v>
      </c>
      <c r="D130" s="117" t="s">
        <v>28</v>
      </c>
      <c r="E130" s="66">
        <v>2564</v>
      </c>
      <c r="F130" s="117" t="s">
        <v>306</v>
      </c>
      <c r="G130" s="117" t="s">
        <v>448</v>
      </c>
      <c r="H130" s="117" t="s">
        <v>112</v>
      </c>
      <c r="I130" s="117" t="s">
        <v>113</v>
      </c>
      <c r="J130" s="117" t="s">
        <v>1534</v>
      </c>
      <c r="K130" s="117" t="s">
        <v>114</v>
      </c>
      <c r="L130" s="117" t="s">
        <v>1380</v>
      </c>
      <c r="M130" s="117" t="s">
        <v>1016</v>
      </c>
      <c r="N130" s="117" t="s">
        <v>1035</v>
      </c>
      <c r="O130" s="117" t="s">
        <v>1512</v>
      </c>
      <c r="P130" s="117"/>
      <c r="Q130" s="117" t="s">
        <v>1405</v>
      </c>
      <c r="R130" s="117" t="s">
        <v>479</v>
      </c>
      <c r="S130" s="111"/>
    </row>
    <row r="131" spans="1:19" s="59" customFormat="1">
      <c r="A131" s="117" t="s">
        <v>589</v>
      </c>
      <c r="B131" s="113" t="s">
        <v>590</v>
      </c>
      <c r="C131" s="117" t="s">
        <v>590</v>
      </c>
      <c r="D131" s="117" t="s">
        <v>28</v>
      </c>
      <c r="E131" s="66">
        <v>2564</v>
      </c>
      <c r="F131" s="117" t="s">
        <v>554</v>
      </c>
      <c r="G131" s="117" t="s">
        <v>592</v>
      </c>
      <c r="H131" s="117" t="s">
        <v>112</v>
      </c>
      <c r="I131" s="117" t="s">
        <v>113</v>
      </c>
      <c r="J131" s="117" t="s">
        <v>1534</v>
      </c>
      <c r="K131" s="117" t="s">
        <v>114</v>
      </c>
      <c r="L131" s="117" t="s">
        <v>1380</v>
      </c>
      <c r="M131" s="117" t="s">
        <v>1024</v>
      </c>
      <c r="N131" s="117" t="s">
        <v>1384</v>
      </c>
      <c r="O131" s="117" t="s">
        <v>1512</v>
      </c>
      <c r="P131" s="117"/>
      <c r="Q131" s="117" t="s">
        <v>1406</v>
      </c>
      <c r="R131" s="117" t="s">
        <v>539</v>
      </c>
      <c r="S131" s="111"/>
    </row>
    <row r="132" spans="1:19" s="59" customFormat="1">
      <c r="A132" s="117" t="s">
        <v>586</v>
      </c>
      <c r="B132" s="113" t="s">
        <v>175</v>
      </c>
      <c r="C132" s="117" t="s">
        <v>175</v>
      </c>
      <c r="D132" s="117" t="s">
        <v>28</v>
      </c>
      <c r="E132" s="66">
        <v>2564</v>
      </c>
      <c r="F132" s="117" t="s">
        <v>554</v>
      </c>
      <c r="G132" s="117" t="s">
        <v>588</v>
      </c>
      <c r="H132" s="117" t="s">
        <v>112</v>
      </c>
      <c r="I132" s="117" t="s">
        <v>113</v>
      </c>
      <c r="J132" s="117" t="s">
        <v>1534</v>
      </c>
      <c r="K132" s="117" t="s">
        <v>114</v>
      </c>
      <c r="L132" s="117" t="s">
        <v>1380</v>
      </c>
      <c r="M132" s="117" t="s">
        <v>1030</v>
      </c>
      <c r="N132" s="117" t="s">
        <v>1056</v>
      </c>
      <c r="O132" s="117" t="s">
        <v>1512</v>
      </c>
      <c r="P132" s="117"/>
      <c r="Q132" s="117" t="s">
        <v>1407</v>
      </c>
      <c r="R132" s="117" t="s">
        <v>459</v>
      </c>
      <c r="S132" s="111"/>
    </row>
    <row r="133" spans="1:19" s="59" customFormat="1">
      <c r="A133" s="117" t="s">
        <v>528</v>
      </c>
      <c r="B133" s="113" t="s">
        <v>529</v>
      </c>
      <c r="C133" s="117" t="s">
        <v>529</v>
      </c>
      <c r="D133" s="117" t="s">
        <v>28</v>
      </c>
      <c r="E133" s="66">
        <v>2564</v>
      </c>
      <c r="F133" s="117" t="s">
        <v>306</v>
      </c>
      <c r="G133" s="117" t="s">
        <v>237</v>
      </c>
      <c r="H133" s="117" t="s">
        <v>112</v>
      </c>
      <c r="I133" s="117" t="s">
        <v>218</v>
      </c>
      <c r="J133" s="117" t="s">
        <v>1546</v>
      </c>
      <c r="K133" s="117" t="s">
        <v>114</v>
      </c>
      <c r="L133" s="117" t="s">
        <v>1380</v>
      </c>
      <c r="M133" s="117" t="s">
        <v>1030</v>
      </c>
      <c r="N133" s="117" t="s">
        <v>1056</v>
      </c>
      <c r="O133" s="117" t="s">
        <v>1512</v>
      </c>
      <c r="P133" s="117"/>
      <c r="Q133" s="117" t="s">
        <v>1408</v>
      </c>
      <c r="R133" s="117" t="s">
        <v>459</v>
      </c>
      <c r="S133" s="111"/>
    </row>
    <row r="134" spans="1:19" s="59" customFormat="1">
      <c r="A134" s="117" t="s">
        <v>522</v>
      </c>
      <c r="B134" s="113" t="s">
        <v>523</v>
      </c>
      <c r="C134" s="117" t="s">
        <v>523</v>
      </c>
      <c r="D134" s="117" t="s">
        <v>28</v>
      </c>
      <c r="E134" s="66">
        <v>2564</v>
      </c>
      <c r="F134" s="117" t="s">
        <v>306</v>
      </c>
      <c r="G134" s="117" t="s">
        <v>237</v>
      </c>
      <c r="H134" s="117" t="s">
        <v>105</v>
      </c>
      <c r="I134" s="117" t="s">
        <v>238</v>
      </c>
      <c r="J134" s="117" t="s">
        <v>1547</v>
      </c>
      <c r="K134" s="117" t="s">
        <v>37</v>
      </c>
      <c r="L134" s="117" t="s">
        <v>1380</v>
      </c>
      <c r="M134" s="117" t="s">
        <v>1030</v>
      </c>
      <c r="N134" s="117" t="s">
        <v>1056</v>
      </c>
      <c r="O134" s="117" t="s">
        <v>1512</v>
      </c>
      <c r="P134" s="117"/>
      <c r="Q134" s="117" t="s">
        <v>1409</v>
      </c>
      <c r="R134" s="117" t="s">
        <v>459</v>
      </c>
      <c r="S134" s="111"/>
    </row>
    <row r="135" spans="1:19" s="14" customFormat="1">
      <c r="A135" s="118" t="s">
        <v>543</v>
      </c>
      <c r="B135" s="119" t="s">
        <v>544</v>
      </c>
      <c r="C135" s="118" t="s">
        <v>544</v>
      </c>
      <c r="D135" s="118" t="s">
        <v>28</v>
      </c>
      <c r="E135" s="120">
        <v>2564</v>
      </c>
      <c r="F135" s="118" t="s">
        <v>306</v>
      </c>
      <c r="G135" s="118" t="s">
        <v>237</v>
      </c>
      <c r="H135" s="118" t="s">
        <v>98</v>
      </c>
      <c r="I135" s="118" t="s">
        <v>99</v>
      </c>
      <c r="J135" s="118" t="s">
        <v>1548</v>
      </c>
      <c r="K135" s="118" t="s">
        <v>100</v>
      </c>
      <c r="L135" s="118" t="s">
        <v>1380</v>
      </c>
      <c r="M135" s="118" t="s">
        <v>1016</v>
      </c>
      <c r="N135" s="118" t="s">
        <v>1035</v>
      </c>
      <c r="O135" s="118" t="s">
        <v>1512</v>
      </c>
      <c r="P135" s="118"/>
      <c r="Q135" s="118" t="s">
        <v>1410</v>
      </c>
      <c r="R135" s="121" t="s">
        <v>479</v>
      </c>
      <c r="S135" s="112"/>
    </row>
    <row r="136" spans="1:19" s="14" customFormat="1">
      <c r="A136" s="118" t="s">
        <v>540</v>
      </c>
      <c r="B136" s="119" t="s">
        <v>541</v>
      </c>
      <c r="C136" s="118" t="s">
        <v>541</v>
      </c>
      <c r="D136" s="118" t="s">
        <v>28</v>
      </c>
      <c r="E136" s="120">
        <v>2564</v>
      </c>
      <c r="F136" s="118" t="s">
        <v>306</v>
      </c>
      <c r="G136" s="118" t="s">
        <v>237</v>
      </c>
      <c r="H136" s="118" t="s">
        <v>98</v>
      </c>
      <c r="I136" s="118" t="s">
        <v>99</v>
      </c>
      <c r="J136" s="118" t="s">
        <v>1548</v>
      </c>
      <c r="K136" s="118" t="s">
        <v>100</v>
      </c>
      <c r="L136" s="118" t="s">
        <v>1380</v>
      </c>
      <c r="M136" s="118" t="s">
        <v>1016</v>
      </c>
      <c r="N136" s="118" t="s">
        <v>1035</v>
      </c>
      <c r="O136" s="118" t="s">
        <v>1512</v>
      </c>
      <c r="P136" s="118"/>
      <c r="Q136" s="118" t="s">
        <v>1411</v>
      </c>
      <c r="R136" s="121" t="s">
        <v>479</v>
      </c>
      <c r="S136" s="112"/>
    </row>
    <row r="137" spans="1:19" s="14" customFormat="1">
      <c r="A137" s="121" t="s">
        <v>627</v>
      </c>
      <c r="B137" s="113" t="s">
        <v>628</v>
      </c>
      <c r="C137" s="121" t="s">
        <v>628</v>
      </c>
      <c r="D137" s="121" t="s">
        <v>28</v>
      </c>
      <c r="E137" s="122">
        <v>2564</v>
      </c>
      <c r="F137" s="121" t="s">
        <v>554</v>
      </c>
      <c r="G137" s="121" t="s">
        <v>555</v>
      </c>
      <c r="H137" s="121" t="s">
        <v>630</v>
      </c>
      <c r="I137" s="121" t="s">
        <v>631</v>
      </c>
      <c r="J137" s="121" t="s">
        <v>1549</v>
      </c>
      <c r="K137" s="121" t="s">
        <v>37</v>
      </c>
      <c r="L137" s="121" t="s">
        <v>1380</v>
      </c>
      <c r="M137" s="121" t="s">
        <v>1016</v>
      </c>
      <c r="N137" s="121" t="s">
        <v>1035</v>
      </c>
      <c r="O137" s="121" t="s">
        <v>1512</v>
      </c>
      <c r="P137" s="121"/>
      <c r="Q137" s="121" t="s">
        <v>1412</v>
      </c>
      <c r="R137" s="121" t="s">
        <v>489</v>
      </c>
      <c r="S137" s="112"/>
    </row>
    <row r="138" spans="1:19" s="14" customFormat="1">
      <c r="A138" s="121" t="s">
        <v>519</v>
      </c>
      <c r="B138" s="113" t="s">
        <v>255</v>
      </c>
      <c r="C138" s="121" t="s">
        <v>255</v>
      </c>
      <c r="D138" s="121" t="s">
        <v>28</v>
      </c>
      <c r="E138" s="122">
        <v>2564</v>
      </c>
      <c r="F138" s="121" t="s">
        <v>306</v>
      </c>
      <c r="G138" s="121" t="s">
        <v>237</v>
      </c>
      <c r="H138" s="121" t="s">
        <v>105</v>
      </c>
      <c r="I138" s="121" t="s">
        <v>258</v>
      </c>
      <c r="J138" s="121" t="s">
        <v>1523</v>
      </c>
      <c r="K138" s="121" t="s">
        <v>131</v>
      </c>
      <c r="L138" s="121" t="s">
        <v>1380</v>
      </c>
      <c r="M138" s="121" t="s">
        <v>1016</v>
      </c>
      <c r="N138" s="121" t="s">
        <v>1021</v>
      </c>
      <c r="O138" s="121" t="s">
        <v>1512</v>
      </c>
      <c r="P138" s="121"/>
      <c r="Q138" s="121" t="s">
        <v>1413</v>
      </c>
      <c r="R138" s="121" t="s">
        <v>521</v>
      </c>
      <c r="S138" s="112"/>
    </row>
    <row r="139" spans="1:19" s="14" customFormat="1">
      <c r="A139" s="121" t="s">
        <v>633</v>
      </c>
      <c r="B139" s="113" t="s">
        <v>634</v>
      </c>
      <c r="C139" s="121" t="s">
        <v>634</v>
      </c>
      <c r="D139" s="121" t="s">
        <v>28</v>
      </c>
      <c r="E139" s="122">
        <v>2564</v>
      </c>
      <c r="F139" s="121" t="s">
        <v>306</v>
      </c>
      <c r="G139" s="121" t="s">
        <v>592</v>
      </c>
      <c r="H139" s="121"/>
      <c r="I139" s="121" t="s">
        <v>637</v>
      </c>
      <c r="J139" s="121" t="s">
        <v>1550</v>
      </c>
      <c r="K139" s="121" t="s">
        <v>638</v>
      </c>
      <c r="L139" s="121" t="s">
        <v>1380</v>
      </c>
      <c r="M139" s="121" t="s">
        <v>1030</v>
      </c>
      <c r="N139" s="121" t="s">
        <v>1031</v>
      </c>
      <c r="O139" s="121" t="s">
        <v>1512</v>
      </c>
      <c r="P139" s="121"/>
      <c r="Q139" s="121" t="s">
        <v>1414</v>
      </c>
      <c r="R139" s="121" t="s">
        <v>639</v>
      </c>
      <c r="S139" s="112"/>
    </row>
    <row r="140" spans="1:19" s="14" customFormat="1">
      <c r="A140" s="121" t="s">
        <v>563</v>
      </c>
      <c r="B140" s="113" t="s">
        <v>1415</v>
      </c>
      <c r="C140" s="121" t="s">
        <v>1415</v>
      </c>
      <c r="D140" s="121" t="s">
        <v>28</v>
      </c>
      <c r="E140" s="122">
        <v>2564</v>
      </c>
      <c r="F140" s="121" t="s">
        <v>306</v>
      </c>
      <c r="G140" s="121" t="s">
        <v>237</v>
      </c>
      <c r="H140" s="121" t="s">
        <v>566</v>
      </c>
      <c r="I140" s="121" t="s">
        <v>224</v>
      </c>
      <c r="J140" s="121" t="s">
        <v>1536</v>
      </c>
      <c r="K140" s="121" t="s">
        <v>91</v>
      </c>
      <c r="L140" s="121" t="s">
        <v>1380</v>
      </c>
      <c r="M140" s="121" t="s">
        <v>1016</v>
      </c>
      <c r="N140" s="121" t="s">
        <v>1035</v>
      </c>
      <c r="O140" s="121" t="s">
        <v>1512</v>
      </c>
      <c r="P140" s="121"/>
      <c r="Q140" s="121" t="s">
        <v>1416</v>
      </c>
      <c r="R140" s="121" t="s">
        <v>489</v>
      </c>
      <c r="S140" s="112"/>
    </row>
    <row r="141" spans="1:19" s="14" customFormat="1">
      <c r="A141" s="121" t="s">
        <v>721</v>
      </c>
      <c r="B141" s="113" t="s">
        <v>172</v>
      </c>
      <c r="C141" s="121" t="s">
        <v>172</v>
      </c>
      <c r="D141" s="121" t="s">
        <v>28</v>
      </c>
      <c r="E141" s="122">
        <v>2565</v>
      </c>
      <c r="F141" s="121" t="s">
        <v>723</v>
      </c>
      <c r="G141" s="121" t="s">
        <v>592</v>
      </c>
      <c r="H141" s="121" t="s">
        <v>112</v>
      </c>
      <c r="I141" s="121" t="s">
        <v>113</v>
      </c>
      <c r="J141" s="121" t="s">
        <v>1534</v>
      </c>
      <c r="K141" s="121" t="s">
        <v>114</v>
      </c>
      <c r="L141" s="121" t="s">
        <v>1417</v>
      </c>
      <c r="M141" s="121" t="s">
        <v>1038</v>
      </c>
      <c r="N141" s="121" t="s">
        <v>1039</v>
      </c>
      <c r="O141" s="121" t="s">
        <v>1512</v>
      </c>
      <c r="P141" s="121"/>
      <c r="Q141" s="121" t="s">
        <v>1418</v>
      </c>
      <c r="R141" s="121" t="s">
        <v>561</v>
      </c>
      <c r="S141" s="112"/>
    </row>
    <row r="142" spans="1:19" s="14" customFormat="1">
      <c r="A142" s="121" t="s">
        <v>724</v>
      </c>
      <c r="B142" s="113" t="s">
        <v>393</v>
      </c>
      <c r="C142" s="121" t="s">
        <v>393</v>
      </c>
      <c r="D142" s="121" t="s">
        <v>28</v>
      </c>
      <c r="E142" s="122">
        <v>2565</v>
      </c>
      <c r="F142" s="121" t="s">
        <v>448</v>
      </c>
      <c r="G142" s="121" t="s">
        <v>34</v>
      </c>
      <c r="H142" s="121" t="s">
        <v>112</v>
      </c>
      <c r="I142" s="121" t="s">
        <v>113</v>
      </c>
      <c r="J142" s="121" t="s">
        <v>1534</v>
      </c>
      <c r="K142" s="121" t="s">
        <v>114</v>
      </c>
      <c r="L142" s="121" t="s">
        <v>1417</v>
      </c>
      <c r="M142" s="121" t="s">
        <v>1016</v>
      </c>
      <c r="N142" s="121" t="s">
        <v>1035</v>
      </c>
      <c r="O142" s="121" t="s">
        <v>1512</v>
      </c>
      <c r="P142" s="121"/>
      <c r="Q142" s="121" t="s">
        <v>1419</v>
      </c>
      <c r="R142" s="121" t="s">
        <v>479</v>
      </c>
      <c r="S142" s="112"/>
    </row>
    <row r="143" spans="1:19" s="14" customFormat="1">
      <c r="A143" s="121" t="s">
        <v>726</v>
      </c>
      <c r="B143" s="113" t="s">
        <v>727</v>
      </c>
      <c r="C143" s="121" t="s">
        <v>727</v>
      </c>
      <c r="D143" s="121" t="s">
        <v>28</v>
      </c>
      <c r="E143" s="122">
        <v>2565</v>
      </c>
      <c r="F143" s="121" t="s">
        <v>448</v>
      </c>
      <c r="G143" s="121" t="s">
        <v>34</v>
      </c>
      <c r="H143" s="121" t="s">
        <v>35</v>
      </c>
      <c r="I143" s="121" t="s">
        <v>349</v>
      </c>
      <c r="J143" s="121" t="s">
        <v>1514</v>
      </c>
      <c r="K143" s="121" t="s">
        <v>329</v>
      </c>
      <c r="L143" s="121" t="s">
        <v>1417</v>
      </c>
      <c r="M143" s="121" t="s">
        <v>1030</v>
      </c>
      <c r="N143" s="121" t="s">
        <v>1031</v>
      </c>
      <c r="O143" s="121" t="s">
        <v>1512</v>
      </c>
      <c r="P143" s="121"/>
      <c r="Q143" s="121" t="s">
        <v>1420</v>
      </c>
      <c r="R143" s="121" t="s">
        <v>639</v>
      </c>
      <c r="S143" s="112"/>
    </row>
    <row r="144" spans="1:19" s="14" customFormat="1">
      <c r="A144" s="121" t="s">
        <v>715</v>
      </c>
      <c r="B144" s="113" t="s">
        <v>255</v>
      </c>
      <c r="C144" s="121" t="s">
        <v>255</v>
      </c>
      <c r="D144" s="121" t="s">
        <v>28</v>
      </c>
      <c r="E144" s="122">
        <v>2565</v>
      </c>
      <c r="F144" s="121" t="s">
        <v>448</v>
      </c>
      <c r="G144" s="121" t="s">
        <v>717</v>
      </c>
      <c r="H144" s="121" t="s">
        <v>105</v>
      </c>
      <c r="I144" s="121" t="s">
        <v>258</v>
      </c>
      <c r="J144" s="121" t="s">
        <v>1523</v>
      </c>
      <c r="K144" s="121" t="s">
        <v>131</v>
      </c>
      <c r="L144" s="121" t="s">
        <v>1417</v>
      </c>
      <c r="M144" s="121" t="s">
        <v>1016</v>
      </c>
      <c r="N144" s="121" t="s">
        <v>1021</v>
      </c>
      <c r="O144" s="121" t="s">
        <v>1512</v>
      </c>
      <c r="P144" s="121"/>
      <c r="Q144" s="121" t="s">
        <v>1421</v>
      </c>
      <c r="R144" s="121" t="s">
        <v>521</v>
      </c>
      <c r="S144" s="112"/>
    </row>
    <row r="145" spans="1:19" s="14" customFormat="1">
      <c r="A145" s="121" t="s">
        <v>729</v>
      </c>
      <c r="B145" s="113" t="s">
        <v>730</v>
      </c>
      <c r="C145" s="121" t="s">
        <v>730</v>
      </c>
      <c r="D145" s="121" t="s">
        <v>28</v>
      </c>
      <c r="E145" s="122">
        <v>2565</v>
      </c>
      <c r="F145" s="121" t="s">
        <v>448</v>
      </c>
      <c r="G145" s="121" t="s">
        <v>34</v>
      </c>
      <c r="H145" s="121"/>
      <c r="I145" s="121" t="s">
        <v>196</v>
      </c>
      <c r="J145" s="121" t="s">
        <v>1525</v>
      </c>
      <c r="K145" s="121" t="s">
        <v>197</v>
      </c>
      <c r="L145" s="121" t="s">
        <v>1417</v>
      </c>
      <c r="M145" s="121" t="s">
        <v>1016</v>
      </c>
      <c r="N145" s="121" t="s">
        <v>1035</v>
      </c>
      <c r="O145" s="121" t="s">
        <v>1512</v>
      </c>
      <c r="P145" s="121"/>
      <c r="Q145" s="121" t="s">
        <v>1422</v>
      </c>
      <c r="R145" s="121" t="s">
        <v>479</v>
      </c>
      <c r="S145" s="112"/>
    </row>
    <row r="146" spans="1:19" s="14" customFormat="1">
      <c r="A146" s="121" t="s">
        <v>712</v>
      </c>
      <c r="B146" s="113" t="s">
        <v>713</v>
      </c>
      <c r="C146" s="121" t="s">
        <v>713</v>
      </c>
      <c r="D146" s="121" t="s">
        <v>28</v>
      </c>
      <c r="E146" s="122">
        <v>2565</v>
      </c>
      <c r="F146" s="121" t="s">
        <v>448</v>
      </c>
      <c r="G146" s="121" t="s">
        <v>34</v>
      </c>
      <c r="H146" s="121" t="s">
        <v>566</v>
      </c>
      <c r="I146" s="121" t="s">
        <v>224</v>
      </c>
      <c r="J146" s="121" t="s">
        <v>1536</v>
      </c>
      <c r="K146" s="121" t="s">
        <v>91</v>
      </c>
      <c r="L146" s="121" t="s">
        <v>1417</v>
      </c>
      <c r="M146" s="121" t="s">
        <v>1016</v>
      </c>
      <c r="N146" s="121" t="s">
        <v>1035</v>
      </c>
      <c r="O146" s="121" t="s">
        <v>1512</v>
      </c>
      <c r="P146" s="121"/>
      <c r="Q146" s="121" t="s">
        <v>1423</v>
      </c>
      <c r="R146" s="121" t="s">
        <v>489</v>
      </c>
      <c r="S146" s="112"/>
    </row>
    <row r="147" spans="1:19" s="14" customFormat="1">
      <c r="A147" s="121" t="s">
        <v>718</v>
      </c>
      <c r="B147" s="113" t="s">
        <v>719</v>
      </c>
      <c r="C147" s="121" t="s">
        <v>719</v>
      </c>
      <c r="D147" s="121" t="s">
        <v>28</v>
      </c>
      <c r="E147" s="122">
        <v>2565</v>
      </c>
      <c r="F147" s="121" t="s">
        <v>448</v>
      </c>
      <c r="G147" s="121" t="s">
        <v>34</v>
      </c>
      <c r="H147" s="121" t="s">
        <v>608</v>
      </c>
      <c r="I147" s="121" t="s">
        <v>609</v>
      </c>
      <c r="J147" s="121" t="s">
        <v>1544</v>
      </c>
      <c r="K147" s="121" t="s">
        <v>441</v>
      </c>
      <c r="L147" s="121" t="s">
        <v>1417</v>
      </c>
      <c r="M147" s="121" t="s">
        <v>1016</v>
      </c>
      <c r="N147" s="121" t="s">
        <v>1035</v>
      </c>
      <c r="O147" s="121" t="s">
        <v>1512</v>
      </c>
      <c r="P147" s="121"/>
      <c r="Q147" s="121" t="s">
        <v>1424</v>
      </c>
      <c r="R147" s="121" t="s">
        <v>475</v>
      </c>
      <c r="S147" s="112"/>
    </row>
    <row r="148" spans="1:19" s="14" customFormat="1">
      <c r="A148" s="121" t="s">
        <v>732</v>
      </c>
      <c r="B148" s="113" t="s">
        <v>733</v>
      </c>
      <c r="C148" s="121" t="s">
        <v>733</v>
      </c>
      <c r="D148" s="121" t="s">
        <v>28</v>
      </c>
      <c r="E148" s="122">
        <v>2565</v>
      </c>
      <c r="F148" s="121" t="s">
        <v>735</v>
      </c>
      <c r="G148" s="121" t="s">
        <v>735</v>
      </c>
      <c r="H148" s="121" t="s">
        <v>35</v>
      </c>
      <c r="I148" s="121" t="s">
        <v>349</v>
      </c>
      <c r="J148" s="121" t="s">
        <v>1514</v>
      </c>
      <c r="K148" s="121" t="s">
        <v>329</v>
      </c>
      <c r="L148" s="121" t="s">
        <v>1417</v>
      </c>
      <c r="M148" s="121" t="s">
        <v>1016</v>
      </c>
      <c r="N148" s="121" t="s">
        <v>1035</v>
      </c>
      <c r="O148" s="121" t="s">
        <v>1512</v>
      </c>
      <c r="P148" s="121"/>
      <c r="Q148" s="121" t="s">
        <v>1425</v>
      </c>
      <c r="R148" s="121" t="s">
        <v>475</v>
      </c>
      <c r="S148" s="112"/>
    </row>
    <row r="149" spans="1:19" s="14" customFormat="1">
      <c r="A149" s="121" t="s">
        <v>736</v>
      </c>
      <c r="B149" s="113" t="s">
        <v>737</v>
      </c>
      <c r="C149" s="121" t="s">
        <v>737</v>
      </c>
      <c r="D149" s="121" t="s">
        <v>28</v>
      </c>
      <c r="E149" s="122">
        <v>2565</v>
      </c>
      <c r="F149" s="121" t="s">
        <v>723</v>
      </c>
      <c r="G149" s="121" t="s">
        <v>34</v>
      </c>
      <c r="H149" s="121" t="s">
        <v>35</v>
      </c>
      <c r="I149" s="121" t="s">
        <v>349</v>
      </c>
      <c r="J149" s="121" t="s">
        <v>1514</v>
      </c>
      <c r="K149" s="121" t="s">
        <v>329</v>
      </c>
      <c r="L149" s="121" t="s">
        <v>1417</v>
      </c>
      <c r="M149" s="121" t="s">
        <v>1016</v>
      </c>
      <c r="N149" s="121" t="s">
        <v>1035</v>
      </c>
      <c r="O149" s="121" t="s">
        <v>1512</v>
      </c>
      <c r="P149" s="121"/>
      <c r="Q149" s="121" t="s">
        <v>1426</v>
      </c>
      <c r="R149" s="121" t="s">
        <v>479</v>
      </c>
      <c r="S149" s="112"/>
    </row>
    <row r="150" spans="1:19" s="14" customFormat="1">
      <c r="A150" s="121" t="s">
        <v>739</v>
      </c>
      <c r="B150" s="113" t="s">
        <v>740</v>
      </c>
      <c r="C150" s="121" t="s">
        <v>740</v>
      </c>
      <c r="D150" s="121" t="s">
        <v>28</v>
      </c>
      <c r="E150" s="122">
        <v>2565</v>
      </c>
      <c r="F150" s="121" t="s">
        <v>448</v>
      </c>
      <c r="G150" s="121" t="s">
        <v>34</v>
      </c>
      <c r="H150" s="121" t="s">
        <v>35</v>
      </c>
      <c r="I150" s="121" t="s">
        <v>36</v>
      </c>
      <c r="J150" s="121" t="s">
        <v>1526</v>
      </c>
      <c r="K150" s="121" t="s">
        <v>37</v>
      </c>
      <c r="L150" s="121" t="s">
        <v>1417</v>
      </c>
      <c r="M150" s="121" t="s">
        <v>1030</v>
      </c>
      <c r="N150" s="121" t="s">
        <v>1056</v>
      </c>
      <c r="O150" s="121" t="s">
        <v>1512</v>
      </c>
      <c r="P150" s="121"/>
      <c r="Q150" s="121" t="s">
        <v>1427</v>
      </c>
      <c r="R150" s="121" t="s">
        <v>459</v>
      </c>
      <c r="S150" s="112"/>
    </row>
    <row r="151" spans="1:19" s="14" customFormat="1">
      <c r="A151" s="121" t="s">
        <v>742</v>
      </c>
      <c r="B151" s="113" t="s">
        <v>743</v>
      </c>
      <c r="C151" s="121" t="s">
        <v>743</v>
      </c>
      <c r="D151" s="121" t="s">
        <v>28</v>
      </c>
      <c r="E151" s="122">
        <v>2565</v>
      </c>
      <c r="F151" s="121" t="s">
        <v>723</v>
      </c>
      <c r="G151" s="121" t="s">
        <v>34</v>
      </c>
      <c r="H151" s="121" t="s">
        <v>112</v>
      </c>
      <c r="I151" s="121" t="s">
        <v>113</v>
      </c>
      <c r="J151" s="121" t="s">
        <v>1534</v>
      </c>
      <c r="K151" s="121" t="s">
        <v>114</v>
      </c>
      <c r="L151" s="121" t="s">
        <v>1417</v>
      </c>
      <c r="M151" s="121" t="s">
        <v>1016</v>
      </c>
      <c r="N151" s="121" t="s">
        <v>1035</v>
      </c>
      <c r="O151" s="121" t="s">
        <v>1512</v>
      </c>
      <c r="P151" s="121"/>
      <c r="Q151" s="121" t="s">
        <v>1428</v>
      </c>
      <c r="R151" s="121" t="s">
        <v>489</v>
      </c>
      <c r="S151" s="112"/>
    </row>
    <row r="152" spans="1:19" s="14" customFormat="1">
      <c r="A152" s="121" t="s">
        <v>751</v>
      </c>
      <c r="B152" s="113" t="s">
        <v>1429</v>
      </c>
      <c r="C152" s="121" t="s">
        <v>1429</v>
      </c>
      <c r="D152" s="121" t="s">
        <v>28</v>
      </c>
      <c r="E152" s="122">
        <v>2565</v>
      </c>
      <c r="F152" s="121" t="s">
        <v>306</v>
      </c>
      <c r="G152" s="121" t="s">
        <v>237</v>
      </c>
      <c r="H152" s="121" t="s">
        <v>576</v>
      </c>
      <c r="I152" s="121" t="s">
        <v>577</v>
      </c>
      <c r="J152" s="121" t="s">
        <v>1524</v>
      </c>
      <c r="K152" s="121" t="s">
        <v>183</v>
      </c>
      <c r="L152" s="121" t="s">
        <v>1417</v>
      </c>
      <c r="M152" s="121" t="s">
        <v>1024</v>
      </c>
      <c r="N152" s="121" t="s">
        <v>1025</v>
      </c>
      <c r="O152" s="121" t="s">
        <v>1512</v>
      </c>
      <c r="P152" s="121"/>
      <c r="Q152" s="121" t="s">
        <v>1430</v>
      </c>
      <c r="R152" s="121" t="s">
        <v>443</v>
      </c>
      <c r="S152" s="112"/>
    </row>
    <row r="153" spans="1:19" s="14" customFormat="1">
      <c r="A153" s="121" t="s">
        <v>754</v>
      </c>
      <c r="B153" s="113" t="s">
        <v>1431</v>
      </c>
      <c r="C153" s="121" t="s">
        <v>1431</v>
      </c>
      <c r="D153" s="121" t="s">
        <v>28</v>
      </c>
      <c r="E153" s="122">
        <v>2565</v>
      </c>
      <c r="F153" s="121" t="s">
        <v>448</v>
      </c>
      <c r="G153" s="121" t="s">
        <v>34</v>
      </c>
      <c r="H153" s="121" t="s">
        <v>105</v>
      </c>
      <c r="I153" s="121" t="s">
        <v>307</v>
      </c>
      <c r="J153" s="121" t="s">
        <v>1551</v>
      </c>
      <c r="K153" s="121" t="s">
        <v>308</v>
      </c>
      <c r="L153" s="121" t="s">
        <v>1417</v>
      </c>
      <c r="M153" s="121" t="s">
        <v>1016</v>
      </c>
      <c r="N153" s="121" t="s">
        <v>1021</v>
      </c>
      <c r="O153" s="121" t="s">
        <v>1512</v>
      </c>
      <c r="P153" s="121"/>
      <c r="Q153" s="121" t="s">
        <v>1432</v>
      </c>
      <c r="R153" s="121" t="s">
        <v>521</v>
      </c>
      <c r="S153" s="112"/>
    </row>
    <row r="154" spans="1:19" s="14" customFormat="1">
      <c r="A154" s="121" t="s">
        <v>745</v>
      </c>
      <c r="B154" s="113" t="s">
        <v>746</v>
      </c>
      <c r="C154" s="121" t="s">
        <v>746</v>
      </c>
      <c r="D154" s="121" t="s">
        <v>28</v>
      </c>
      <c r="E154" s="122">
        <v>2565</v>
      </c>
      <c r="F154" s="121" t="s">
        <v>723</v>
      </c>
      <c r="G154" s="121" t="s">
        <v>592</v>
      </c>
      <c r="H154" s="121" t="s">
        <v>112</v>
      </c>
      <c r="I154" s="121" t="s">
        <v>113</v>
      </c>
      <c r="J154" s="121" t="s">
        <v>1534</v>
      </c>
      <c r="K154" s="121" t="s">
        <v>114</v>
      </c>
      <c r="L154" s="121" t="s">
        <v>1417</v>
      </c>
      <c r="M154" s="121" t="s">
        <v>1030</v>
      </c>
      <c r="N154" s="121" t="s">
        <v>1244</v>
      </c>
      <c r="O154" s="121" t="s">
        <v>1512</v>
      </c>
      <c r="P154" s="121"/>
      <c r="Q154" s="121" t="s">
        <v>1433</v>
      </c>
      <c r="R154" s="121" t="s">
        <v>453</v>
      </c>
      <c r="S154" s="112"/>
    </row>
    <row r="155" spans="1:19" s="14" customFormat="1">
      <c r="A155" s="121" t="s">
        <v>748</v>
      </c>
      <c r="B155" s="113" t="s">
        <v>749</v>
      </c>
      <c r="C155" s="121" t="s">
        <v>749</v>
      </c>
      <c r="D155" s="121" t="s">
        <v>28</v>
      </c>
      <c r="E155" s="122">
        <v>2565</v>
      </c>
      <c r="F155" s="121" t="s">
        <v>448</v>
      </c>
      <c r="G155" s="121" t="s">
        <v>592</v>
      </c>
      <c r="H155" s="121" t="s">
        <v>112</v>
      </c>
      <c r="I155" s="121" t="s">
        <v>113</v>
      </c>
      <c r="J155" s="121" t="s">
        <v>1534</v>
      </c>
      <c r="K155" s="121" t="s">
        <v>114</v>
      </c>
      <c r="L155" s="121" t="s">
        <v>1417</v>
      </c>
      <c r="M155" s="121" t="s">
        <v>1016</v>
      </c>
      <c r="N155" s="121" t="s">
        <v>1035</v>
      </c>
      <c r="O155" s="121" t="s">
        <v>1512</v>
      </c>
      <c r="P155" s="121"/>
      <c r="Q155" s="121" t="s">
        <v>1434</v>
      </c>
      <c r="R155" s="121" t="s">
        <v>475</v>
      </c>
      <c r="S155" s="112"/>
    </row>
    <row r="156" spans="1:19" s="14" customFormat="1">
      <c r="A156" s="121" t="s">
        <v>760</v>
      </c>
      <c r="B156" s="113" t="s">
        <v>761</v>
      </c>
      <c r="C156" s="121" t="s">
        <v>761</v>
      </c>
      <c r="D156" s="121" t="s">
        <v>28</v>
      </c>
      <c r="E156" s="122">
        <v>2565</v>
      </c>
      <c r="F156" s="121" t="s">
        <v>448</v>
      </c>
      <c r="G156" s="121" t="s">
        <v>34</v>
      </c>
      <c r="H156" s="121" t="s">
        <v>181</v>
      </c>
      <c r="I156" s="121" t="s">
        <v>182</v>
      </c>
      <c r="J156" s="121" t="s">
        <v>1531</v>
      </c>
      <c r="K156" s="121" t="s">
        <v>183</v>
      </c>
      <c r="L156" s="121" t="s">
        <v>1417</v>
      </c>
      <c r="M156" s="121" t="s">
        <v>1030</v>
      </c>
      <c r="N156" s="121" t="s">
        <v>1056</v>
      </c>
      <c r="O156" s="121" t="s">
        <v>1512</v>
      </c>
      <c r="P156" s="121"/>
      <c r="Q156" s="121" t="s">
        <v>1435</v>
      </c>
      <c r="R156" s="121" t="s">
        <v>459</v>
      </c>
      <c r="S156" s="112"/>
    </row>
    <row r="157" spans="1:19" s="14" customFormat="1">
      <c r="A157" s="121" t="s">
        <v>757</v>
      </c>
      <c r="B157" s="113" t="s">
        <v>758</v>
      </c>
      <c r="C157" s="121" t="s">
        <v>758</v>
      </c>
      <c r="D157" s="121" t="s">
        <v>28</v>
      </c>
      <c r="E157" s="122">
        <v>2565</v>
      </c>
      <c r="F157" s="121" t="s">
        <v>448</v>
      </c>
      <c r="G157" s="121" t="s">
        <v>34</v>
      </c>
      <c r="H157" s="121" t="s">
        <v>181</v>
      </c>
      <c r="I157" s="121" t="s">
        <v>182</v>
      </c>
      <c r="J157" s="121" t="s">
        <v>1531</v>
      </c>
      <c r="K157" s="121" t="s">
        <v>183</v>
      </c>
      <c r="L157" s="121" t="s">
        <v>1417</v>
      </c>
      <c r="M157" s="121" t="s">
        <v>1030</v>
      </c>
      <c r="N157" s="121" t="s">
        <v>1056</v>
      </c>
      <c r="O157" s="121" t="s">
        <v>1512</v>
      </c>
      <c r="P157" s="121"/>
      <c r="Q157" s="121" t="s">
        <v>1436</v>
      </c>
      <c r="R157" s="121" t="s">
        <v>459</v>
      </c>
      <c r="S157" s="112"/>
    </row>
    <row r="158" spans="1:19" s="14" customFormat="1">
      <c r="A158" s="121" t="s">
        <v>763</v>
      </c>
      <c r="B158" s="113" t="s">
        <v>764</v>
      </c>
      <c r="C158" s="121" t="s">
        <v>764</v>
      </c>
      <c r="D158" s="121" t="s">
        <v>28</v>
      </c>
      <c r="E158" s="122">
        <v>2565</v>
      </c>
      <c r="F158" s="121" t="s">
        <v>674</v>
      </c>
      <c r="G158" s="121" t="s">
        <v>674</v>
      </c>
      <c r="H158" s="121" t="s">
        <v>327</v>
      </c>
      <c r="I158" s="121" t="s">
        <v>690</v>
      </c>
      <c r="J158" s="121" t="s">
        <v>1533</v>
      </c>
      <c r="K158" s="121" t="s">
        <v>329</v>
      </c>
      <c r="L158" s="121" t="s">
        <v>1417</v>
      </c>
      <c r="M158" s="121" t="s">
        <v>1016</v>
      </c>
      <c r="N158" s="121" t="s">
        <v>1035</v>
      </c>
      <c r="O158" s="121" t="s">
        <v>1512</v>
      </c>
      <c r="P158" s="121"/>
      <c r="Q158" s="121" t="s">
        <v>1437</v>
      </c>
      <c r="R158" s="121" t="s">
        <v>616</v>
      </c>
      <c r="S158" s="112"/>
    </row>
    <row r="159" spans="1:19" s="59" customFormat="1">
      <c r="A159" s="118" t="s">
        <v>767</v>
      </c>
      <c r="B159" s="119" t="s">
        <v>768</v>
      </c>
      <c r="C159" s="118" t="s">
        <v>768</v>
      </c>
      <c r="D159" s="118" t="s">
        <v>28</v>
      </c>
      <c r="E159" s="120">
        <v>2565</v>
      </c>
      <c r="F159" s="118" t="s">
        <v>448</v>
      </c>
      <c r="G159" s="118" t="s">
        <v>34</v>
      </c>
      <c r="H159" s="118" t="s">
        <v>327</v>
      </c>
      <c r="I159" s="118" t="s">
        <v>615</v>
      </c>
      <c r="J159" s="118" t="s">
        <v>1519</v>
      </c>
      <c r="K159" s="118" t="s">
        <v>441</v>
      </c>
      <c r="L159" s="118" t="s">
        <v>1417</v>
      </c>
      <c r="M159" s="118" t="s">
        <v>1030</v>
      </c>
      <c r="N159" s="118" t="s">
        <v>1056</v>
      </c>
      <c r="O159" s="118" t="s">
        <v>1512</v>
      </c>
      <c r="P159" s="118"/>
      <c r="Q159" s="118" t="s">
        <v>1438</v>
      </c>
      <c r="R159" s="123" t="s">
        <v>459</v>
      </c>
      <c r="S159" s="111"/>
    </row>
    <row r="160" spans="1:19" s="59" customFormat="1">
      <c r="A160" s="118" t="s">
        <v>770</v>
      </c>
      <c r="B160" s="119" t="s">
        <v>771</v>
      </c>
      <c r="C160" s="118" t="s">
        <v>771</v>
      </c>
      <c r="D160" s="118" t="s">
        <v>28</v>
      </c>
      <c r="E160" s="120">
        <v>2565</v>
      </c>
      <c r="F160" s="118" t="s">
        <v>448</v>
      </c>
      <c r="G160" s="118" t="s">
        <v>34</v>
      </c>
      <c r="H160" s="118" t="s">
        <v>105</v>
      </c>
      <c r="I160" s="118" t="s">
        <v>106</v>
      </c>
      <c r="J160" s="118" t="s">
        <v>1516</v>
      </c>
      <c r="K160" s="118" t="s">
        <v>37</v>
      </c>
      <c r="L160" s="118" t="s">
        <v>1417</v>
      </c>
      <c r="M160" s="118" t="s">
        <v>1030</v>
      </c>
      <c r="N160" s="118" t="s">
        <v>1031</v>
      </c>
      <c r="O160" s="118" t="s">
        <v>1512</v>
      </c>
      <c r="P160" s="118"/>
      <c r="Q160" s="118" t="s">
        <v>1439</v>
      </c>
      <c r="R160" s="123" t="s">
        <v>639</v>
      </c>
      <c r="S160" s="111"/>
    </row>
    <row r="161" spans="1:19" s="59" customFormat="1">
      <c r="A161" s="118" t="s">
        <v>773</v>
      </c>
      <c r="B161" s="119" t="s">
        <v>1440</v>
      </c>
      <c r="C161" s="118" t="s">
        <v>1440</v>
      </c>
      <c r="D161" s="118" t="s">
        <v>28</v>
      </c>
      <c r="E161" s="120">
        <v>2565</v>
      </c>
      <c r="F161" s="118" t="s">
        <v>448</v>
      </c>
      <c r="G161" s="118" t="s">
        <v>34</v>
      </c>
      <c r="H161" s="118" t="s">
        <v>560</v>
      </c>
      <c r="I161" s="118" t="s">
        <v>328</v>
      </c>
      <c r="J161" s="118" t="s">
        <v>1527</v>
      </c>
      <c r="K161" s="118" t="s">
        <v>329</v>
      </c>
      <c r="L161" s="118" t="s">
        <v>1417</v>
      </c>
      <c r="M161" s="118" t="s">
        <v>1030</v>
      </c>
      <c r="N161" s="118" t="s">
        <v>1244</v>
      </c>
      <c r="O161" s="118" t="s">
        <v>1512</v>
      </c>
      <c r="P161" s="118"/>
      <c r="Q161" s="118" t="s">
        <v>1441</v>
      </c>
      <c r="R161" s="123" t="s">
        <v>453</v>
      </c>
      <c r="S161" s="111"/>
    </row>
    <row r="162" spans="1:19" s="59" customFormat="1">
      <c r="A162" s="118" t="s">
        <v>779</v>
      </c>
      <c r="B162" s="119" t="s">
        <v>471</v>
      </c>
      <c r="C162" s="118" t="s">
        <v>471</v>
      </c>
      <c r="D162" s="118" t="s">
        <v>28</v>
      </c>
      <c r="E162" s="120">
        <v>2565</v>
      </c>
      <c r="F162" s="118" t="s">
        <v>448</v>
      </c>
      <c r="G162" s="118" t="s">
        <v>555</v>
      </c>
      <c r="H162" s="118" t="s">
        <v>112</v>
      </c>
      <c r="I162" s="118" t="s">
        <v>113</v>
      </c>
      <c r="J162" s="118" t="s">
        <v>1534</v>
      </c>
      <c r="K162" s="118" t="s">
        <v>114</v>
      </c>
      <c r="L162" s="118" t="s">
        <v>1417</v>
      </c>
      <c r="M162" s="118" t="s">
        <v>1016</v>
      </c>
      <c r="N162" s="118" t="s">
        <v>1035</v>
      </c>
      <c r="O162" s="118" t="s">
        <v>1512</v>
      </c>
      <c r="P162" s="118"/>
      <c r="Q162" s="118" t="s">
        <v>1442</v>
      </c>
      <c r="R162" s="123" t="s">
        <v>475</v>
      </c>
      <c r="S162" s="111"/>
    </row>
    <row r="163" spans="1:19" s="59" customFormat="1">
      <c r="A163" s="118" t="s">
        <v>782</v>
      </c>
      <c r="B163" s="119" t="s">
        <v>1443</v>
      </c>
      <c r="C163" s="118" t="s">
        <v>1443</v>
      </c>
      <c r="D163" s="118" t="s">
        <v>28</v>
      </c>
      <c r="E163" s="120">
        <v>2565</v>
      </c>
      <c r="F163" s="118" t="s">
        <v>706</v>
      </c>
      <c r="G163" s="118" t="s">
        <v>34</v>
      </c>
      <c r="H163" s="118" t="s">
        <v>785</v>
      </c>
      <c r="I163" s="118" t="s">
        <v>786</v>
      </c>
      <c r="J163" s="118" t="s">
        <v>1522</v>
      </c>
      <c r="K163" s="118" t="s">
        <v>114</v>
      </c>
      <c r="L163" s="118" t="s">
        <v>1417</v>
      </c>
      <c r="M163" s="118" t="s">
        <v>1038</v>
      </c>
      <c r="N163" s="118" t="s">
        <v>1039</v>
      </c>
      <c r="O163" s="118" t="s">
        <v>1512</v>
      </c>
      <c r="P163" s="118"/>
      <c r="Q163" s="118" t="s">
        <v>1444</v>
      </c>
      <c r="R163" s="123" t="s">
        <v>561</v>
      </c>
      <c r="S163" s="111"/>
    </row>
    <row r="164" spans="1:19" s="59" customFormat="1">
      <c r="A164" s="118" t="s">
        <v>787</v>
      </c>
      <c r="B164" s="119" t="s">
        <v>552</v>
      </c>
      <c r="C164" s="118" t="s">
        <v>552</v>
      </c>
      <c r="D164" s="118" t="s">
        <v>28</v>
      </c>
      <c r="E164" s="120">
        <v>2565</v>
      </c>
      <c r="F164" s="118" t="s">
        <v>723</v>
      </c>
      <c r="G164" s="118" t="s">
        <v>592</v>
      </c>
      <c r="H164" s="118" t="s">
        <v>35</v>
      </c>
      <c r="I164" s="118" t="s">
        <v>292</v>
      </c>
      <c r="J164" s="118" t="s">
        <v>1520</v>
      </c>
      <c r="K164" s="118" t="s">
        <v>85</v>
      </c>
      <c r="L164" s="118" t="s">
        <v>1417</v>
      </c>
      <c r="M164" s="118" t="s">
        <v>1024</v>
      </c>
      <c r="N164" s="118" t="s">
        <v>1025</v>
      </c>
      <c r="O164" s="118" t="s">
        <v>1512</v>
      </c>
      <c r="P164" s="118"/>
      <c r="Q164" s="118" t="s">
        <v>1445</v>
      </c>
      <c r="R164" s="123" t="s">
        <v>443</v>
      </c>
      <c r="S164" s="111"/>
    </row>
    <row r="165" spans="1:19" s="59" customFormat="1">
      <c r="A165" s="121" t="s">
        <v>790</v>
      </c>
      <c r="B165" s="113" t="s">
        <v>1446</v>
      </c>
      <c r="C165" s="121" t="s">
        <v>1446</v>
      </c>
      <c r="D165" s="121" t="s">
        <v>28</v>
      </c>
      <c r="E165" s="122">
        <v>2565</v>
      </c>
      <c r="F165" s="121" t="s">
        <v>448</v>
      </c>
      <c r="G165" s="121" t="s">
        <v>34</v>
      </c>
      <c r="H165" s="121" t="s">
        <v>793</v>
      </c>
      <c r="I165" s="121" t="s">
        <v>144</v>
      </c>
      <c r="J165" s="121" t="s">
        <v>1543</v>
      </c>
      <c r="K165" s="121" t="s">
        <v>145</v>
      </c>
      <c r="L165" s="121" t="s">
        <v>1417</v>
      </c>
      <c r="M165" s="121" t="s">
        <v>1030</v>
      </c>
      <c r="N165" s="121" t="s">
        <v>1056</v>
      </c>
      <c r="O165" s="121" t="s">
        <v>1512</v>
      </c>
      <c r="P165" s="121"/>
      <c r="Q165" s="121" t="s">
        <v>1447</v>
      </c>
      <c r="R165" s="117" t="s">
        <v>459</v>
      </c>
      <c r="S165" s="111"/>
    </row>
    <row r="166" spans="1:19" s="59" customFormat="1">
      <c r="A166" s="121" t="s">
        <v>800</v>
      </c>
      <c r="B166" s="113" t="s">
        <v>752</v>
      </c>
      <c r="C166" s="121" t="s">
        <v>752</v>
      </c>
      <c r="D166" s="121" t="s">
        <v>28</v>
      </c>
      <c r="E166" s="122">
        <v>2565</v>
      </c>
      <c r="F166" s="121" t="s">
        <v>448</v>
      </c>
      <c r="G166" s="121" t="s">
        <v>34</v>
      </c>
      <c r="H166" s="121" t="s">
        <v>576</v>
      </c>
      <c r="I166" s="121" t="s">
        <v>577</v>
      </c>
      <c r="J166" s="121" t="s">
        <v>1524</v>
      </c>
      <c r="K166" s="121" t="s">
        <v>183</v>
      </c>
      <c r="L166" s="121" t="s">
        <v>1417</v>
      </c>
      <c r="M166" s="121" t="s">
        <v>1024</v>
      </c>
      <c r="N166" s="121" t="s">
        <v>1025</v>
      </c>
      <c r="O166" s="121" t="s">
        <v>1512</v>
      </c>
      <c r="P166" s="121"/>
      <c r="Q166" s="121" t="s">
        <v>1448</v>
      </c>
      <c r="R166" s="117" t="s">
        <v>443</v>
      </c>
      <c r="S166" s="111"/>
    </row>
    <row r="167" spans="1:19" s="59" customFormat="1">
      <c r="A167" s="121" t="s">
        <v>703</v>
      </c>
      <c r="B167" s="113" t="s">
        <v>704</v>
      </c>
      <c r="C167" s="121" t="s">
        <v>704</v>
      </c>
      <c r="D167" s="121" t="s">
        <v>28</v>
      </c>
      <c r="E167" s="122">
        <v>2565</v>
      </c>
      <c r="F167" s="121" t="s">
        <v>237</v>
      </c>
      <c r="G167" s="121" t="s">
        <v>706</v>
      </c>
      <c r="H167" s="121" t="s">
        <v>560</v>
      </c>
      <c r="I167" s="121" t="s">
        <v>328</v>
      </c>
      <c r="J167" s="121" t="s">
        <v>1527</v>
      </c>
      <c r="K167" s="121" t="s">
        <v>329</v>
      </c>
      <c r="L167" s="121" t="s">
        <v>1417</v>
      </c>
      <c r="M167" s="121" t="s">
        <v>1016</v>
      </c>
      <c r="N167" s="121" t="s">
        <v>1035</v>
      </c>
      <c r="O167" s="121" t="s">
        <v>1512</v>
      </c>
      <c r="P167" s="121"/>
      <c r="Q167" s="121" t="s">
        <v>1449</v>
      </c>
      <c r="R167" s="117" t="s">
        <v>489</v>
      </c>
      <c r="S167" s="111"/>
    </row>
    <row r="168" spans="1:19" s="59" customFormat="1">
      <c r="A168" s="121" t="s">
        <v>710</v>
      </c>
      <c r="B168" s="113" t="s">
        <v>1450</v>
      </c>
      <c r="C168" s="121" t="s">
        <v>1450</v>
      </c>
      <c r="D168" s="121" t="s">
        <v>28</v>
      </c>
      <c r="E168" s="122">
        <v>2565</v>
      </c>
      <c r="F168" s="121" t="s">
        <v>448</v>
      </c>
      <c r="G168" s="121" t="s">
        <v>34</v>
      </c>
      <c r="H168" s="121" t="s">
        <v>266</v>
      </c>
      <c r="I168" s="121" t="s">
        <v>267</v>
      </c>
      <c r="J168" s="121" t="s">
        <v>1521</v>
      </c>
      <c r="K168" s="121" t="s">
        <v>131</v>
      </c>
      <c r="L168" s="121" t="s">
        <v>1417</v>
      </c>
      <c r="M168" s="121" t="s">
        <v>1038</v>
      </c>
      <c r="N168" s="121" t="s">
        <v>1179</v>
      </c>
      <c r="O168" s="121" t="s">
        <v>1512</v>
      </c>
      <c r="P168" s="121"/>
      <c r="Q168" s="121" t="s">
        <v>1451</v>
      </c>
      <c r="R168" s="117" t="s">
        <v>506</v>
      </c>
      <c r="S168" s="111"/>
    </row>
    <row r="169" spans="1:19" s="59" customFormat="1">
      <c r="A169" s="121" t="s">
        <v>707</v>
      </c>
      <c r="B169" s="113" t="s">
        <v>708</v>
      </c>
      <c r="C169" s="121" t="s">
        <v>708</v>
      </c>
      <c r="D169" s="121" t="s">
        <v>28</v>
      </c>
      <c r="E169" s="122">
        <v>2565</v>
      </c>
      <c r="F169" s="121" t="s">
        <v>406</v>
      </c>
      <c r="G169" s="121" t="s">
        <v>237</v>
      </c>
      <c r="H169" s="121" t="s">
        <v>560</v>
      </c>
      <c r="I169" s="121" t="s">
        <v>328</v>
      </c>
      <c r="J169" s="121" t="s">
        <v>1527</v>
      </c>
      <c r="K169" s="121" t="s">
        <v>329</v>
      </c>
      <c r="L169" s="121" t="s">
        <v>1417</v>
      </c>
      <c r="M169" s="121" t="s">
        <v>1030</v>
      </c>
      <c r="N169" s="121" t="s">
        <v>1056</v>
      </c>
      <c r="O169" s="121" t="s">
        <v>1512</v>
      </c>
      <c r="P169" s="121"/>
      <c r="Q169" s="121" t="s">
        <v>1452</v>
      </c>
      <c r="R169" s="117" t="s">
        <v>459</v>
      </c>
      <c r="S169" s="111"/>
    </row>
    <row r="170" spans="1:19" s="59" customFormat="1">
      <c r="A170" s="121" t="s">
        <v>795</v>
      </c>
      <c r="B170" s="113" t="s">
        <v>796</v>
      </c>
      <c r="C170" s="121" t="s">
        <v>796</v>
      </c>
      <c r="D170" s="121" t="s">
        <v>62</v>
      </c>
      <c r="E170" s="122">
        <v>2565</v>
      </c>
      <c r="F170" s="121" t="s">
        <v>448</v>
      </c>
      <c r="G170" s="121" t="s">
        <v>34</v>
      </c>
      <c r="H170" s="121" t="s">
        <v>35</v>
      </c>
      <c r="I170" s="121" t="s">
        <v>798</v>
      </c>
      <c r="J170" s="121" t="s">
        <v>1552</v>
      </c>
      <c r="K170" s="121" t="s">
        <v>799</v>
      </c>
      <c r="L170" s="121" t="s">
        <v>1417</v>
      </c>
      <c r="M170" s="121" t="s">
        <v>1024</v>
      </c>
      <c r="N170" s="121" t="s">
        <v>1025</v>
      </c>
      <c r="O170" s="121" t="s">
        <v>1512</v>
      </c>
      <c r="P170" s="121"/>
      <c r="Q170" s="121" t="s">
        <v>1453</v>
      </c>
      <c r="R170" s="117" t="s">
        <v>443</v>
      </c>
      <c r="S170" s="111"/>
    </row>
    <row r="171" spans="1:19" s="59" customFormat="1">
      <c r="A171" s="121" t="s">
        <v>921</v>
      </c>
      <c r="B171" s="113" t="s">
        <v>701</v>
      </c>
      <c r="C171" s="121" t="s">
        <v>701</v>
      </c>
      <c r="D171" s="121" t="s">
        <v>28</v>
      </c>
      <c r="E171" s="122">
        <v>2566</v>
      </c>
      <c r="F171" s="121" t="s">
        <v>514</v>
      </c>
      <c r="G171" s="121" t="s">
        <v>643</v>
      </c>
      <c r="H171" s="121" t="s">
        <v>123</v>
      </c>
      <c r="I171" s="121" t="s">
        <v>124</v>
      </c>
      <c r="J171" s="121" t="s">
        <v>1545</v>
      </c>
      <c r="K171" s="121" t="s">
        <v>114</v>
      </c>
      <c r="L171" s="121" t="s">
        <v>1166</v>
      </c>
      <c r="M171" s="121" t="s">
        <v>1030</v>
      </c>
      <c r="N171" s="121" t="s">
        <v>1056</v>
      </c>
      <c r="O171" s="121" t="s">
        <v>1512</v>
      </c>
      <c r="P171" s="121"/>
      <c r="Q171" s="121" t="s">
        <v>1460</v>
      </c>
      <c r="R171" s="117" t="s">
        <v>646</v>
      </c>
      <c r="S171" s="111"/>
    </row>
    <row r="172" spans="1:19" s="59" customFormat="1">
      <c r="A172" s="121" t="s">
        <v>949</v>
      </c>
      <c r="B172" s="113" t="s">
        <v>1461</v>
      </c>
      <c r="C172" s="121" t="s">
        <v>1461</v>
      </c>
      <c r="D172" s="121" t="s">
        <v>28</v>
      </c>
      <c r="E172" s="122">
        <v>2566</v>
      </c>
      <c r="F172" s="121" t="s">
        <v>514</v>
      </c>
      <c r="G172" s="121" t="s">
        <v>643</v>
      </c>
      <c r="H172" s="121" t="s">
        <v>83</v>
      </c>
      <c r="I172" s="121" t="s">
        <v>84</v>
      </c>
      <c r="J172" s="121" t="s">
        <v>1532</v>
      </c>
      <c r="K172" s="121" t="s">
        <v>85</v>
      </c>
      <c r="L172" s="121" t="s">
        <v>1166</v>
      </c>
      <c r="M172" s="121" t="s">
        <v>1024</v>
      </c>
      <c r="N172" s="121" t="s">
        <v>1025</v>
      </c>
      <c r="O172" s="121" t="s">
        <v>1512</v>
      </c>
      <c r="P172" s="121"/>
      <c r="Q172" s="121" t="s">
        <v>1462</v>
      </c>
      <c r="R172" s="117" t="s">
        <v>1168</v>
      </c>
      <c r="S172" s="111"/>
    </row>
    <row r="173" spans="1:19" s="59" customFormat="1">
      <c r="A173" s="121" t="s">
        <v>965</v>
      </c>
      <c r="B173" s="113" t="s">
        <v>966</v>
      </c>
      <c r="C173" s="121" t="s">
        <v>966</v>
      </c>
      <c r="D173" s="121" t="s">
        <v>28</v>
      </c>
      <c r="E173" s="122">
        <v>2566</v>
      </c>
      <c r="F173" s="121" t="s">
        <v>514</v>
      </c>
      <c r="G173" s="121" t="s">
        <v>643</v>
      </c>
      <c r="H173" s="121" t="s">
        <v>181</v>
      </c>
      <c r="I173" s="121" t="s">
        <v>182</v>
      </c>
      <c r="J173" s="121" t="s">
        <v>1531</v>
      </c>
      <c r="K173" s="121" t="s">
        <v>183</v>
      </c>
      <c r="L173" s="121" t="s">
        <v>1166</v>
      </c>
      <c r="M173" s="121" t="s">
        <v>1016</v>
      </c>
      <c r="N173" s="121" t="s">
        <v>1035</v>
      </c>
      <c r="O173" s="121" t="s">
        <v>1512</v>
      </c>
      <c r="P173" s="121"/>
      <c r="Q173" s="121" t="s">
        <v>1463</v>
      </c>
      <c r="R173" s="117" t="s">
        <v>666</v>
      </c>
      <c r="S173" s="111"/>
    </row>
    <row r="174" spans="1:19" s="59" customFormat="1">
      <c r="A174" s="121" t="s">
        <v>776</v>
      </c>
      <c r="B174" s="113" t="s">
        <v>777</v>
      </c>
      <c r="C174" s="121" t="s">
        <v>777</v>
      </c>
      <c r="D174" s="121" t="s">
        <v>28</v>
      </c>
      <c r="E174" s="122">
        <v>2565</v>
      </c>
      <c r="F174" s="121" t="s">
        <v>448</v>
      </c>
      <c r="G174" s="121" t="s">
        <v>34</v>
      </c>
      <c r="H174" s="121" t="s">
        <v>560</v>
      </c>
      <c r="I174" s="121" t="s">
        <v>328</v>
      </c>
      <c r="J174" s="121" t="s">
        <v>1527</v>
      </c>
      <c r="K174" s="121" t="s">
        <v>329</v>
      </c>
      <c r="L174" s="121" t="s">
        <v>1417</v>
      </c>
      <c r="M174" s="121" t="s">
        <v>1030</v>
      </c>
      <c r="N174" s="121" t="s">
        <v>1056</v>
      </c>
      <c r="O174" s="121" t="s">
        <v>1512</v>
      </c>
      <c r="P174" s="121"/>
      <c r="Q174" s="121" t="s">
        <v>1464</v>
      </c>
      <c r="R174" s="117" t="s">
        <v>459</v>
      </c>
      <c r="S174" s="111"/>
    </row>
    <row r="175" spans="1:19" s="59" customFormat="1">
      <c r="A175" s="121" t="s">
        <v>700</v>
      </c>
      <c r="B175" s="113" t="s">
        <v>701</v>
      </c>
      <c r="C175" s="121" t="s">
        <v>701</v>
      </c>
      <c r="D175" s="121" t="s">
        <v>28</v>
      </c>
      <c r="E175" s="122">
        <v>2565</v>
      </c>
      <c r="F175" s="121" t="s">
        <v>448</v>
      </c>
      <c r="G175" s="121" t="s">
        <v>34</v>
      </c>
      <c r="H175" s="121" t="s">
        <v>123</v>
      </c>
      <c r="I175" s="121" t="s">
        <v>124</v>
      </c>
      <c r="J175" s="121" t="s">
        <v>1545</v>
      </c>
      <c r="K175" s="121" t="s">
        <v>114</v>
      </c>
      <c r="L175" s="121" t="s">
        <v>1417</v>
      </c>
      <c r="M175" s="121" t="s">
        <v>1030</v>
      </c>
      <c r="N175" s="121" t="s">
        <v>1056</v>
      </c>
      <c r="O175" s="121" t="s">
        <v>1512</v>
      </c>
      <c r="P175" s="121"/>
      <c r="Q175" s="121" t="s">
        <v>1465</v>
      </c>
      <c r="R175" s="117" t="s">
        <v>459</v>
      </c>
      <c r="S175" s="111"/>
    </row>
    <row r="176" spans="1:19" s="59" customFormat="1">
      <c r="A176" s="121" t="s">
        <v>1474</v>
      </c>
      <c r="B176" s="113" t="s">
        <v>1475</v>
      </c>
      <c r="C176" s="121" t="s">
        <v>1475</v>
      </c>
      <c r="D176" s="121" t="s">
        <v>1476</v>
      </c>
      <c r="E176" s="122">
        <v>2564</v>
      </c>
      <c r="F176" s="121" t="s">
        <v>306</v>
      </c>
      <c r="G176" s="121" t="s">
        <v>237</v>
      </c>
      <c r="H176" s="121" t="s">
        <v>35</v>
      </c>
      <c r="I176" s="121" t="s">
        <v>1477</v>
      </c>
      <c r="J176" s="121" t="s">
        <v>1553</v>
      </c>
      <c r="K176" s="121" t="s">
        <v>329</v>
      </c>
      <c r="L176" s="121" t="s">
        <v>1380</v>
      </c>
      <c r="M176" s="121" t="s">
        <v>1030</v>
      </c>
      <c r="N176" s="121" t="s">
        <v>1244</v>
      </c>
      <c r="O176" s="121" t="s">
        <v>1513</v>
      </c>
      <c r="P176" s="121"/>
      <c r="Q176" s="121" t="s">
        <v>1481</v>
      </c>
      <c r="R176" s="117" t="s">
        <v>1479</v>
      </c>
      <c r="S176" s="111"/>
    </row>
    <row r="177" spans="1:19" s="59" customFormat="1">
      <c r="A177" s="121" t="s">
        <v>1482</v>
      </c>
      <c r="B177" s="113" t="s">
        <v>1483</v>
      </c>
      <c r="C177" s="121" t="s">
        <v>1483</v>
      </c>
      <c r="D177" s="121" t="s">
        <v>1484</v>
      </c>
      <c r="E177" s="122">
        <v>2564</v>
      </c>
      <c r="F177" s="121" t="s">
        <v>306</v>
      </c>
      <c r="G177" s="121" t="s">
        <v>237</v>
      </c>
      <c r="H177" s="121" t="s">
        <v>105</v>
      </c>
      <c r="I177" s="121" t="s">
        <v>243</v>
      </c>
      <c r="J177" s="121" t="s">
        <v>1554</v>
      </c>
      <c r="K177" s="121" t="s">
        <v>244</v>
      </c>
      <c r="L177" s="121" t="s">
        <v>1380</v>
      </c>
      <c r="M177" s="121" t="s">
        <v>1016</v>
      </c>
      <c r="N177" s="121" t="s">
        <v>1035</v>
      </c>
      <c r="O177" s="121" t="s">
        <v>1513</v>
      </c>
      <c r="P177" s="121"/>
      <c r="Q177" s="121" t="s">
        <v>1488</v>
      </c>
      <c r="R177" s="117" t="s">
        <v>1486</v>
      </c>
      <c r="S177" s="111"/>
    </row>
    <row r="178" spans="1:19" s="59" customFormat="1">
      <c r="A178" s="121" t="s">
        <v>1489</v>
      </c>
      <c r="B178" s="113" t="s">
        <v>1490</v>
      </c>
      <c r="C178" s="121" t="s">
        <v>1490</v>
      </c>
      <c r="D178" s="121" t="s">
        <v>62</v>
      </c>
      <c r="E178" s="122">
        <v>2564</v>
      </c>
      <c r="F178" s="121" t="s">
        <v>306</v>
      </c>
      <c r="G178" s="121" t="s">
        <v>237</v>
      </c>
      <c r="H178" s="121" t="s">
        <v>373</v>
      </c>
      <c r="I178" s="121" t="s">
        <v>374</v>
      </c>
      <c r="J178" s="121" t="s">
        <v>1540</v>
      </c>
      <c r="K178" s="121" t="s">
        <v>114</v>
      </c>
      <c r="L178" s="121" t="s">
        <v>1380</v>
      </c>
      <c r="M178" s="121" t="s">
        <v>1024</v>
      </c>
      <c r="N178" s="121" t="s">
        <v>1025</v>
      </c>
      <c r="O178" s="121" t="s">
        <v>1513</v>
      </c>
      <c r="P178" s="121"/>
      <c r="Q178" s="121" t="s">
        <v>1493</v>
      </c>
      <c r="R178" s="117" t="s">
        <v>1491</v>
      </c>
      <c r="S178" s="111"/>
    </row>
    <row r="179" spans="1:19" s="59" customFormat="1">
      <c r="A179" s="121" t="s">
        <v>1494</v>
      </c>
      <c r="B179" s="113" t="s">
        <v>1495</v>
      </c>
      <c r="C179" s="121" t="s">
        <v>1495</v>
      </c>
      <c r="D179" s="121" t="s">
        <v>28</v>
      </c>
      <c r="E179" s="122">
        <v>2566</v>
      </c>
      <c r="F179" s="121" t="s">
        <v>717</v>
      </c>
      <c r="G179" s="121" t="s">
        <v>643</v>
      </c>
      <c r="H179" s="121" t="s">
        <v>281</v>
      </c>
      <c r="I179" s="121" t="s">
        <v>282</v>
      </c>
      <c r="J179" s="121" t="s">
        <v>1542</v>
      </c>
      <c r="K179" s="121" t="s">
        <v>283</v>
      </c>
      <c r="L179" s="121" t="s">
        <v>1166</v>
      </c>
      <c r="M179" s="121" t="s">
        <v>1016</v>
      </c>
      <c r="N179" s="121" t="s">
        <v>1035</v>
      </c>
      <c r="O179" s="121" t="s">
        <v>1513</v>
      </c>
      <c r="P179" s="121"/>
      <c r="Q179" s="121" t="s">
        <v>1500</v>
      </c>
      <c r="R179" s="117" t="s">
        <v>1498</v>
      </c>
      <c r="S179" s="111"/>
    </row>
    <row r="180" spans="1:19" s="59" customFormat="1">
      <c r="A180" s="121" t="s">
        <v>1501</v>
      </c>
      <c r="B180" s="113" t="s">
        <v>1502</v>
      </c>
      <c r="C180" s="121" t="s">
        <v>1502</v>
      </c>
      <c r="D180" s="121" t="s">
        <v>28</v>
      </c>
      <c r="E180" s="122">
        <v>2564</v>
      </c>
      <c r="F180" s="121" t="s">
        <v>306</v>
      </c>
      <c r="G180" s="121" t="s">
        <v>237</v>
      </c>
      <c r="H180" s="121" t="s">
        <v>1503</v>
      </c>
      <c r="I180" s="121" t="s">
        <v>465</v>
      </c>
      <c r="J180" s="121" t="s">
        <v>1555</v>
      </c>
      <c r="K180" s="121" t="s">
        <v>466</v>
      </c>
      <c r="L180" s="121" t="s">
        <v>1380</v>
      </c>
      <c r="M180" s="121" t="s">
        <v>1030</v>
      </c>
      <c r="N180" s="121" t="s">
        <v>1244</v>
      </c>
      <c r="O180" s="121" t="s">
        <v>1513</v>
      </c>
      <c r="P180" s="121"/>
      <c r="Q180" s="121" t="s">
        <v>1506</v>
      </c>
      <c r="R180" s="117" t="s">
        <v>1504</v>
      </c>
      <c r="S180" s="111"/>
    </row>
    <row r="181" spans="1:19" s="59" customFormat="1">
      <c r="A181" s="121" t="s">
        <v>1507</v>
      </c>
      <c r="B181" s="113" t="s">
        <v>1508</v>
      </c>
      <c r="C181" s="121" t="s">
        <v>1508</v>
      </c>
      <c r="D181" s="121" t="s">
        <v>28</v>
      </c>
      <c r="E181" s="122">
        <v>2565</v>
      </c>
      <c r="F181" s="121" t="s">
        <v>448</v>
      </c>
      <c r="G181" s="121" t="s">
        <v>34</v>
      </c>
      <c r="H181" s="121" t="s">
        <v>1503</v>
      </c>
      <c r="I181" s="121" t="s">
        <v>465</v>
      </c>
      <c r="J181" s="121" t="s">
        <v>1555</v>
      </c>
      <c r="K181" s="121" t="s">
        <v>466</v>
      </c>
      <c r="L181" s="121" t="s">
        <v>1417</v>
      </c>
      <c r="M181" s="121" t="s">
        <v>1016</v>
      </c>
      <c r="N181" s="121" t="s">
        <v>1035</v>
      </c>
      <c r="O181" s="121" t="s">
        <v>1513</v>
      </c>
      <c r="P181" s="121"/>
      <c r="Q181" s="121" t="s">
        <v>1509</v>
      </c>
      <c r="R181" s="117" t="s">
        <v>1504</v>
      </c>
      <c r="S181" s="111"/>
    </row>
    <row r="182" spans="1:19" s="59" customFormat="1">
      <c r="A182" s="121" t="s">
        <v>1466</v>
      </c>
      <c r="B182" s="113" t="s">
        <v>1467</v>
      </c>
      <c r="C182" s="121" t="s">
        <v>1467</v>
      </c>
      <c r="D182" s="121" t="s">
        <v>28</v>
      </c>
      <c r="E182" s="122">
        <v>2566</v>
      </c>
      <c r="F182" s="121" t="s">
        <v>514</v>
      </c>
      <c r="G182" s="121" t="s">
        <v>643</v>
      </c>
      <c r="H182" s="121" t="s">
        <v>1468</v>
      </c>
      <c r="I182" s="121" t="s">
        <v>328</v>
      </c>
      <c r="J182" s="121" t="s">
        <v>1527</v>
      </c>
      <c r="K182" s="121" t="s">
        <v>329</v>
      </c>
      <c r="L182" s="121" t="s">
        <v>1166</v>
      </c>
      <c r="M182" s="121" t="s">
        <v>1024</v>
      </c>
      <c r="N182" s="121" t="s">
        <v>1025</v>
      </c>
      <c r="O182" s="121" t="s">
        <v>1513</v>
      </c>
      <c r="P182" s="121"/>
      <c r="Q182" s="121" t="s">
        <v>1473</v>
      </c>
      <c r="R182" s="117" t="s">
        <v>1471</v>
      </c>
      <c r="S182" s="111"/>
    </row>
    <row r="183" spans="1:19" s="105" customFormat="1">
      <c r="A183" s="124" t="s">
        <v>53</v>
      </c>
      <c r="B183" s="125" t="s">
        <v>54</v>
      </c>
      <c r="C183" s="124" t="s">
        <v>54</v>
      </c>
      <c r="D183" s="124" t="s">
        <v>28</v>
      </c>
      <c r="E183" s="126">
        <v>2559</v>
      </c>
      <c r="F183" s="124" t="s">
        <v>56</v>
      </c>
      <c r="G183" s="124" t="s">
        <v>43</v>
      </c>
      <c r="H183" s="124" t="s">
        <v>57</v>
      </c>
      <c r="I183" s="124" t="s">
        <v>58</v>
      </c>
      <c r="J183" s="127" t="s">
        <v>1567</v>
      </c>
      <c r="K183" s="124" t="s">
        <v>59</v>
      </c>
      <c r="L183" s="124"/>
      <c r="M183" s="124" t="s">
        <v>1038</v>
      </c>
      <c r="N183" s="124" t="s">
        <v>1179</v>
      </c>
      <c r="O183" s="124" t="s">
        <v>1512</v>
      </c>
      <c r="P183" s="124"/>
      <c r="Q183" s="127"/>
      <c r="R183" s="124" t="s">
        <v>677</v>
      </c>
    </row>
    <row r="184" spans="1:19">
      <c r="A184" s="121" t="s">
        <v>226</v>
      </c>
      <c r="B184" s="113" t="s">
        <v>227</v>
      </c>
      <c r="C184" s="121" t="s">
        <v>227</v>
      </c>
      <c r="D184" s="121" t="s">
        <v>28</v>
      </c>
      <c r="E184" s="122">
        <v>2559</v>
      </c>
      <c r="F184" s="121" t="s">
        <v>230</v>
      </c>
      <c r="G184" s="121" t="s">
        <v>138</v>
      </c>
      <c r="H184" s="121" t="s">
        <v>231</v>
      </c>
      <c r="I184" s="121" t="s">
        <v>232</v>
      </c>
      <c r="J184" s="127" t="s">
        <v>1559</v>
      </c>
      <c r="K184" s="121" t="s">
        <v>131</v>
      </c>
      <c r="L184" s="121"/>
      <c r="M184" s="124" t="s">
        <v>1038</v>
      </c>
      <c r="N184" s="124" t="s">
        <v>1039</v>
      </c>
      <c r="O184" s="124" t="s">
        <v>1512</v>
      </c>
      <c r="P184" s="121"/>
      <c r="Q184" s="127"/>
      <c r="R184" s="121" t="s">
        <v>662</v>
      </c>
      <c r="S184" s="105"/>
    </row>
    <row r="185" spans="1:19">
      <c r="A185" s="121" t="s">
        <v>25</v>
      </c>
      <c r="B185" s="113" t="s">
        <v>26</v>
      </c>
      <c r="C185" s="121" t="s">
        <v>26</v>
      </c>
      <c r="D185" s="121" t="s">
        <v>28</v>
      </c>
      <c r="E185" s="122">
        <v>2561</v>
      </c>
      <c r="F185" s="121" t="s">
        <v>33</v>
      </c>
      <c r="G185" s="121" t="s">
        <v>34</v>
      </c>
      <c r="H185" s="121" t="s">
        <v>35</v>
      </c>
      <c r="I185" s="121" t="s">
        <v>36</v>
      </c>
      <c r="J185" s="127" t="s">
        <v>1526</v>
      </c>
      <c r="K185" s="121" t="s">
        <v>37</v>
      </c>
      <c r="L185" s="121"/>
      <c r="M185" s="124" t="s">
        <v>1038</v>
      </c>
      <c r="N185" s="124" t="s">
        <v>1039</v>
      </c>
      <c r="O185" s="124" t="s">
        <v>1512</v>
      </c>
      <c r="P185" s="121"/>
      <c r="Q185" s="127"/>
      <c r="R185" s="121" t="s">
        <v>662</v>
      </c>
      <c r="S185" s="105"/>
    </row>
    <row r="186" spans="1:19">
      <c r="A186" s="121" t="s">
        <v>60</v>
      </c>
      <c r="B186" s="113" t="s">
        <v>61</v>
      </c>
      <c r="C186" s="121" t="s">
        <v>61</v>
      </c>
      <c r="D186" s="121" t="s">
        <v>62</v>
      </c>
      <c r="E186" s="122">
        <v>2561</v>
      </c>
      <c r="F186" s="121" t="s">
        <v>64</v>
      </c>
      <c r="G186" s="121" t="s">
        <v>43</v>
      </c>
      <c r="H186" s="121" t="s">
        <v>57</v>
      </c>
      <c r="I186" s="121" t="s">
        <v>58</v>
      </c>
      <c r="J186" s="127" t="s">
        <v>1567</v>
      </c>
      <c r="K186" s="121" t="s">
        <v>59</v>
      </c>
      <c r="L186" s="121"/>
      <c r="M186" s="124" t="s">
        <v>1016</v>
      </c>
      <c r="N186" s="124" t="s">
        <v>1048</v>
      </c>
      <c r="O186" s="124" t="s">
        <v>1512</v>
      </c>
      <c r="P186" s="121"/>
      <c r="Q186" s="127"/>
      <c r="R186" s="121" t="s">
        <v>1147</v>
      </c>
      <c r="S186" s="105"/>
    </row>
    <row r="187" spans="1:19">
      <c r="A187" s="121" t="s">
        <v>65</v>
      </c>
      <c r="B187" s="113" t="s">
        <v>66</v>
      </c>
      <c r="C187" s="121" t="s">
        <v>66</v>
      </c>
      <c r="D187" s="121" t="s">
        <v>28</v>
      </c>
      <c r="E187" s="122">
        <v>2561</v>
      </c>
      <c r="F187" s="121" t="s">
        <v>64</v>
      </c>
      <c r="G187" s="121" t="s">
        <v>68</v>
      </c>
      <c r="H187" s="121" t="s">
        <v>57</v>
      </c>
      <c r="I187" s="121" t="s">
        <v>58</v>
      </c>
      <c r="J187" s="127" t="s">
        <v>1567</v>
      </c>
      <c r="K187" s="121" t="s">
        <v>59</v>
      </c>
      <c r="L187" s="121"/>
      <c r="M187" s="124" t="s">
        <v>1016</v>
      </c>
      <c r="N187" s="124" t="s">
        <v>1035</v>
      </c>
      <c r="O187" s="124" t="s">
        <v>1512</v>
      </c>
      <c r="P187" s="121"/>
      <c r="Q187" s="127"/>
      <c r="R187" s="121" t="s">
        <v>666</v>
      </c>
      <c r="S187" s="105"/>
    </row>
    <row r="188" spans="1:19">
      <c r="A188" s="121" t="s">
        <v>70</v>
      </c>
      <c r="B188" s="113" t="s">
        <v>71</v>
      </c>
      <c r="C188" s="121" t="s">
        <v>71</v>
      </c>
      <c r="D188" s="121" t="s">
        <v>28</v>
      </c>
      <c r="E188" s="122">
        <v>2561</v>
      </c>
      <c r="F188" s="121" t="s">
        <v>74</v>
      </c>
      <c r="G188" s="121" t="s">
        <v>75</v>
      </c>
      <c r="H188" s="121" t="s">
        <v>76</v>
      </c>
      <c r="I188" s="121" t="s">
        <v>77</v>
      </c>
      <c r="J188" s="127" t="s">
        <v>1528</v>
      </c>
      <c r="K188" s="121" t="s">
        <v>59</v>
      </c>
      <c r="L188" s="121"/>
      <c r="M188" s="124" t="s">
        <v>1016</v>
      </c>
      <c r="N188" s="124" t="s">
        <v>1035</v>
      </c>
      <c r="O188" s="124" t="s">
        <v>1512</v>
      </c>
      <c r="P188" s="121"/>
      <c r="Q188" s="127"/>
      <c r="R188" s="121" t="s">
        <v>1569</v>
      </c>
      <c r="S188" s="105"/>
    </row>
    <row r="189" spans="1:19">
      <c r="A189" s="121" t="s">
        <v>79</v>
      </c>
      <c r="B189" s="113" t="s">
        <v>80</v>
      </c>
      <c r="C189" s="121" t="s">
        <v>80</v>
      </c>
      <c r="D189" s="121" t="s">
        <v>28</v>
      </c>
      <c r="E189" s="122">
        <v>2561</v>
      </c>
      <c r="F189" s="121" t="s">
        <v>64</v>
      </c>
      <c r="G189" s="121" t="s">
        <v>82</v>
      </c>
      <c r="H189" s="121" t="s">
        <v>83</v>
      </c>
      <c r="I189" s="121" t="s">
        <v>84</v>
      </c>
      <c r="J189" s="127" t="s">
        <v>1532</v>
      </c>
      <c r="K189" s="121" t="s">
        <v>85</v>
      </c>
      <c r="L189" s="121"/>
      <c r="M189" s="124" t="s">
        <v>1030</v>
      </c>
      <c r="N189" s="124" t="s">
        <v>1031</v>
      </c>
      <c r="O189" s="124" t="s">
        <v>1512</v>
      </c>
      <c r="P189" s="121"/>
      <c r="Q189" s="127"/>
      <c r="R189" s="121" t="s">
        <v>1570</v>
      </c>
      <c r="S189" s="105"/>
    </row>
    <row r="190" spans="1:19">
      <c r="A190" s="121" t="s">
        <v>87</v>
      </c>
      <c r="B190" s="113" t="s">
        <v>88</v>
      </c>
      <c r="C190" s="121" t="s">
        <v>88</v>
      </c>
      <c r="D190" s="121" t="s">
        <v>28</v>
      </c>
      <c r="E190" s="122">
        <v>2561</v>
      </c>
      <c r="F190" s="121" t="s">
        <v>33</v>
      </c>
      <c r="G190" s="121" t="s">
        <v>82</v>
      </c>
      <c r="H190" s="121" t="s">
        <v>35</v>
      </c>
      <c r="I190" s="121" t="s">
        <v>90</v>
      </c>
      <c r="J190" s="127" t="s">
        <v>1560</v>
      </c>
      <c r="K190" s="121" t="s">
        <v>91</v>
      </c>
      <c r="L190" s="121"/>
      <c r="M190" s="124" t="s">
        <v>1038</v>
      </c>
      <c r="N190" s="124" t="s">
        <v>1222</v>
      </c>
      <c r="O190" s="124" t="s">
        <v>1512</v>
      </c>
      <c r="P190" s="121"/>
      <c r="Q190" s="127"/>
      <c r="R190" s="121" t="s">
        <v>1571</v>
      </c>
      <c r="S190" s="105"/>
    </row>
    <row r="191" spans="1:19">
      <c r="A191" s="121" t="s">
        <v>93</v>
      </c>
      <c r="B191" s="113" t="s">
        <v>94</v>
      </c>
      <c r="C191" s="121" t="s">
        <v>94</v>
      </c>
      <c r="D191" s="121" t="s">
        <v>28</v>
      </c>
      <c r="E191" s="122">
        <v>2561</v>
      </c>
      <c r="F191" s="121" t="s">
        <v>33</v>
      </c>
      <c r="G191" s="121" t="s">
        <v>97</v>
      </c>
      <c r="H191" s="121" t="s">
        <v>98</v>
      </c>
      <c r="I191" s="121" t="s">
        <v>99</v>
      </c>
      <c r="J191" s="127" t="s">
        <v>1548</v>
      </c>
      <c r="K191" s="121" t="s">
        <v>100</v>
      </c>
      <c r="L191" s="121"/>
      <c r="M191" s="124" t="s">
        <v>1038</v>
      </c>
      <c r="N191" s="124" t="s">
        <v>1179</v>
      </c>
      <c r="O191" s="124" t="s">
        <v>1512</v>
      </c>
      <c r="P191" s="121"/>
      <c r="Q191" s="127"/>
      <c r="R191" s="121" t="s">
        <v>677</v>
      </c>
      <c r="S191" s="105"/>
    </row>
    <row r="192" spans="1:19">
      <c r="A192" s="121" t="s">
        <v>102</v>
      </c>
      <c r="B192" s="113" t="s">
        <v>103</v>
      </c>
      <c r="C192" s="121" t="s">
        <v>103</v>
      </c>
      <c r="D192" s="121" t="s">
        <v>28</v>
      </c>
      <c r="E192" s="122">
        <v>2561</v>
      </c>
      <c r="F192" s="121" t="s">
        <v>33</v>
      </c>
      <c r="G192" s="121" t="s">
        <v>34</v>
      </c>
      <c r="H192" s="121" t="s">
        <v>105</v>
      </c>
      <c r="I192" s="121" t="s">
        <v>106</v>
      </c>
      <c r="J192" s="127" t="s">
        <v>1516</v>
      </c>
      <c r="K192" s="121" t="s">
        <v>37</v>
      </c>
      <c r="L192" s="121"/>
      <c r="M192" s="124" t="s">
        <v>1016</v>
      </c>
      <c r="N192" s="124" t="s">
        <v>1048</v>
      </c>
      <c r="O192" s="124" t="s">
        <v>1512</v>
      </c>
      <c r="P192" s="121"/>
      <c r="Q192" s="127"/>
      <c r="R192" s="121" t="s">
        <v>1147</v>
      </c>
      <c r="S192" s="105"/>
    </row>
    <row r="193" spans="1:19">
      <c r="A193" s="121" t="s">
        <v>108</v>
      </c>
      <c r="B193" s="113" t="s">
        <v>109</v>
      </c>
      <c r="C193" s="121" t="s">
        <v>109</v>
      </c>
      <c r="D193" s="121" t="s">
        <v>28</v>
      </c>
      <c r="E193" s="122">
        <v>2561</v>
      </c>
      <c r="F193" s="121" t="s">
        <v>111</v>
      </c>
      <c r="G193" s="121" t="s">
        <v>82</v>
      </c>
      <c r="H193" s="121" t="s">
        <v>112</v>
      </c>
      <c r="I193" s="121" t="s">
        <v>113</v>
      </c>
      <c r="J193" s="127" t="s">
        <v>1534</v>
      </c>
      <c r="K193" s="121" t="s">
        <v>114</v>
      </c>
      <c r="L193" s="121"/>
      <c r="M193" s="124" t="s">
        <v>1030</v>
      </c>
      <c r="N193" s="124" t="s">
        <v>1056</v>
      </c>
      <c r="O193" s="124" t="s">
        <v>1512</v>
      </c>
      <c r="P193" s="121"/>
      <c r="Q193" s="127"/>
      <c r="R193" s="121" t="s">
        <v>646</v>
      </c>
      <c r="S193" s="105"/>
    </row>
    <row r="194" spans="1:19">
      <c r="A194" s="121" t="s">
        <v>126</v>
      </c>
      <c r="B194" s="113" t="s">
        <v>127</v>
      </c>
      <c r="C194" s="121" t="s">
        <v>127</v>
      </c>
      <c r="D194" s="121" t="s">
        <v>28</v>
      </c>
      <c r="E194" s="122">
        <v>2561</v>
      </c>
      <c r="F194" s="121" t="s">
        <v>33</v>
      </c>
      <c r="G194" s="121" t="s">
        <v>51</v>
      </c>
      <c r="H194" s="121" t="s">
        <v>129</v>
      </c>
      <c r="I194" s="121" t="s">
        <v>130</v>
      </c>
      <c r="J194" s="127" t="s">
        <v>1568</v>
      </c>
      <c r="K194" s="121" t="s">
        <v>131</v>
      </c>
      <c r="L194" s="121"/>
      <c r="M194" s="124" t="s">
        <v>1038</v>
      </c>
      <c r="N194" s="124" t="s">
        <v>1039</v>
      </c>
      <c r="O194" s="124" t="s">
        <v>1512</v>
      </c>
      <c r="P194" s="121"/>
      <c r="Q194" s="127"/>
      <c r="R194" s="121" t="s">
        <v>662</v>
      </c>
      <c r="S194" s="105"/>
    </row>
    <row r="195" spans="1:19">
      <c r="A195" s="121" t="s">
        <v>185</v>
      </c>
      <c r="B195" s="113" t="s">
        <v>802</v>
      </c>
      <c r="C195" s="121" t="s">
        <v>802</v>
      </c>
      <c r="D195" s="121" t="s">
        <v>28</v>
      </c>
      <c r="E195" s="122">
        <v>2561</v>
      </c>
      <c r="F195" s="121" t="s">
        <v>33</v>
      </c>
      <c r="G195" s="121" t="s">
        <v>68</v>
      </c>
      <c r="H195" s="121" t="s">
        <v>189</v>
      </c>
      <c r="I195" s="121" t="s">
        <v>190</v>
      </c>
      <c r="J195" s="127" t="s">
        <v>1518</v>
      </c>
      <c r="K195" s="121" t="s">
        <v>131</v>
      </c>
      <c r="L195" s="121"/>
      <c r="M195" s="124" t="s">
        <v>1016</v>
      </c>
      <c r="N195" s="124" t="s">
        <v>1035</v>
      </c>
      <c r="O195" s="124" t="s">
        <v>1512</v>
      </c>
      <c r="P195" s="121"/>
      <c r="Q195" s="127"/>
      <c r="R195" s="121" t="s">
        <v>666</v>
      </c>
      <c r="S195" s="105"/>
    </row>
    <row r="196" spans="1:19">
      <c r="A196" s="121" t="s">
        <v>47</v>
      </c>
      <c r="B196" s="113" t="s">
        <v>48</v>
      </c>
      <c r="C196" s="121" t="s">
        <v>48</v>
      </c>
      <c r="D196" s="121" t="s">
        <v>28</v>
      </c>
      <c r="E196" s="122">
        <v>2562</v>
      </c>
      <c r="F196" s="121" t="s">
        <v>50</v>
      </c>
      <c r="G196" s="121" t="s">
        <v>51</v>
      </c>
      <c r="H196" s="121" t="s">
        <v>44</v>
      </c>
      <c r="I196" s="121" t="s">
        <v>45</v>
      </c>
      <c r="J196" s="127" t="s">
        <v>1561</v>
      </c>
      <c r="K196" s="121" t="s">
        <v>46</v>
      </c>
      <c r="L196" s="121"/>
      <c r="M196" s="124" t="s">
        <v>1038</v>
      </c>
      <c r="N196" s="124" t="s">
        <v>1039</v>
      </c>
      <c r="O196" s="124" t="s">
        <v>1512</v>
      </c>
      <c r="P196" s="121"/>
      <c r="Q196" s="127"/>
      <c r="R196" s="121" t="s">
        <v>662</v>
      </c>
      <c r="S196" s="105"/>
    </row>
    <row r="197" spans="1:19">
      <c r="A197" s="121" t="s">
        <v>115</v>
      </c>
      <c r="B197" s="113" t="s">
        <v>116</v>
      </c>
      <c r="C197" s="121" t="s">
        <v>116</v>
      </c>
      <c r="D197" s="121" t="s">
        <v>28</v>
      </c>
      <c r="E197" s="122">
        <v>2562</v>
      </c>
      <c r="F197" s="121" t="s">
        <v>118</v>
      </c>
      <c r="G197" s="121" t="s">
        <v>68</v>
      </c>
      <c r="H197" s="121" t="s">
        <v>112</v>
      </c>
      <c r="I197" s="121" t="s">
        <v>113</v>
      </c>
      <c r="J197" s="127" t="s">
        <v>1534</v>
      </c>
      <c r="K197" s="121" t="s">
        <v>114</v>
      </c>
      <c r="L197" s="121"/>
      <c r="M197" s="124" t="s">
        <v>1030</v>
      </c>
      <c r="N197" s="124" t="s">
        <v>1056</v>
      </c>
      <c r="O197" s="124" t="s">
        <v>1512</v>
      </c>
      <c r="P197" s="121"/>
      <c r="Q197" s="127"/>
      <c r="R197" s="121" t="s">
        <v>646</v>
      </c>
      <c r="S197" s="105"/>
    </row>
    <row r="198" spans="1:19">
      <c r="A198" s="121" t="s">
        <v>132</v>
      </c>
      <c r="B198" s="113" t="s">
        <v>133</v>
      </c>
      <c r="C198" s="121" t="s">
        <v>133</v>
      </c>
      <c r="D198" s="121" t="s">
        <v>28</v>
      </c>
      <c r="E198" s="122">
        <v>2562</v>
      </c>
      <c r="F198" s="121" t="s">
        <v>118</v>
      </c>
      <c r="G198" s="121" t="s">
        <v>82</v>
      </c>
      <c r="H198" s="121" t="s">
        <v>98</v>
      </c>
      <c r="I198" s="121" t="s">
        <v>99</v>
      </c>
      <c r="J198" s="127" t="s">
        <v>1548</v>
      </c>
      <c r="K198" s="121" t="s">
        <v>100</v>
      </c>
      <c r="L198" s="121"/>
      <c r="M198" s="124" t="s">
        <v>1016</v>
      </c>
      <c r="N198" s="124" t="s">
        <v>1035</v>
      </c>
      <c r="O198" s="124" t="s">
        <v>1512</v>
      </c>
      <c r="P198" s="121"/>
      <c r="Q198" s="127"/>
      <c r="R198" s="121" t="s">
        <v>670</v>
      </c>
      <c r="S198" s="105"/>
    </row>
    <row r="199" spans="1:19">
      <c r="A199" s="121" t="s">
        <v>135</v>
      </c>
      <c r="B199" s="113" t="s">
        <v>136</v>
      </c>
      <c r="C199" s="121" t="s">
        <v>136</v>
      </c>
      <c r="D199" s="121" t="s">
        <v>28</v>
      </c>
      <c r="E199" s="122">
        <v>2562</v>
      </c>
      <c r="F199" s="121" t="s">
        <v>118</v>
      </c>
      <c r="G199" s="121" t="s">
        <v>138</v>
      </c>
      <c r="H199" s="121" t="s">
        <v>98</v>
      </c>
      <c r="I199" s="121" t="s">
        <v>99</v>
      </c>
      <c r="J199" s="127" t="s">
        <v>1548</v>
      </c>
      <c r="K199" s="121" t="s">
        <v>100</v>
      </c>
      <c r="L199" s="121"/>
      <c r="M199" s="124" t="s">
        <v>1016</v>
      </c>
      <c r="N199" s="124" t="s">
        <v>1021</v>
      </c>
      <c r="O199" s="124" t="s">
        <v>1512</v>
      </c>
      <c r="P199" s="121"/>
      <c r="Q199" s="127"/>
      <c r="R199" s="121" t="s">
        <v>1185</v>
      </c>
      <c r="S199" s="105"/>
    </row>
    <row r="200" spans="1:19">
      <c r="A200" s="121" t="s">
        <v>140</v>
      </c>
      <c r="B200" s="113" t="s">
        <v>141</v>
      </c>
      <c r="C200" s="121" t="s">
        <v>141</v>
      </c>
      <c r="D200" s="121" t="s">
        <v>28</v>
      </c>
      <c r="E200" s="122">
        <v>2562</v>
      </c>
      <c r="F200" s="121" t="s">
        <v>118</v>
      </c>
      <c r="G200" s="121" t="s">
        <v>82</v>
      </c>
      <c r="H200" s="121" t="s">
        <v>143</v>
      </c>
      <c r="I200" s="121" t="s">
        <v>144</v>
      </c>
      <c r="J200" s="127" t="s">
        <v>1543</v>
      </c>
      <c r="K200" s="121" t="s">
        <v>145</v>
      </c>
      <c r="L200" s="121"/>
      <c r="M200" s="124" t="s">
        <v>1016</v>
      </c>
      <c r="N200" s="124" t="s">
        <v>1035</v>
      </c>
      <c r="O200" s="124" t="s">
        <v>1512</v>
      </c>
      <c r="P200" s="121"/>
      <c r="Q200" s="127"/>
      <c r="R200" s="121" t="s">
        <v>666</v>
      </c>
      <c r="S200" s="105"/>
    </row>
    <row r="201" spans="1:19">
      <c r="A201" s="117" t="s">
        <v>146</v>
      </c>
      <c r="B201" s="117" t="s">
        <v>147</v>
      </c>
      <c r="C201" s="117" t="s">
        <v>147</v>
      </c>
      <c r="D201" s="117" t="s">
        <v>28</v>
      </c>
      <c r="E201" s="66">
        <v>2562</v>
      </c>
      <c r="F201" s="117" t="s">
        <v>50</v>
      </c>
      <c r="G201" s="117" t="s">
        <v>82</v>
      </c>
      <c r="H201" s="117" t="s">
        <v>112</v>
      </c>
      <c r="I201" s="117" t="s">
        <v>113</v>
      </c>
      <c r="J201" s="127" t="s">
        <v>1534</v>
      </c>
      <c r="K201" s="117" t="s">
        <v>114</v>
      </c>
      <c r="L201" s="117"/>
      <c r="M201" s="124" t="s">
        <v>1030</v>
      </c>
      <c r="N201" s="124" t="s">
        <v>1244</v>
      </c>
      <c r="O201" s="124" t="s">
        <v>1512</v>
      </c>
      <c r="P201" s="117"/>
      <c r="Q201" s="127"/>
      <c r="R201" s="117" t="s">
        <v>998</v>
      </c>
      <c r="S201" s="105"/>
    </row>
    <row r="202" spans="1:19">
      <c r="A202" s="117" t="s">
        <v>149</v>
      </c>
      <c r="B202" s="117" t="s">
        <v>150</v>
      </c>
      <c r="C202" s="117" t="s">
        <v>150</v>
      </c>
      <c r="D202" s="117" t="s">
        <v>28</v>
      </c>
      <c r="E202" s="66">
        <v>2562</v>
      </c>
      <c r="F202" s="117" t="s">
        <v>118</v>
      </c>
      <c r="G202" s="117" t="s">
        <v>68</v>
      </c>
      <c r="H202" s="117" t="s">
        <v>112</v>
      </c>
      <c r="I202" s="117" t="s">
        <v>113</v>
      </c>
      <c r="J202" s="127" t="s">
        <v>1534</v>
      </c>
      <c r="K202" s="117" t="s">
        <v>114</v>
      </c>
      <c r="L202" s="117"/>
      <c r="M202" s="124" t="s">
        <v>1024</v>
      </c>
      <c r="N202" s="124" t="s">
        <v>1025</v>
      </c>
      <c r="O202" s="124" t="s">
        <v>1512</v>
      </c>
      <c r="P202" s="117"/>
      <c r="Q202" s="127"/>
      <c r="R202" s="117" t="s">
        <v>1168</v>
      </c>
      <c r="S202" s="105"/>
    </row>
    <row r="203" spans="1:19">
      <c r="A203" s="117" t="s">
        <v>152</v>
      </c>
      <c r="B203" s="117" t="s">
        <v>153</v>
      </c>
      <c r="C203" s="117" t="s">
        <v>153</v>
      </c>
      <c r="D203" s="117" t="s">
        <v>28</v>
      </c>
      <c r="E203" s="66">
        <v>2562</v>
      </c>
      <c r="F203" s="117" t="s">
        <v>118</v>
      </c>
      <c r="G203" s="117" t="s">
        <v>82</v>
      </c>
      <c r="H203" s="117" t="s">
        <v>112</v>
      </c>
      <c r="I203" s="117" t="s">
        <v>113</v>
      </c>
      <c r="J203" s="127" t="s">
        <v>1534</v>
      </c>
      <c r="K203" s="117" t="s">
        <v>114</v>
      </c>
      <c r="L203" s="117"/>
      <c r="M203" s="124" t="s">
        <v>1024</v>
      </c>
      <c r="N203" s="124" t="s">
        <v>1025</v>
      </c>
      <c r="O203" s="124" t="s">
        <v>1512</v>
      </c>
      <c r="P203" s="117"/>
      <c r="Q203" s="127"/>
      <c r="R203" s="117" t="s">
        <v>1168</v>
      </c>
      <c r="S203" s="105"/>
    </row>
    <row r="204" spans="1:19">
      <c r="A204" s="117" t="s">
        <v>155</v>
      </c>
      <c r="B204" s="117" t="s">
        <v>156</v>
      </c>
      <c r="C204" s="117" t="s">
        <v>156</v>
      </c>
      <c r="D204" s="117" t="s">
        <v>28</v>
      </c>
      <c r="E204" s="66">
        <v>2562</v>
      </c>
      <c r="F204" s="117" t="s">
        <v>118</v>
      </c>
      <c r="G204" s="117" t="s">
        <v>68</v>
      </c>
      <c r="H204" s="117" t="s">
        <v>112</v>
      </c>
      <c r="I204" s="117" t="s">
        <v>113</v>
      </c>
      <c r="J204" s="127" t="s">
        <v>1534</v>
      </c>
      <c r="K204" s="117" t="s">
        <v>114</v>
      </c>
      <c r="L204" s="117"/>
      <c r="M204" s="124" t="s">
        <v>1016</v>
      </c>
      <c r="N204" s="124" t="s">
        <v>1021</v>
      </c>
      <c r="O204" s="124" t="s">
        <v>1512</v>
      </c>
      <c r="P204" s="117"/>
      <c r="Q204" s="127"/>
      <c r="R204" s="117" t="s">
        <v>1185</v>
      </c>
      <c r="S204" s="105"/>
    </row>
    <row r="205" spans="1:19">
      <c r="A205" s="117" t="s">
        <v>158</v>
      </c>
      <c r="B205" s="117" t="s">
        <v>159</v>
      </c>
      <c r="C205" s="117" t="s">
        <v>159</v>
      </c>
      <c r="D205" s="117" t="s">
        <v>28</v>
      </c>
      <c r="E205" s="66">
        <v>2562</v>
      </c>
      <c r="F205" s="117" t="s">
        <v>118</v>
      </c>
      <c r="G205" s="117" t="s">
        <v>82</v>
      </c>
      <c r="H205" s="117" t="s">
        <v>112</v>
      </c>
      <c r="I205" s="117" t="s">
        <v>113</v>
      </c>
      <c r="J205" s="127" t="s">
        <v>1534</v>
      </c>
      <c r="K205" s="117" t="s">
        <v>114</v>
      </c>
      <c r="L205" s="117"/>
      <c r="M205" s="124" t="s">
        <v>1016</v>
      </c>
      <c r="N205" s="124" t="s">
        <v>1035</v>
      </c>
      <c r="O205" s="124" t="s">
        <v>1512</v>
      </c>
      <c r="P205" s="117"/>
      <c r="Q205" s="127"/>
      <c r="R205" s="117" t="s">
        <v>666</v>
      </c>
      <c r="S205" s="105"/>
    </row>
    <row r="206" spans="1:19">
      <c r="A206" s="117" t="s">
        <v>161</v>
      </c>
      <c r="B206" s="117" t="s">
        <v>162</v>
      </c>
      <c r="C206" s="117" t="s">
        <v>162</v>
      </c>
      <c r="D206" s="117" t="s">
        <v>28</v>
      </c>
      <c r="E206" s="66">
        <v>2562</v>
      </c>
      <c r="F206" s="117" t="s">
        <v>50</v>
      </c>
      <c r="G206" s="117" t="s">
        <v>82</v>
      </c>
      <c r="H206" s="117" t="s">
        <v>112</v>
      </c>
      <c r="I206" s="117" t="s">
        <v>113</v>
      </c>
      <c r="J206" s="127" t="s">
        <v>1534</v>
      </c>
      <c r="K206" s="117" t="s">
        <v>114</v>
      </c>
      <c r="L206" s="117"/>
      <c r="M206" s="124" t="s">
        <v>1024</v>
      </c>
      <c r="N206" s="124" t="s">
        <v>1025</v>
      </c>
      <c r="O206" s="124" t="s">
        <v>1512</v>
      </c>
      <c r="P206" s="117"/>
      <c r="Q206" s="127"/>
      <c r="R206" s="117" t="s">
        <v>1168</v>
      </c>
      <c r="S206" s="105"/>
    </row>
    <row r="207" spans="1:19">
      <c r="A207" s="117" t="s">
        <v>164</v>
      </c>
      <c r="B207" s="117" t="s">
        <v>165</v>
      </c>
      <c r="C207" s="117" t="s">
        <v>165</v>
      </c>
      <c r="D207" s="117" t="s">
        <v>28</v>
      </c>
      <c r="E207" s="66">
        <v>2562</v>
      </c>
      <c r="F207" s="117" t="s">
        <v>167</v>
      </c>
      <c r="G207" s="117" t="s">
        <v>51</v>
      </c>
      <c r="H207" s="117" t="s">
        <v>112</v>
      </c>
      <c r="I207" s="117" t="s">
        <v>113</v>
      </c>
      <c r="J207" s="127" t="s">
        <v>1534</v>
      </c>
      <c r="K207" s="117" t="s">
        <v>114</v>
      </c>
      <c r="L207" s="117"/>
      <c r="M207" s="124" t="s">
        <v>1016</v>
      </c>
      <c r="N207" s="124" t="s">
        <v>1035</v>
      </c>
      <c r="O207" s="124" t="s">
        <v>1512</v>
      </c>
      <c r="P207" s="117"/>
      <c r="Q207" s="127"/>
      <c r="R207" s="117" t="s">
        <v>666</v>
      </c>
      <c r="S207" s="105"/>
    </row>
    <row r="208" spans="1:19">
      <c r="A208" s="117" t="s">
        <v>168</v>
      </c>
      <c r="B208" s="117" t="s">
        <v>169</v>
      </c>
      <c r="C208" s="117" t="s">
        <v>169</v>
      </c>
      <c r="D208" s="117" t="s">
        <v>28</v>
      </c>
      <c r="E208" s="66">
        <v>2562</v>
      </c>
      <c r="F208" s="117" t="s">
        <v>50</v>
      </c>
      <c r="G208" s="117" t="s">
        <v>82</v>
      </c>
      <c r="H208" s="117" t="s">
        <v>112</v>
      </c>
      <c r="I208" s="117" t="s">
        <v>113</v>
      </c>
      <c r="J208" s="127" t="s">
        <v>1534</v>
      </c>
      <c r="K208" s="117" t="s">
        <v>114</v>
      </c>
      <c r="L208" s="117"/>
      <c r="M208" s="124" t="s">
        <v>1016</v>
      </c>
      <c r="N208" s="124" t="s">
        <v>1048</v>
      </c>
      <c r="O208" s="124" t="s">
        <v>1512</v>
      </c>
      <c r="P208" s="117"/>
      <c r="Q208" s="127"/>
      <c r="R208" s="117" t="s">
        <v>1147</v>
      </c>
      <c r="S208" s="105"/>
    </row>
    <row r="209" spans="1:19">
      <c r="A209" s="117" t="s">
        <v>171</v>
      </c>
      <c r="B209" s="117" t="s">
        <v>172</v>
      </c>
      <c r="C209" s="117" t="s">
        <v>172</v>
      </c>
      <c r="D209" s="117" t="s">
        <v>28</v>
      </c>
      <c r="E209" s="66">
        <v>2562</v>
      </c>
      <c r="F209" s="117" t="s">
        <v>50</v>
      </c>
      <c r="G209" s="117" t="s">
        <v>51</v>
      </c>
      <c r="H209" s="117" t="s">
        <v>112</v>
      </c>
      <c r="I209" s="117" t="s">
        <v>113</v>
      </c>
      <c r="J209" s="127" t="s">
        <v>1534</v>
      </c>
      <c r="K209" s="117" t="s">
        <v>114</v>
      </c>
      <c r="L209" s="117"/>
      <c r="M209" s="124" t="s">
        <v>1038</v>
      </c>
      <c r="N209" s="124" t="s">
        <v>1039</v>
      </c>
      <c r="O209" s="124" t="s">
        <v>1512</v>
      </c>
      <c r="P209" s="117"/>
      <c r="Q209" s="127"/>
      <c r="R209" s="117" t="s">
        <v>662</v>
      </c>
      <c r="S209" s="105"/>
    </row>
    <row r="210" spans="1:19">
      <c r="A210" s="117" t="s">
        <v>174</v>
      </c>
      <c r="B210" s="117" t="s">
        <v>175</v>
      </c>
      <c r="C210" s="117" t="s">
        <v>175</v>
      </c>
      <c r="D210" s="117" t="s">
        <v>28</v>
      </c>
      <c r="E210" s="66">
        <v>2562</v>
      </c>
      <c r="F210" s="117" t="s">
        <v>118</v>
      </c>
      <c r="G210" s="117" t="s">
        <v>51</v>
      </c>
      <c r="H210" s="117" t="s">
        <v>112</v>
      </c>
      <c r="I210" s="117" t="s">
        <v>113</v>
      </c>
      <c r="J210" s="127" t="s">
        <v>1534</v>
      </c>
      <c r="K210" s="117" t="s">
        <v>114</v>
      </c>
      <c r="L210" s="117"/>
      <c r="M210" s="124" t="s">
        <v>1016</v>
      </c>
      <c r="N210" s="124" t="s">
        <v>1035</v>
      </c>
      <c r="O210" s="124" t="s">
        <v>1512</v>
      </c>
      <c r="P210" s="117"/>
      <c r="Q210" s="127"/>
      <c r="R210" s="117" t="s">
        <v>666</v>
      </c>
      <c r="S210" s="105"/>
    </row>
    <row r="211" spans="1:19">
      <c r="A211" s="117" t="s">
        <v>178</v>
      </c>
      <c r="B211" s="117" t="s">
        <v>179</v>
      </c>
      <c r="C211" s="117" t="s">
        <v>179</v>
      </c>
      <c r="D211" s="117" t="s">
        <v>28</v>
      </c>
      <c r="E211" s="66">
        <v>2562</v>
      </c>
      <c r="F211" s="117" t="s">
        <v>118</v>
      </c>
      <c r="G211" s="117" t="s">
        <v>82</v>
      </c>
      <c r="H211" s="117" t="s">
        <v>181</v>
      </c>
      <c r="I211" s="117" t="s">
        <v>182</v>
      </c>
      <c r="J211" s="127" t="s">
        <v>1531</v>
      </c>
      <c r="K211" s="117" t="s">
        <v>183</v>
      </c>
      <c r="L211" s="117"/>
      <c r="M211" s="124" t="s">
        <v>1038</v>
      </c>
      <c r="N211" s="124" t="s">
        <v>1179</v>
      </c>
      <c r="O211" s="124" t="s">
        <v>1512</v>
      </c>
      <c r="P211" s="117"/>
      <c r="Q211" s="127"/>
      <c r="R211" s="117" t="s">
        <v>677</v>
      </c>
      <c r="S211" s="105"/>
    </row>
    <row r="212" spans="1:19">
      <c r="A212" s="117" t="s">
        <v>192</v>
      </c>
      <c r="B212" s="117" t="s">
        <v>193</v>
      </c>
      <c r="C212" s="117" t="s">
        <v>193</v>
      </c>
      <c r="D212" s="117" t="s">
        <v>28</v>
      </c>
      <c r="E212" s="66">
        <v>2562</v>
      </c>
      <c r="F212" s="117" t="s">
        <v>43</v>
      </c>
      <c r="G212" s="117" t="s">
        <v>195</v>
      </c>
      <c r="H212" s="117"/>
      <c r="I212" s="117" t="s">
        <v>196</v>
      </c>
      <c r="J212" s="127" t="s">
        <v>1525</v>
      </c>
      <c r="K212" s="117" t="s">
        <v>197</v>
      </c>
      <c r="L212" s="117"/>
      <c r="M212" s="124" t="s">
        <v>1016</v>
      </c>
      <c r="N212" s="124" t="s">
        <v>1035</v>
      </c>
      <c r="O212" s="124" t="s">
        <v>1512</v>
      </c>
      <c r="P212" s="117"/>
      <c r="Q212" s="127"/>
      <c r="R212" s="117" t="s">
        <v>670</v>
      </c>
      <c r="S212" s="105"/>
    </row>
    <row r="213" spans="1:19">
      <c r="A213" s="117" t="s">
        <v>199</v>
      </c>
      <c r="B213" s="117" t="s">
        <v>200</v>
      </c>
      <c r="C213" s="117" t="s">
        <v>200</v>
      </c>
      <c r="D213" s="117" t="s">
        <v>28</v>
      </c>
      <c r="E213" s="66">
        <v>2562</v>
      </c>
      <c r="F213" s="117" t="s">
        <v>118</v>
      </c>
      <c r="G213" s="117" t="s">
        <v>34</v>
      </c>
      <c r="H213" s="117" t="s">
        <v>202</v>
      </c>
      <c r="I213" s="117" t="s">
        <v>203</v>
      </c>
      <c r="J213" s="127" t="s">
        <v>1562</v>
      </c>
      <c r="K213" s="117" t="s">
        <v>114</v>
      </c>
      <c r="L213" s="117"/>
      <c r="M213" s="124" t="s">
        <v>1016</v>
      </c>
      <c r="N213" s="124" t="s">
        <v>1035</v>
      </c>
      <c r="O213" s="124" t="s">
        <v>1512</v>
      </c>
      <c r="P213" s="117"/>
      <c r="Q213" s="127"/>
      <c r="R213" s="117" t="s">
        <v>1569</v>
      </c>
      <c r="S213" s="105"/>
    </row>
    <row r="214" spans="1:19">
      <c r="A214" s="117" t="s">
        <v>204</v>
      </c>
      <c r="B214" s="117" t="s">
        <v>205</v>
      </c>
      <c r="C214" s="117" t="s">
        <v>205</v>
      </c>
      <c r="D214" s="117" t="s">
        <v>28</v>
      </c>
      <c r="E214" s="66">
        <v>2562</v>
      </c>
      <c r="F214" s="117" t="s">
        <v>118</v>
      </c>
      <c r="G214" s="117" t="s">
        <v>118</v>
      </c>
      <c r="H214" s="117"/>
      <c r="I214" s="117" t="s">
        <v>196</v>
      </c>
      <c r="J214" s="127" t="s">
        <v>1525</v>
      </c>
      <c r="K214" s="117" t="s">
        <v>197</v>
      </c>
      <c r="L214" s="117"/>
      <c r="M214" s="124" t="s">
        <v>1016</v>
      </c>
      <c r="N214" s="124" t="s">
        <v>1021</v>
      </c>
      <c r="O214" s="124" t="s">
        <v>1512</v>
      </c>
      <c r="P214" s="117"/>
      <c r="Q214" s="127"/>
      <c r="R214" s="117" t="s">
        <v>1185</v>
      </c>
      <c r="S214" s="105"/>
    </row>
    <row r="215" spans="1:19">
      <c r="A215" s="117" t="s">
        <v>208</v>
      </c>
      <c r="B215" s="117" t="s">
        <v>209</v>
      </c>
      <c r="C215" s="117" t="s">
        <v>209</v>
      </c>
      <c r="D215" s="117" t="s">
        <v>28</v>
      </c>
      <c r="E215" s="66">
        <v>2562</v>
      </c>
      <c r="F215" s="117" t="s">
        <v>118</v>
      </c>
      <c r="G215" s="117" t="s">
        <v>82</v>
      </c>
      <c r="H215" s="117" t="s">
        <v>211</v>
      </c>
      <c r="I215" s="117" t="s">
        <v>190</v>
      </c>
      <c r="J215" s="127" t="s">
        <v>1518</v>
      </c>
      <c r="K215" s="117" t="s">
        <v>131</v>
      </c>
      <c r="L215" s="117"/>
      <c r="M215" s="124" t="s">
        <v>1038</v>
      </c>
      <c r="N215" s="124" t="s">
        <v>1179</v>
      </c>
      <c r="O215" s="124" t="s">
        <v>1512</v>
      </c>
      <c r="P215" s="117"/>
      <c r="Q215" s="127"/>
      <c r="R215" s="117" t="s">
        <v>677</v>
      </c>
      <c r="S215" s="105"/>
    </row>
    <row r="216" spans="1:19">
      <c r="A216" s="117" t="s">
        <v>220</v>
      </c>
      <c r="B216" s="117" t="s">
        <v>221</v>
      </c>
      <c r="C216" s="117" t="s">
        <v>221</v>
      </c>
      <c r="D216" s="117" t="s">
        <v>28</v>
      </c>
      <c r="E216" s="66">
        <v>2562</v>
      </c>
      <c r="F216" s="117" t="s">
        <v>118</v>
      </c>
      <c r="G216" s="117" t="s">
        <v>82</v>
      </c>
      <c r="H216" s="117" t="s">
        <v>223</v>
      </c>
      <c r="I216" s="117" t="s">
        <v>224</v>
      </c>
      <c r="J216" s="127" t="s">
        <v>1536</v>
      </c>
      <c r="K216" s="117" t="s">
        <v>91</v>
      </c>
      <c r="L216" s="117"/>
      <c r="M216" s="124" t="s">
        <v>1024</v>
      </c>
      <c r="N216" s="124" t="s">
        <v>1292</v>
      </c>
      <c r="O216" s="124" t="s">
        <v>1512</v>
      </c>
      <c r="P216" s="117"/>
      <c r="Q216" s="127"/>
      <c r="R216" s="117" t="s">
        <v>1572</v>
      </c>
      <c r="S216" s="105"/>
    </row>
    <row r="217" spans="1:19">
      <c r="A217" s="117" t="s">
        <v>234</v>
      </c>
      <c r="B217" s="117" t="s">
        <v>235</v>
      </c>
      <c r="C217" s="117" t="s">
        <v>235</v>
      </c>
      <c r="D217" s="117" t="s">
        <v>28</v>
      </c>
      <c r="E217" s="66">
        <v>2562</v>
      </c>
      <c r="F217" s="117" t="s">
        <v>167</v>
      </c>
      <c r="G217" s="117" t="s">
        <v>237</v>
      </c>
      <c r="H217" s="117" t="s">
        <v>105</v>
      </c>
      <c r="I217" s="117" t="s">
        <v>238</v>
      </c>
      <c r="J217" s="127" t="s">
        <v>1547</v>
      </c>
      <c r="K217" s="117" t="s">
        <v>37</v>
      </c>
      <c r="L217" s="117"/>
      <c r="M217" s="124" t="s">
        <v>1038</v>
      </c>
      <c r="N217" s="124" t="s">
        <v>1039</v>
      </c>
      <c r="O217" s="124" t="s">
        <v>1512</v>
      </c>
      <c r="P217" s="117"/>
      <c r="Q217" s="127"/>
      <c r="R217" s="117" t="s">
        <v>662</v>
      </c>
      <c r="S217" s="105"/>
    </row>
    <row r="218" spans="1:19">
      <c r="A218" s="117" t="s">
        <v>240</v>
      </c>
      <c r="B218" s="117" t="s">
        <v>241</v>
      </c>
      <c r="C218" s="117" t="s">
        <v>241</v>
      </c>
      <c r="D218" s="117" t="s">
        <v>62</v>
      </c>
      <c r="E218" s="66">
        <v>2562</v>
      </c>
      <c r="F218" s="117" t="s">
        <v>118</v>
      </c>
      <c r="G218" s="117" t="s">
        <v>82</v>
      </c>
      <c r="H218" s="117" t="s">
        <v>105</v>
      </c>
      <c r="I218" s="117" t="s">
        <v>243</v>
      </c>
      <c r="J218" s="127" t="s">
        <v>1554</v>
      </c>
      <c r="K218" s="117" t="s">
        <v>244</v>
      </c>
      <c r="L218" s="117"/>
      <c r="M218" s="124" t="s">
        <v>1016</v>
      </c>
      <c r="N218" s="124" t="s">
        <v>1021</v>
      </c>
      <c r="O218" s="124" t="s">
        <v>1512</v>
      </c>
      <c r="P218" s="117"/>
      <c r="Q218" s="127"/>
      <c r="R218" s="117" t="s">
        <v>1185</v>
      </c>
      <c r="S218" s="105"/>
    </row>
    <row r="219" spans="1:19">
      <c r="A219" s="117" t="s">
        <v>250</v>
      </c>
      <c r="B219" s="117" t="s">
        <v>251</v>
      </c>
      <c r="C219" s="117" t="s">
        <v>251</v>
      </c>
      <c r="D219" s="117" t="s">
        <v>28</v>
      </c>
      <c r="E219" s="66">
        <v>2562</v>
      </c>
      <c r="F219" s="117" t="s">
        <v>118</v>
      </c>
      <c r="G219" s="117" t="s">
        <v>82</v>
      </c>
      <c r="H219" s="117" t="s">
        <v>181</v>
      </c>
      <c r="I219" s="117" t="s">
        <v>249</v>
      </c>
      <c r="J219" s="127" t="s">
        <v>1563</v>
      </c>
      <c r="K219" s="117" t="s">
        <v>183</v>
      </c>
      <c r="L219" s="117"/>
      <c r="M219" s="124" t="s">
        <v>1016</v>
      </c>
      <c r="N219" s="124" t="s">
        <v>1035</v>
      </c>
      <c r="O219" s="124" t="s">
        <v>1512</v>
      </c>
      <c r="P219" s="117"/>
      <c r="Q219" s="127"/>
      <c r="R219" s="117" t="s">
        <v>666</v>
      </c>
      <c r="S219" s="105"/>
    </row>
    <row r="220" spans="1:19">
      <c r="A220" s="117" t="s">
        <v>254</v>
      </c>
      <c r="B220" s="117" t="s">
        <v>255</v>
      </c>
      <c r="C220" s="117" t="s">
        <v>255</v>
      </c>
      <c r="D220" s="117" t="s">
        <v>28</v>
      </c>
      <c r="E220" s="66">
        <v>2563</v>
      </c>
      <c r="F220" s="117" t="s">
        <v>257</v>
      </c>
      <c r="G220" s="117" t="s">
        <v>138</v>
      </c>
      <c r="H220" s="117" t="s">
        <v>105</v>
      </c>
      <c r="I220" s="117" t="s">
        <v>258</v>
      </c>
      <c r="J220" s="127" t="s">
        <v>1523</v>
      </c>
      <c r="K220" s="117" t="s">
        <v>131</v>
      </c>
      <c r="L220" s="117"/>
      <c r="M220" s="124" t="s">
        <v>1038</v>
      </c>
      <c r="N220" s="124" t="s">
        <v>1039</v>
      </c>
      <c r="O220" s="124" t="s">
        <v>1512</v>
      </c>
      <c r="P220" s="117"/>
      <c r="Q220" s="127"/>
      <c r="R220" s="117" t="s">
        <v>662</v>
      </c>
      <c r="S220" s="105"/>
    </row>
    <row r="221" spans="1:19">
      <c r="A221" s="117" t="s">
        <v>259</v>
      </c>
      <c r="B221" s="117" t="s">
        <v>260</v>
      </c>
      <c r="C221" s="117" t="s">
        <v>260</v>
      </c>
      <c r="D221" s="117" t="s">
        <v>28</v>
      </c>
      <c r="E221" s="66">
        <v>2563</v>
      </c>
      <c r="F221" s="117" t="s">
        <v>257</v>
      </c>
      <c r="G221" s="117" t="s">
        <v>138</v>
      </c>
      <c r="H221" s="117" t="s">
        <v>105</v>
      </c>
      <c r="I221" s="117" t="s">
        <v>258</v>
      </c>
      <c r="J221" s="127" t="s">
        <v>1523</v>
      </c>
      <c r="K221" s="117" t="s">
        <v>131</v>
      </c>
      <c r="L221" s="117"/>
      <c r="M221" s="124" t="s">
        <v>1016</v>
      </c>
      <c r="N221" s="124" t="s">
        <v>1048</v>
      </c>
      <c r="O221" s="124" t="s">
        <v>1512</v>
      </c>
      <c r="P221" s="117"/>
      <c r="Q221" s="127"/>
      <c r="R221" s="117" t="s">
        <v>1147</v>
      </c>
      <c r="S221" s="105"/>
    </row>
    <row r="222" spans="1:19">
      <c r="A222" s="117" t="s">
        <v>263</v>
      </c>
      <c r="B222" s="117" t="s">
        <v>264</v>
      </c>
      <c r="C222" s="117" t="s">
        <v>264</v>
      </c>
      <c r="D222" s="117" t="s">
        <v>28</v>
      </c>
      <c r="E222" s="66">
        <v>2563</v>
      </c>
      <c r="F222" s="117" t="s">
        <v>257</v>
      </c>
      <c r="G222" s="117" t="s">
        <v>138</v>
      </c>
      <c r="H222" s="117" t="s">
        <v>266</v>
      </c>
      <c r="I222" s="117" t="s">
        <v>267</v>
      </c>
      <c r="J222" s="127" t="s">
        <v>1521</v>
      </c>
      <c r="K222" s="117" t="s">
        <v>131</v>
      </c>
      <c r="L222" s="117"/>
      <c r="M222" s="124" t="s">
        <v>1038</v>
      </c>
      <c r="N222" s="124" t="s">
        <v>1179</v>
      </c>
      <c r="O222" s="124" t="s">
        <v>1512</v>
      </c>
      <c r="P222" s="117"/>
      <c r="Q222" s="127"/>
      <c r="R222" s="117" t="s">
        <v>677</v>
      </c>
      <c r="S222" s="105"/>
    </row>
    <row r="223" spans="1:19">
      <c r="A223" s="117" t="s">
        <v>268</v>
      </c>
      <c r="B223" s="117" t="s">
        <v>269</v>
      </c>
      <c r="C223" s="117" t="s">
        <v>269</v>
      </c>
      <c r="D223" s="117" t="s">
        <v>28</v>
      </c>
      <c r="E223" s="66">
        <v>2563</v>
      </c>
      <c r="F223" s="117" t="s">
        <v>257</v>
      </c>
      <c r="G223" s="117" t="s">
        <v>138</v>
      </c>
      <c r="H223" s="117" t="s">
        <v>217</v>
      </c>
      <c r="I223" s="117" t="s">
        <v>218</v>
      </c>
      <c r="J223" s="127" t="s">
        <v>1546</v>
      </c>
      <c r="K223" s="117" t="s">
        <v>114</v>
      </c>
      <c r="L223" s="117"/>
      <c r="M223" s="124" t="s">
        <v>1030</v>
      </c>
      <c r="N223" s="124" t="s">
        <v>1031</v>
      </c>
      <c r="O223" s="124" t="s">
        <v>1512</v>
      </c>
      <c r="P223" s="117"/>
      <c r="Q223" s="127"/>
      <c r="R223" s="117" t="s">
        <v>1570</v>
      </c>
      <c r="S223" s="105"/>
    </row>
    <row r="224" spans="1:19">
      <c r="A224" s="117" t="s">
        <v>272</v>
      </c>
      <c r="B224" s="117" t="s">
        <v>273</v>
      </c>
      <c r="C224" s="117" t="s">
        <v>273</v>
      </c>
      <c r="D224" s="117" t="s">
        <v>28</v>
      </c>
      <c r="E224" s="66">
        <v>2563</v>
      </c>
      <c r="F224" s="117" t="s">
        <v>257</v>
      </c>
      <c r="G224" s="117" t="s">
        <v>138</v>
      </c>
      <c r="H224" s="117" t="s">
        <v>275</v>
      </c>
      <c r="I224" s="117" t="s">
        <v>276</v>
      </c>
      <c r="J224" s="127" t="s">
        <v>1564</v>
      </c>
      <c r="K224" s="117" t="s">
        <v>85</v>
      </c>
      <c r="L224" s="117"/>
      <c r="M224" s="124" t="s">
        <v>1030</v>
      </c>
      <c r="N224" s="124" t="s">
        <v>1056</v>
      </c>
      <c r="O224" s="124" t="s">
        <v>1512</v>
      </c>
      <c r="P224" s="117"/>
      <c r="Q224" s="127"/>
      <c r="R224" s="117" t="s">
        <v>646</v>
      </c>
      <c r="S224" s="105"/>
    </row>
    <row r="225" spans="1:19">
      <c r="A225" s="117" t="s">
        <v>284</v>
      </c>
      <c r="B225" s="117" t="s">
        <v>285</v>
      </c>
      <c r="C225" s="117" t="s">
        <v>285</v>
      </c>
      <c r="D225" s="117" t="s">
        <v>28</v>
      </c>
      <c r="E225" s="66">
        <v>2563</v>
      </c>
      <c r="F225" s="117" t="s">
        <v>257</v>
      </c>
      <c r="G225" s="117" t="s">
        <v>138</v>
      </c>
      <c r="H225" s="117" t="s">
        <v>211</v>
      </c>
      <c r="I225" s="117" t="s">
        <v>190</v>
      </c>
      <c r="J225" s="127" t="s">
        <v>1518</v>
      </c>
      <c r="K225" s="117" t="s">
        <v>131</v>
      </c>
      <c r="L225" s="117"/>
      <c r="M225" s="124" t="s">
        <v>1038</v>
      </c>
      <c r="N225" s="124" t="s">
        <v>1039</v>
      </c>
      <c r="O225" s="124" t="s">
        <v>1512</v>
      </c>
      <c r="P225" s="117"/>
      <c r="Q225" s="127"/>
      <c r="R225" s="117" t="s">
        <v>662</v>
      </c>
      <c r="S225" s="105"/>
    </row>
    <row r="226" spans="1:19">
      <c r="A226" s="117" t="s">
        <v>288</v>
      </c>
      <c r="B226" s="117" t="s">
        <v>289</v>
      </c>
      <c r="C226" s="117" t="s">
        <v>289</v>
      </c>
      <c r="D226" s="117" t="s">
        <v>28</v>
      </c>
      <c r="E226" s="66">
        <v>2563</v>
      </c>
      <c r="F226" s="117" t="s">
        <v>291</v>
      </c>
      <c r="G226" s="117" t="s">
        <v>51</v>
      </c>
      <c r="H226" s="117" t="s">
        <v>35</v>
      </c>
      <c r="I226" s="117" t="s">
        <v>292</v>
      </c>
      <c r="J226" s="127" t="s">
        <v>1520</v>
      </c>
      <c r="K226" s="117" t="s">
        <v>85</v>
      </c>
      <c r="L226" s="117"/>
      <c r="M226" s="124" t="s">
        <v>1038</v>
      </c>
      <c r="N226" s="124" t="s">
        <v>1179</v>
      </c>
      <c r="O226" s="124" t="s">
        <v>1512</v>
      </c>
      <c r="P226" s="117"/>
      <c r="Q226" s="127"/>
      <c r="R226" s="117" t="s">
        <v>677</v>
      </c>
      <c r="S226" s="105"/>
    </row>
    <row r="227" spans="1:19">
      <c r="A227" s="117" t="s">
        <v>293</v>
      </c>
      <c r="B227" s="117" t="s">
        <v>294</v>
      </c>
      <c r="C227" s="117" t="s">
        <v>294</v>
      </c>
      <c r="D227" s="117" t="s">
        <v>62</v>
      </c>
      <c r="E227" s="66">
        <v>2563</v>
      </c>
      <c r="F227" s="117" t="s">
        <v>257</v>
      </c>
      <c r="G227" s="117" t="s">
        <v>138</v>
      </c>
      <c r="H227" s="117" t="s">
        <v>105</v>
      </c>
      <c r="I227" s="117" t="s">
        <v>243</v>
      </c>
      <c r="J227" s="127" t="s">
        <v>1554</v>
      </c>
      <c r="K227" s="117" t="s">
        <v>244</v>
      </c>
      <c r="L227" s="117"/>
      <c r="M227" s="124" t="s">
        <v>1016</v>
      </c>
      <c r="N227" s="124" t="s">
        <v>1021</v>
      </c>
      <c r="O227" s="124" t="s">
        <v>1512</v>
      </c>
      <c r="P227" s="117"/>
      <c r="Q227" s="127"/>
      <c r="R227" s="117" t="s">
        <v>1185</v>
      </c>
      <c r="S227" s="105"/>
    </row>
    <row r="228" spans="1:19">
      <c r="A228" s="117" t="s">
        <v>299</v>
      </c>
      <c r="B228" s="117" t="s">
        <v>300</v>
      </c>
      <c r="C228" s="117" t="s">
        <v>300</v>
      </c>
      <c r="D228" s="117" t="s">
        <v>28</v>
      </c>
      <c r="E228" s="66">
        <v>2563</v>
      </c>
      <c r="F228" s="117" t="s">
        <v>257</v>
      </c>
      <c r="G228" s="117" t="s">
        <v>138</v>
      </c>
      <c r="H228" s="117" t="s">
        <v>105</v>
      </c>
      <c r="I228" s="117" t="s">
        <v>238</v>
      </c>
      <c r="J228" s="127" t="s">
        <v>1547</v>
      </c>
      <c r="K228" s="117" t="s">
        <v>37</v>
      </c>
      <c r="L228" s="117"/>
      <c r="M228" s="124" t="s">
        <v>1038</v>
      </c>
      <c r="N228" s="124" t="s">
        <v>1039</v>
      </c>
      <c r="O228" s="124" t="s">
        <v>1512</v>
      </c>
      <c r="P228" s="117"/>
      <c r="Q228" s="127"/>
      <c r="R228" s="117" t="s">
        <v>662</v>
      </c>
      <c r="S228" s="105"/>
    </row>
    <row r="229" spans="1:19">
      <c r="A229" s="117" t="s">
        <v>317</v>
      </c>
      <c r="B229" s="117" t="s">
        <v>318</v>
      </c>
      <c r="C229" s="117" t="s">
        <v>318</v>
      </c>
      <c r="D229" s="117" t="s">
        <v>28</v>
      </c>
      <c r="E229" s="66">
        <v>2563</v>
      </c>
      <c r="F229" s="117" t="s">
        <v>68</v>
      </c>
      <c r="G229" s="117" t="s">
        <v>68</v>
      </c>
      <c r="H229" s="117" t="s">
        <v>181</v>
      </c>
      <c r="I229" s="117" t="s">
        <v>182</v>
      </c>
      <c r="J229" s="127" t="s">
        <v>1531</v>
      </c>
      <c r="K229" s="117" t="s">
        <v>183</v>
      </c>
      <c r="L229" s="117"/>
      <c r="M229" s="124" t="s">
        <v>1030</v>
      </c>
      <c r="N229" s="124" t="s">
        <v>1056</v>
      </c>
      <c r="O229" s="124" t="s">
        <v>1512</v>
      </c>
      <c r="P229" s="117"/>
      <c r="Q229" s="127"/>
      <c r="R229" s="117" t="s">
        <v>646</v>
      </c>
      <c r="S229" s="105"/>
    </row>
    <row r="230" spans="1:19">
      <c r="A230" s="117" t="s">
        <v>320</v>
      </c>
      <c r="B230" s="117" t="s">
        <v>26</v>
      </c>
      <c r="C230" s="117" t="s">
        <v>26</v>
      </c>
      <c r="D230" s="117" t="s">
        <v>28</v>
      </c>
      <c r="E230" s="66">
        <v>2563</v>
      </c>
      <c r="F230" s="117" t="s">
        <v>257</v>
      </c>
      <c r="G230" s="117" t="s">
        <v>138</v>
      </c>
      <c r="H230" s="117" t="s">
        <v>35</v>
      </c>
      <c r="I230" s="117" t="s">
        <v>36</v>
      </c>
      <c r="J230" s="127" t="s">
        <v>1526</v>
      </c>
      <c r="K230" s="117" t="s">
        <v>37</v>
      </c>
      <c r="L230" s="117"/>
      <c r="M230" s="124" t="s">
        <v>1016</v>
      </c>
      <c r="N230" s="124" t="s">
        <v>1048</v>
      </c>
      <c r="O230" s="124" t="s">
        <v>1512</v>
      </c>
      <c r="P230" s="117"/>
      <c r="Q230" s="127"/>
      <c r="R230" s="117" t="s">
        <v>1147</v>
      </c>
      <c r="S230" s="105"/>
    </row>
    <row r="231" spans="1:19">
      <c r="A231" s="117" t="s">
        <v>323</v>
      </c>
      <c r="B231" s="117" t="s">
        <v>324</v>
      </c>
      <c r="C231" s="117" t="s">
        <v>324</v>
      </c>
      <c r="D231" s="117" t="s">
        <v>28</v>
      </c>
      <c r="E231" s="66">
        <v>2563</v>
      </c>
      <c r="F231" s="117" t="s">
        <v>326</v>
      </c>
      <c r="G231" s="117" t="s">
        <v>138</v>
      </c>
      <c r="H231" s="117" t="s">
        <v>327</v>
      </c>
      <c r="I231" s="117" t="s">
        <v>328</v>
      </c>
      <c r="J231" s="127" t="s">
        <v>1527</v>
      </c>
      <c r="K231" s="117" t="s">
        <v>329</v>
      </c>
      <c r="L231" s="117"/>
      <c r="M231" s="124" t="s">
        <v>1016</v>
      </c>
      <c r="N231" s="124" t="s">
        <v>1035</v>
      </c>
      <c r="O231" s="124" t="s">
        <v>1512</v>
      </c>
      <c r="P231" s="117"/>
      <c r="Q231" s="127"/>
      <c r="R231" s="117" t="s">
        <v>1573</v>
      </c>
      <c r="S231" s="105"/>
    </row>
    <row r="232" spans="1:19">
      <c r="A232" s="117" t="s">
        <v>334</v>
      </c>
      <c r="B232" s="117" t="s">
        <v>335</v>
      </c>
      <c r="C232" s="117" t="s">
        <v>335</v>
      </c>
      <c r="D232" s="117" t="s">
        <v>28</v>
      </c>
      <c r="E232" s="66">
        <v>2563</v>
      </c>
      <c r="F232" s="117" t="s">
        <v>257</v>
      </c>
      <c r="G232" s="117" t="s">
        <v>138</v>
      </c>
      <c r="H232" s="117" t="s">
        <v>83</v>
      </c>
      <c r="I232" s="117" t="s">
        <v>84</v>
      </c>
      <c r="J232" s="127" t="s">
        <v>1532</v>
      </c>
      <c r="K232" s="117" t="s">
        <v>85</v>
      </c>
      <c r="L232" s="117"/>
      <c r="M232" s="124" t="s">
        <v>1016</v>
      </c>
      <c r="N232" s="124" t="s">
        <v>1035</v>
      </c>
      <c r="O232" s="124" t="s">
        <v>1512</v>
      </c>
      <c r="P232" s="117"/>
      <c r="Q232" s="127"/>
      <c r="R232" s="117" t="s">
        <v>666</v>
      </c>
      <c r="S232" s="105"/>
    </row>
    <row r="233" spans="1:19">
      <c r="A233" s="117" t="s">
        <v>337</v>
      </c>
      <c r="B233" s="117" t="s">
        <v>338</v>
      </c>
      <c r="C233" s="117" t="s">
        <v>338</v>
      </c>
      <c r="D233" s="117" t="s">
        <v>28</v>
      </c>
      <c r="E233" s="66">
        <v>2563</v>
      </c>
      <c r="F233" s="117" t="s">
        <v>316</v>
      </c>
      <c r="G233" s="117" t="s">
        <v>138</v>
      </c>
      <c r="H233" s="117" t="s">
        <v>327</v>
      </c>
      <c r="I233" s="117" t="s">
        <v>328</v>
      </c>
      <c r="J233" s="127" t="s">
        <v>1527</v>
      </c>
      <c r="K233" s="117" t="s">
        <v>329</v>
      </c>
      <c r="L233" s="117"/>
      <c r="M233" s="124" t="s">
        <v>1038</v>
      </c>
      <c r="N233" s="124" t="s">
        <v>1222</v>
      </c>
      <c r="O233" s="124" t="s">
        <v>1512</v>
      </c>
      <c r="P233" s="117"/>
      <c r="Q233" s="127"/>
      <c r="R233" s="117" t="s">
        <v>1571</v>
      </c>
      <c r="S233" s="105"/>
    </row>
    <row r="234" spans="1:19">
      <c r="A234" s="117" t="s">
        <v>340</v>
      </c>
      <c r="B234" s="117" t="s">
        <v>341</v>
      </c>
      <c r="C234" s="117" t="s">
        <v>341</v>
      </c>
      <c r="D234" s="117" t="s">
        <v>28</v>
      </c>
      <c r="E234" s="66">
        <v>2563</v>
      </c>
      <c r="F234" s="117" t="s">
        <v>257</v>
      </c>
      <c r="G234" s="117" t="s">
        <v>138</v>
      </c>
      <c r="H234" s="117" t="s">
        <v>98</v>
      </c>
      <c r="I234" s="117" t="s">
        <v>99</v>
      </c>
      <c r="J234" s="127" t="s">
        <v>1548</v>
      </c>
      <c r="K234" s="117" t="s">
        <v>100</v>
      </c>
      <c r="L234" s="117"/>
      <c r="M234" s="124" t="s">
        <v>1038</v>
      </c>
      <c r="N234" s="124" t="s">
        <v>1179</v>
      </c>
      <c r="O234" s="124" t="s">
        <v>1512</v>
      </c>
      <c r="P234" s="117"/>
      <c r="Q234" s="127"/>
      <c r="R234" s="117" t="s">
        <v>677</v>
      </c>
      <c r="S234" s="105"/>
    </row>
    <row r="235" spans="1:19">
      <c r="A235" s="117" t="s">
        <v>344</v>
      </c>
      <c r="B235" s="117" t="s">
        <v>345</v>
      </c>
      <c r="C235" s="117" t="s">
        <v>345</v>
      </c>
      <c r="D235" s="117" t="s">
        <v>28</v>
      </c>
      <c r="E235" s="66">
        <v>2563</v>
      </c>
      <c r="F235" s="117" t="s">
        <v>257</v>
      </c>
      <c r="G235" s="117" t="s">
        <v>347</v>
      </c>
      <c r="H235" s="117" t="s">
        <v>348</v>
      </c>
      <c r="I235" s="117" t="s">
        <v>349</v>
      </c>
      <c r="J235" s="127" t="s">
        <v>1514</v>
      </c>
      <c r="K235" s="117" t="s">
        <v>329</v>
      </c>
      <c r="L235" s="117"/>
      <c r="M235" s="124" t="s">
        <v>1016</v>
      </c>
      <c r="N235" s="124" t="s">
        <v>1035</v>
      </c>
      <c r="O235" s="124" t="s">
        <v>1512</v>
      </c>
      <c r="P235" s="117"/>
      <c r="Q235" s="127"/>
      <c r="R235" s="117" t="s">
        <v>666</v>
      </c>
      <c r="S235" s="105"/>
    </row>
    <row r="236" spans="1:19">
      <c r="A236" s="117" t="s">
        <v>350</v>
      </c>
      <c r="B236" s="117" t="s">
        <v>351</v>
      </c>
      <c r="C236" s="117" t="s">
        <v>351</v>
      </c>
      <c r="D236" s="117" t="s">
        <v>28</v>
      </c>
      <c r="E236" s="66">
        <v>2563</v>
      </c>
      <c r="F236" s="117" t="s">
        <v>257</v>
      </c>
      <c r="G236" s="117" t="s">
        <v>138</v>
      </c>
      <c r="H236" s="117" t="s">
        <v>348</v>
      </c>
      <c r="I236" s="117" t="s">
        <v>349</v>
      </c>
      <c r="J236" s="127" t="s">
        <v>1514</v>
      </c>
      <c r="K236" s="117" t="s">
        <v>329</v>
      </c>
      <c r="L236" s="117"/>
      <c r="M236" s="124" t="s">
        <v>1038</v>
      </c>
      <c r="N236" s="124" t="s">
        <v>1039</v>
      </c>
      <c r="O236" s="124" t="s">
        <v>1512</v>
      </c>
      <c r="P236" s="117"/>
      <c r="Q236" s="127"/>
      <c r="R236" s="117" t="s">
        <v>662</v>
      </c>
      <c r="S236" s="105"/>
    </row>
    <row r="237" spans="1:19">
      <c r="A237" s="117" t="s">
        <v>353</v>
      </c>
      <c r="B237" s="117" t="s">
        <v>354</v>
      </c>
      <c r="C237" s="117" t="s">
        <v>354</v>
      </c>
      <c r="D237" s="117" t="s">
        <v>28</v>
      </c>
      <c r="E237" s="66">
        <v>2563</v>
      </c>
      <c r="F237" s="117" t="s">
        <v>257</v>
      </c>
      <c r="G237" s="117" t="s">
        <v>68</v>
      </c>
      <c r="H237" s="117" t="s">
        <v>348</v>
      </c>
      <c r="I237" s="117" t="s">
        <v>349</v>
      </c>
      <c r="J237" s="127" t="s">
        <v>1514</v>
      </c>
      <c r="K237" s="117" t="s">
        <v>329</v>
      </c>
      <c r="L237" s="117"/>
      <c r="M237" s="124" t="s">
        <v>1038</v>
      </c>
      <c r="N237" s="124" t="s">
        <v>1039</v>
      </c>
      <c r="O237" s="124" t="s">
        <v>1512</v>
      </c>
      <c r="P237" s="117"/>
      <c r="Q237" s="127"/>
      <c r="R237" s="117" t="s">
        <v>662</v>
      </c>
      <c r="S237" s="105"/>
    </row>
    <row r="238" spans="1:19">
      <c r="A238" s="117" t="s">
        <v>356</v>
      </c>
      <c r="B238" s="117" t="s">
        <v>357</v>
      </c>
      <c r="C238" s="117" t="s">
        <v>357</v>
      </c>
      <c r="D238" s="117" t="s">
        <v>28</v>
      </c>
      <c r="E238" s="66">
        <v>2563</v>
      </c>
      <c r="F238" s="117" t="s">
        <v>359</v>
      </c>
      <c r="G238" s="117" t="s">
        <v>359</v>
      </c>
      <c r="H238" s="117" t="s">
        <v>348</v>
      </c>
      <c r="I238" s="117" t="s">
        <v>349</v>
      </c>
      <c r="J238" s="127" t="s">
        <v>1514</v>
      </c>
      <c r="K238" s="117" t="s">
        <v>329</v>
      </c>
      <c r="L238" s="117"/>
      <c r="M238" s="124" t="s">
        <v>1024</v>
      </c>
      <c r="N238" s="124" t="s">
        <v>1384</v>
      </c>
      <c r="O238" s="124" t="s">
        <v>1512</v>
      </c>
      <c r="P238" s="117"/>
      <c r="Q238" s="127"/>
      <c r="R238" s="117" t="s">
        <v>1574</v>
      </c>
      <c r="S238" s="105"/>
    </row>
    <row r="239" spans="1:19">
      <c r="A239" s="117" t="s">
        <v>360</v>
      </c>
      <c r="B239" s="117" t="s">
        <v>803</v>
      </c>
      <c r="C239" s="117" t="s">
        <v>803</v>
      </c>
      <c r="D239" s="117" t="s">
        <v>28</v>
      </c>
      <c r="E239" s="66">
        <v>2563</v>
      </c>
      <c r="F239" s="117" t="s">
        <v>291</v>
      </c>
      <c r="G239" s="117" t="s">
        <v>138</v>
      </c>
      <c r="H239" s="117" t="s">
        <v>348</v>
      </c>
      <c r="I239" s="117" t="s">
        <v>349</v>
      </c>
      <c r="J239" s="127" t="s">
        <v>1514</v>
      </c>
      <c r="K239" s="117" t="s">
        <v>329</v>
      </c>
      <c r="L239" s="117"/>
      <c r="M239" s="124" t="s">
        <v>1024</v>
      </c>
      <c r="N239" s="124" t="s">
        <v>1384</v>
      </c>
      <c r="O239" s="124" t="s">
        <v>1512</v>
      </c>
      <c r="P239" s="117"/>
      <c r="Q239" s="127"/>
      <c r="R239" s="117" t="s">
        <v>1574</v>
      </c>
      <c r="S239" s="105"/>
    </row>
    <row r="240" spans="1:19">
      <c r="A240" s="117" t="s">
        <v>363</v>
      </c>
      <c r="B240" s="117" t="s">
        <v>804</v>
      </c>
      <c r="C240" s="117" t="s">
        <v>804</v>
      </c>
      <c r="D240" s="117" t="s">
        <v>28</v>
      </c>
      <c r="E240" s="66">
        <v>2563</v>
      </c>
      <c r="F240" s="117" t="s">
        <v>257</v>
      </c>
      <c r="G240" s="117" t="s">
        <v>138</v>
      </c>
      <c r="H240" s="117" t="s">
        <v>348</v>
      </c>
      <c r="I240" s="117" t="s">
        <v>349</v>
      </c>
      <c r="J240" s="127" t="s">
        <v>1514</v>
      </c>
      <c r="K240" s="117" t="s">
        <v>329</v>
      </c>
      <c r="L240" s="117"/>
      <c r="M240" s="124" t="s">
        <v>1024</v>
      </c>
      <c r="N240" s="124" t="s">
        <v>1025</v>
      </c>
      <c r="O240" s="124" t="s">
        <v>1512</v>
      </c>
      <c r="P240" s="117"/>
      <c r="Q240" s="127"/>
      <c r="R240" s="117" t="s">
        <v>1168</v>
      </c>
      <c r="S240" s="105"/>
    </row>
    <row r="241" spans="1:19">
      <c r="A241" s="117" t="s">
        <v>366</v>
      </c>
      <c r="B241" s="117" t="s">
        <v>367</v>
      </c>
      <c r="C241" s="117" t="s">
        <v>367</v>
      </c>
      <c r="D241" s="117" t="s">
        <v>28</v>
      </c>
      <c r="E241" s="66">
        <v>2563</v>
      </c>
      <c r="F241" s="117" t="s">
        <v>257</v>
      </c>
      <c r="G241" s="117" t="s">
        <v>138</v>
      </c>
      <c r="H241" s="117" t="s">
        <v>348</v>
      </c>
      <c r="I241" s="117" t="s">
        <v>349</v>
      </c>
      <c r="J241" s="127" t="s">
        <v>1514</v>
      </c>
      <c r="K241" s="117" t="s">
        <v>329</v>
      </c>
      <c r="L241" s="117"/>
      <c r="M241" s="124" t="s">
        <v>1024</v>
      </c>
      <c r="N241" s="124" t="s">
        <v>1025</v>
      </c>
      <c r="O241" s="124" t="s">
        <v>1512</v>
      </c>
      <c r="P241" s="117"/>
      <c r="Q241" s="127"/>
      <c r="R241" s="117" t="s">
        <v>1168</v>
      </c>
      <c r="S241" s="105"/>
    </row>
    <row r="242" spans="1:19">
      <c r="A242" s="117" t="s">
        <v>370</v>
      </c>
      <c r="B242" s="117" t="s">
        <v>371</v>
      </c>
      <c r="C242" s="117" t="s">
        <v>371</v>
      </c>
      <c r="D242" s="117" t="s">
        <v>28</v>
      </c>
      <c r="E242" s="66">
        <v>2563</v>
      </c>
      <c r="F242" s="117" t="s">
        <v>257</v>
      </c>
      <c r="G242" s="117" t="s">
        <v>138</v>
      </c>
      <c r="H242" s="117" t="s">
        <v>373</v>
      </c>
      <c r="I242" s="117" t="s">
        <v>374</v>
      </c>
      <c r="J242" s="127" t="s">
        <v>1540</v>
      </c>
      <c r="K242" s="117" t="s">
        <v>114</v>
      </c>
      <c r="L242" s="117"/>
      <c r="M242" s="124" t="s">
        <v>1038</v>
      </c>
      <c r="N242" s="124" t="s">
        <v>1222</v>
      </c>
      <c r="O242" s="124" t="s">
        <v>1512</v>
      </c>
      <c r="P242" s="117"/>
      <c r="Q242" s="127"/>
      <c r="R242" s="117" t="s">
        <v>1571</v>
      </c>
      <c r="S242" s="105"/>
    </row>
    <row r="243" spans="1:19">
      <c r="A243" s="117" t="s">
        <v>377</v>
      </c>
      <c r="B243" s="117" t="s">
        <v>378</v>
      </c>
      <c r="C243" s="117" t="s">
        <v>378</v>
      </c>
      <c r="D243" s="117" t="s">
        <v>28</v>
      </c>
      <c r="E243" s="66">
        <v>2563</v>
      </c>
      <c r="F243" s="117" t="s">
        <v>257</v>
      </c>
      <c r="G243" s="117" t="s">
        <v>138</v>
      </c>
      <c r="H243" s="117" t="s">
        <v>373</v>
      </c>
      <c r="I243" s="117" t="s">
        <v>374</v>
      </c>
      <c r="J243" s="127" t="s">
        <v>1540</v>
      </c>
      <c r="K243" s="117" t="s">
        <v>114</v>
      </c>
      <c r="L243" s="117"/>
      <c r="M243" s="124" t="s">
        <v>1038</v>
      </c>
      <c r="N243" s="124" t="s">
        <v>1222</v>
      </c>
      <c r="O243" s="124" t="s">
        <v>1512</v>
      </c>
      <c r="P243" s="117"/>
      <c r="Q243" s="127"/>
      <c r="R243" s="117" t="s">
        <v>1571</v>
      </c>
      <c r="S243" s="105"/>
    </row>
    <row r="244" spans="1:19">
      <c r="A244" s="117" t="s">
        <v>380</v>
      </c>
      <c r="B244" s="117" t="s">
        <v>381</v>
      </c>
      <c r="C244" s="117" t="s">
        <v>381</v>
      </c>
      <c r="D244" s="117" t="s">
        <v>28</v>
      </c>
      <c r="E244" s="66">
        <v>2563</v>
      </c>
      <c r="F244" s="117" t="s">
        <v>257</v>
      </c>
      <c r="G244" s="117" t="s">
        <v>138</v>
      </c>
      <c r="H244" s="117" t="s">
        <v>223</v>
      </c>
      <c r="I244" s="117" t="s">
        <v>224</v>
      </c>
      <c r="J244" s="127" t="s">
        <v>1536</v>
      </c>
      <c r="K244" s="117" t="s">
        <v>91</v>
      </c>
      <c r="L244" s="117"/>
      <c r="M244" s="124" t="s">
        <v>1024</v>
      </c>
      <c r="N244" s="124" t="s">
        <v>1292</v>
      </c>
      <c r="O244" s="124" t="s">
        <v>1512</v>
      </c>
      <c r="P244" s="117"/>
      <c r="Q244" s="127"/>
      <c r="R244" s="117" t="s">
        <v>1572</v>
      </c>
      <c r="S244" s="105"/>
    </row>
    <row r="245" spans="1:19">
      <c r="A245" s="117" t="s">
        <v>389</v>
      </c>
      <c r="B245" s="117" t="s">
        <v>390</v>
      </c>
      <c r="C245" s="117" t="s">
        <v>390</v>
      </c>
      <c r="D245" s="117" t="s">
        <v>28</v>
      </c>
      <c r="E245" s="66">
        <v>2563</v>
      </c>
      <c r="F245" s="117" t="s">
        <v>291</v>
      </c>
      <c r="G245" s="117" t="s">
        <v>51</v>
      </c>
      <c r="H245" s="117" t="s">
        <v>112</v>
      </c>
      <c r="I245" s="117" t="s">
        <v>113</v>
      </c>
      <c r="J245" s="127" t="s">
        <v>1534</v>
      </c>
      <c r="K245" s="117" t="s">
        <v>114</v>
      </c>
      <c r="L245" s="117"/>
      <c r="M245" s="124" t="s">
        <v>1016</v>
      </c>
      <c r="N245" s="124" t="s">
        <v>1021</v>
      </c>
      <c r="O245" s="124" t="s">
        <v>1512</v>
      </c>
      <c r="P245" s="117"/>
      <c r="Q245" s="127"/>
      <c r="R245" s="117" t="s">
        <v>1185</v>
      </c>
      <c r="S245" s="105"/>
    </row>
    <row r="246" spans="1:19">
      <c r="A246" s="117" t="s">
        <v>398</v>
      </c>
      <c r="B246" s="117" t="s">
        <v>399</v>
      </c>
      <c r="C246" s="117" t="s">
        <v>399</v>
      </c>
      <c r="D246" s="117" t="s">
        <v>28</v>
      </c>
      <c r="E246" s="66">
        <v>2563</v>
      </c>
      <c r="F246" s="117" t="s">
        <v>68</v>
      </c>
      <c r="G246" s="117" t="s">
        <v>401</v>
      </c>
      <c r="H246" s="117" t="s">
        <v>266</v>
      </c>
      <c r="I246" s="117" t="s">
        <v>267</v>
      </c>
      <c r="J246" s="127" t="s">
        <v>1521</v>
      </c>
      <c r="K246" s="117" t="s">
        <v>131</v>
      </c>
      <c r="L246" s="117"/>
      <c r="M246" s="124" t="s">
        <v>1038</v>
      </c>
      <c r="N246" s="124" t="s">
        <v>1222</v>
      </c>
      <c r="O246" s="124" t="s">
        <v>1512</v>
      </c>
      <c r="P246" s="117"/>
      <c r="Q246" s="127"/>
      <c r="R246" s="117" t="s">
        <v>1571</v>
      </c>
      <c r="S246" s="105"/>
    </row>
    <row r="247" spans="1:19">
      <c r="A247" s="117" t="s">
        <v>403</v>
      </c>
      <c r="B247" s="117" t="s">
        <v>404</v>
      </c>
      <c r="C247" s="117" t="s">
        <v>404</v>
      </c>
      <c r="D247" s="117" t="s">
        <v>28</v>
      </c>
      <c r="E247" s="66">
        <v>2563</v>
      </c>
      <c r="F247" s="117" t="s">
        <v>359</v>
      </c>
      <c r="G247" s="117" t="s">
        <v>406</v>
      </c>
      <c r="H247" s="117" t="s">
        <v>407</v>
      </c>
      <c r="I247" s="117" t="s">
        <v>232</v>
      </c>
      <c r="J247" s="127" t="s">
        <v>1559</v>
      </c>
      <c r="K247" s="117" t="s">
        <v>131</v>
      </c>
      <c r="L247" s="117"/>
      <c r="M247" s="124" t="s">
        <v>1016</v>
      </c>
      <c r="N247" s="124" t="s">
        <v>1035</v>
      </c>
      <c r="O247" s="124" t="s">
        <v>1512</v>
      </c>
      <c r="P247" s="117"/>
      <c r="Q247" s="127"/>
      <c r="R247" s="117" t="s">
        <v>666</v>
      </c>
      <c r="S247" s="105"/>
    </row>
    <row r="248" spans="1:19">
      <c r="A248" s="117" t="s">
        <v>408</v>
      </c>
      <c r="B248" s="117" t="s">
        <v>409</v>
      </c>
      <c r="C248" s="117" t="s">
        <v>409</v>
      </c>
      <c r="D248" s="117" t="s">
        <v>28</v>
      </c>
      <c r="E248" s="66">
        <v>2563</v>
      </c>
      <c r="F248" s="117" t="s">
        <v>291</v>
      </c>
      <c r="G248" s="117" t="s">
        <v>138</v>
      </c>
      <c r="H248" s="117" t="s">
        <v>231</v>
      </c>
      <c r="I248" s="117" t="s">
        <v>232</v>
      </c>
      <c r="J248" s="127" t="s">
        <v>1559</v>
      </c>
      <c r="K248" s="117" t="s">
        <v>131</v>
      </c>
      <c r="L248" s="117"/>
      <c r="M248" s="124" t="s">
        <v>1030</v>
      </c>
      <c r="N248" s="124" t="s">
        <v>1031</v>
      </c>
      <c r="O248" s="124" t="s">
        <v>1512</v>
      </c>
      <c r="P248" s="117"/>
      <c r="Q248" s="127"/>
      <c r="R248" s="117" t="s">
        <v>1570</v>
      </c>
      <c r="S248" s="105"/>
    </row>
    <row r="249" spans="1:19">
      <c r="A249" s="117" t="s">
        <v>411</v>
      </c>
      <c r="B249" s="117" t="s">
        <v>412</v>
      </c>
      <c r="C249" s="117" t="s">
        <v>412</v>
      </c>
      <c r="D249" s="117" t="s">
        <v>28</v>
      </c>
      <c r="E249" s="66">
        <v>2563</v>
      </c>
      <c r="F249" s="117" t="s">
        <v>414</v>
      </c>
      <c r="G249" s="117" t="s">
        <v>34</v>
      </c>
      <c r="H249" s="117" t="s">
        <v>57</v>
      </c>
      <c r="I249" s="117" t="s">
        <v>58</v>
      </c>
      <c r="J249" s="127" t="s">
        <v>1567</v>
      </c>
      <c r="K249" s="117" t="s">
        <v>59</v>
      </c>
      <c r="L249" s="117"/>
      <c r="M249" s="124" t="s">
        <v>1038</v>
      </c>
      <c r="N249" s="124" t="s">
        <v>1039</v>
      </c>
      <c r="O249" s="124" t="s">
        <v>1512</v>
      </c>
      <c r="P249" s="117"/>
      <c r="Q249" s="127"/>
      <c r="R249" s="117" t="s">
        <v>662</v>
      </c>
      <c r="S249" s="105"/>
    </row>
    <row r="250" spans="1:19">
      <c r="A250" s="117" t="s">
        <v>415</v>
      </c>
      <c r="B250" s="117" t="s">
        <v>416</v>
      </c>
      <c r="C250" s="117" t="s">
        <v>416</v>
      </c>
      <c r="D250" s="117" t="s">
        <v>28</v>
      </c>
      <c r="E250" s="66">
        <v>2563</v>
      </c>
      <c r="F250" s="117" t="s">
        <v>257</v>
      </c>
      <c r="G250" s="117" t="s">
        <v>138</v>
      </c>
      <c r="H250" s="117"/>
      <c r="I250" s="117" t="s">
        <v>196</v>
      </c>
      <c r="J250" s="127" t="s">
        <v>1525</v>
      </c>
      <c r="K250" s="117" t="s">
        <v>197</v>
      </c>
      <c r="L250" s="117"/>
      <c r="M250" s="124" t="s">
        <v>1016</v>
      </c>
      <c r="N250" s="124" t="s">
        <v>1035</v>
      </c>
      <c r="O250" s="124" t="s">
        <v>1512</v>
      </c>
      <c r="P250" s="117"/>
      <c r="Q250" s="127"/>
      <c r="R250" s="117" t="s">
        <v>670</v>
      </c>
      <c r="S250" s="105"/>
    </row>
    <row r="251" spans="1:19">
      <c r="A251" s="117" t="s">
        <v>419</v>
      </c>
      <c r="B251" s="117" t="s">
        <v>420</v>
      </c>
      <c r="C251" s="117" t="s">
        <v>420</v>
      </c>
      <c r="D251" s="117" t="s">
        <v>28</v>
      </c>
      <c r="E251" s="66">
        <v>2563</v>
      </c>
      <c r="F251" s="117" t="s">
        <v>291</v>
      </c>
      <c r="G251" s="117" t="s">
        <v>138</v>
      </c>
      <c r="H251" s="117" t="s">
        <v>422</v>
      </c>
      <c r="I251" s="117" t="s">
        <v>423</v>
      </c>
      <c r="J251" s="127" t="s">
        <v>1565</v>
      </c>
      <c r="K251" s="117" t="s">
        <v>145</v>
      </c>
      <c r="L251" s="117"/>
      <c r="M251" s="124" t="s">
        <v>1038</v>
      </c>
      <c r="N251" s="124" t="s">
        <v>1039</v>
      </c>
      <c r="O251" s="124" t="s">
        <v>1512</v>
      </c>
      <c r="P251" s="117"/>
      <c r="Q251" s="127"/>
      <c r="R251" s="117" t="s">
        <v>662</v>
      </c>
      <c r="S251" s="105"/>
    </row>
    <row r="252" spans="1:19">
      <c r="A252" s="117" t="s">
        <v>425</v>
      </c>
      <c r="B252" s="117" t="s">
        <v>426</v>
      </c>
      <c r="C252" s="117" t="s">
        <v>426</v>
      </c>
      <c r="D252" s="117" t="s">
        <v>28</v>
      </c>
      <c r="E252" s="66">
        <v>2563</v>
      </c>
      <c r="F252" s="117" t="s">
        <v>316</v>
      </c>
      <c r="G252" s="117" t="s">
        <v>51</v>
      </c>
      <c r="H252" s="117" t="s">
        <v>428</v>
      </c>
      <c r="I252" s="117" t="s">
        <v>190</v>
      </c>
      <c r="J252" s="127" t="s">
        <v>1518</v>
      </c>
      <c r="K252" s="117" t="s">
        <v>131</v>
      </c>
      <c r="L252" s="117"/>
      <c r="M252" s="124" t="s">
        <v>1016</v>
      </c>
      <c r="N252" s="124" t="s">
        <v>1035</v>
      </c>
      <c r="O252" s="124" t="s">
        <v>1512</v>
      </c>
      <c r="P252" s="117"/>
      <c r="Q252" s="127"/>
      <c r="R252" s="117" t="s">
        <v>666</v>
      </c>
      <c r="S252" s="105"/>
    </row>
    <row r="253" spans="1:19">
      <c r="A253" s="117" t="s">
        <v>430</v>
      </c>
      <c r="B253" s="117" t="s">
        <v>431</v>
      </c>
      <c r="C253" s="117" t="s">
        <v>431</v>
      </c>
      <c r="D253" s="117" t="s">
        <v>28</v>
      </c>
      <c r="E253" s="66">
        <v>2563</v>
      </c>
      <c r="F253" s="117" t="s">
        <v>347</v>
      </c>
      <c r="G253" s="117" t="s">
        <v>138</v>
      </c>
      <c r="H253" s="117" t="s">
        <v>433</v>
      </c>
      <c r="I253" s="117" t="s">
        <v>434</v>
      </c>
      <c r="J253" s="127" t="s">
        <v>1566</v>
      </c>
      <c r="K253" s="117" t="s">
        <v>114</v>
      </c>
      <c r="L253" s="117"/>
      <c r="M253" s="124" t="s">
        <v>1038</v>
      </c>
      <c r="N253" s="124" t="s">
        <v>1039</v>
      </c>
      <c r="O253" s="124" t="s">
        <v>1512</v>
      </c>
      <c r="P253" s="117"/>
      <c r="Q253" s="127"/>
      <c r="R253" s="117" t="s">
        <v>662</v>
      </c>
      <c r="S253" s="105"/>
    </row>
    <row r="254" spans="1:19">
      <c r="A254" s="208" t="s">
        <v>1645</v>
      </c>
      <c r="B254" s="208" t="s">
        <v>1645</v>
      </c>
      <c r="C254" s="208" t="s">
        <v>1645</v>
      </c>
      <c r="D254" s="208" t="s">
        <v>1645</v>
      </c>
      <c r="E254" s="208" t="s">
        <v>1645</v>
      </c>
      <c r="F254" s="208" t="s">
        <v>1645</v>
      </c>
      <c r="G254" s="208" t="s">
        <v>1645</v>
      </c>
      <c r="H254" s="208" t="s">
        <v>1645</v>
      </c>
      <c r="I254" s="208" t="str">
        <f>VLOOKUP(J254,'[1]ตัวย่อ(ต่อท้าย)'!$B$2:$C$503,2,FALSE)</f>
        <v>สำนักงานปลัดกระทรวงยุติธรรม</v>
      </c>
      <c r="J254" s="208" t="s">
        <v>1514</v>
      </c>
      <c r="K254" s="208" t="str">
        <f>VLOOKUP(I254,'[1]ตัวย่อ(ต่อท้าย)'!$G$2:$H$503,2,FALSE)</f>
        <v>กระทรวงยุติธรรม</v>
      </c>
      <c r="L254" s="208" t="s">
        <v>1645</v>
      </c>
      <c r="M254" s="208" t="str">
        <f>LEFT(N254,12)</f>
        <v>v3_220101V01</v>
      </c>
      <c r="N254" s="209" t="s">
        <v>1244</v>
      </c>
      <c r="O254" s="208" t="s">
        <v>1513</v>
      </c>
      <c r="P254" s="208" t="s">
        <v>1648</v>
      </c>
    </row>
    <row r="255" spans="1:19">
      <c r="A255" s="208" t="s">
        <v>1645</v>
      </c>
      <c r="B255" s="208" t="s">
        <v>1645</v>
      </c>
      <c r="C255" s="208" t="s">
        <v>1645</v>
      </c>
      <c r="D255" s="208" t="s">
        <v>1645</v>
      </c>
      <c r="E255" s="208" t="s">
        <v>1645</v>
      </c>
      <c r="F255" s="208" t="s">
        <v>1645</v>
      </c>
      <c r="G255" s="208" t="s">
        <v>1645</v>
      </c>
      <c r="H255" s="208" t="s">
        <v>1645</v>
      </c>
      <c r="I255" s="208" t="str">
        <f>VLOOKUP(J255,'[1]ตัวย่อ(ต่อท้าย)'!$B$2:$C$503,2,FALSE)</f>
        <v>สำนักงานปลัดกระทรวงแรงงาน</v>
      </c>
      <c r="J255" s="208" t="s">
        <v>1638</v>
      </c>
      <c r="K255" s="208" t="str">
        <f>VLOOKUP(I255,'[1]ตัวย่อ(ต่อท้าย)'!$G$2:$H$503,2,FALSE)</f>
        <v>กระทรวงแรงงาน</v>
      </c>
      <c r="L255" s="208" t="s">
        <v>1645</v>
      </c>
      <c r="M255" s="208" t="str">
        <f t="shared" ref="M255:M282" si="0">LEFT(N255,12)</f>
        <v>v3_220101V01</v>
      </c>
      <c r="N255" s="209" t="s">
        <v>1244</v>
      </c>
      <c r="O255" s="208" t="s">
        <v>1513</v>
      </c>
      <c r="P255" s="208" t="s">
        <v>1648</v>
      </c>
    </row>
    <row r="256" spans="1:19">
      <c r="A256" s="208" t="s">
        <v>1645</v>
      </c>
      <c r="B256" s="208" t="s">
        <v>1645</v>
      </c>
      <c r="C256" s="208" t="s">
        <v>1645</v>
      </c>
      <c r="D256" s="208" t="s">
        <v>1645</v>
      </c>
      <c r="E256" s="208" t="s">
        <v>1645</v>
      </c>
      <c r="F256" s="208" t="s">
        <v>1645</v>
      </c>
      <c r="G256" s="208" t="s">
        <v>1645</v>
      </c>
      <c r="H256" s="208" t="s">
        <v>1645</v>
      </c>
      <c r="I256" s="208" t="str">
        <f>VLOOKUP(J256,'[1]ตัวย่อ(ต่อท้าย)'!$B$2:$C$503,2,FALSE)</f>
        <v>สำนักงานตำรวจแห่งชาติ</v>
      </c>
      <c r="J256" s="208" t="s">
        <v>1639</v>
      </c>
      <c r="K256" s="208" t="str">
        <f>VLOOKUP(I256,'[1]ตัวย่อ(ต่อท้าย)'!$G$2:$H$503,2,FALSE)</f>
        <v>หน่วยงานไม่สังกัดกระทรวง ทบวง กรม และสำนักนายกรัฐมนตรี</v>
      </c>
      <c r="L256" s="208" t="s">
        <v>1645</v>
      </c>
      <c r="M256" s="208" t="str">
        <f t="shared" si="0"/>
        <v>v3_220101V01</v>
      </c>
      <c r="N256" s="209" t="s">
        <v>1244</v>
      </c>
      <c r="O256" s="208" t="s">
        <v>1513</v>
      </c>
      <c r="P256" s="208" t="s">
        <v>1648</v>
      </c>
    </row>
    <row r="257" spans="1:16">
      <c r="A257" s="208" t="s">
        <v>1645</v>
      </c>
      <c r="B257" s="208" t="s">
        <v>1645</v>
      </c>
      <c r="C257" s="208" t="s">
        <v>1645</v>
      </c>
      <c r="D257" s="208" t="s">
        <v>1645</v>
      </c>
      <c r="E257" s="208" t="s">
        <v>1645</v>
      </c>
      <c r="F257" s="208" t="s">
        <v>1645</v>
      </c>
      <c r="G257" s="208" t="s">
        <v>1645</v>
      </c>
      <c r="H257" s="208" t="s">
        <v>1645</v>
      </c>
      <c r="I257" s="208" t="str">
        <f>VLOOKUP(J257,'[1]ตัวย่อ(ต่อท้าย)'!$B$2:$C$503,2,FALSE)</f>
        <v>กรมการปกครอง</v>
      </c>
      <c r="J257" s="208" t="s">
        <v>1640</v>
      </c>
      <c r="K257" s="208" t="str">
        <f>VLOOKUP(I257,'[1]ตัวย่อ(ต่อท้าย)'!$G$2:$H$503,2,FALSE)</f>
        <v>กระทรวงมหาดไทย</v>
      </c>
      <c r="L257" s="208" t="s">
        <v>1645</v>
      </c>
      <c r="M257" s="208" t="str">
        <f t="shared" si="0"/>
        <v>v3_220101V01</v>
      </c>
      <c r="N257" s="209" t="s">
        <v>1031</v>
      </c>
      <c r="O257" s="208" t="s">
        <v>1513</v>
      </c>
      <c r="P257" s="208" t="s">
        <v>1648</v>
      </c>
    </row>
    <row r="258" spans="1:16">
      <c r="A258" s="208" t="s">
        <v>1645</v>
      </c>
      <c r="B258" s="208" t="s">
        <v>1645</v>
      </c>
      <c r="C258" s="208" t="s">
        <v>1645</v>
      </c>
      <c r="D258" s="208" t="s">
        <v>1645</v>
      </c>
      <c r="E258" s="208" t="s">
        <v>1645</v>
      </c>
      <c r="F258" s="208" t="s">
        <v>1645</v>
      </c>
      <c r="G258" s="208" t="s">
        <v>1645</v>
      </c>
      <c r="H258" s="208" t="s">
        <v>1645</v>
      </c>
      <c r="I258" s="208" t="str">
        <f>VLOOKUP(J258,'[1]ตัวย่อ(ต่อท้าย)'!$B$2:$C$503,2,FALSE)</f>
        <v>สำนักงานปลัดกระทรวงเกษตรและสหกรณ์</v>
      </c>
      <c r="J258" s="208" t="s">
        <v>1548</v>
      </c>
      <c r="K258" s="208" t="str">
        <f>VLOOKUP(I258,'[1]ตัวย่อ(ต่อท้าย)'!$G$2:$H$503,2,FALSE)</f>
        <v>กระทรวงเกษตรและสหกรณ์</v>
      </c>
      <c r="L258" s="208" t="s">
        <v>1645</v>
      </c>
      <c r="M258" s="208" t="str">
        <f t="shared" si="0"/>
        <v>v3_220101V01</v>
      </c>
      <c r="N258" s="209" t="s">
        <v>1056</v>
      </c>
      <c r="O258" s="208" t="s">
        <v>1513</v>
      </c>
      <c r="P258" s="208" t="s">
        <v>1648</v>
      </c>
    </row>
    <row r="259" spans="1:16">
      <c r="A259" s="208" t="s">
        <v>1645</v>
      </c>
      <c r="B259" s="208" t="s">
        <v>1645</v>
      </c>
      <c r="C259" s="208" t="s">
        <v>1645</v>
      </c>
      <c r="D259" s="208" t="s">
        <v>1645</v>
      </c>
      <c r="E259" s="208" t="s">
        <v>1645</v>
      </c>
      <c r="F259" s="208" t="s">
        <v>1645</v>
      </c>
      <c r="G259" s="208" t="s">
        <v>1645</v>
      </c>
      <c r="H259" s="208" t="s">
        <v>1645</v>
      </c>
      <c r="I259" s="208" t="s">
        <v>1646</v>
      </c>
      <c r="J259" s="208" t="s">
        <v>1641</v>
      </c>
      <c r="K259" s="208" t="s">
        <v>1647</v>
      </c>
      <c r="L259" s="208" t="s">
        <v>1645</v>
      </c>
      <c r="M259" s="208" t="str">
        <f t="shared" si="0"/>
        <v>v3_220101V01</v>
      </c>
      <c r="N259" s="209" t="s">
        <v>1056</v>
      </c>
      <c r="O259" s="208" t="s">
        <v>1513</v>
      </c>
      <c r="P259" s="208" t="s">
        <v>1648</v>
      </c>
    </row>
    <row r="260" spans="1:16">
      <c r="A260" s="208" t="s">
        <v>1645</v>
      </c>
      <c r="B260" s="208" t="s">
        <v>1645</v>
      </c>
      <c r="C260" s="208" t="s">
        <v>1645</v>
      </c>
      <c r="D260" s="208" t="s">
        <v>1645</v>
      </c>
      <c r="E260" s="208" t="s">
        <v>1645</v>
      </c>
      <c r="F260" s="208" t="s">
        <v>1645</v>
      </c>
      <c r="G260" s="208" t="s">
        <v>1645</v>
      </c>
      <c r="H260" s="208" t="s">
        <v>1645</v>
      </c>
      <c r="I260" s="208" t="str">
        <f>VLOOKUP(J260,'[1]ตัวย่อ(ต่อท้าย)'!$B$2:$C$503,2,FALSE)</f>
        <v>สำนักงานตำรวจแห่งชาติ</v>
      </c>
      <c r="J260" s="208" t="s">
        <v>1639</v>
      </c>
      <c r="K260" s="208" t="str">
        <f>VLOOKUP(I260,'[1]ตัวย่อ(ต่อท้าย)'!$G$2:$H$503,2,FALSE)</f>
        <v>หน่วยงานไม่สังกัดกระทรวง ทบวง กรม และสำนักนายกรัฐมนตรี</v>
      </c>
      <c r="L260" s="208" t="s">
        <v>1645</v>
      </c>
      <c r="M260" s="208" t="str">
        <f t="shared" si="0"/>
        <v>v3_220101V01</v>
      </c>
      <c r="N260" s="209" t="s">
        <v>1056</v>
      </c>
      <c r="O260" s="208" t="s">
        <v>1513</v>
      </c>
      <c r="P260" s="208" t="s">
        <v>1648</v>
      </c>
    </row>
    <row r="261" spans="1:16">
      <c r="A261" s="208" t="s">
        <v>1645</v>
      </c>
      <c r="B261" s="208" t="s">
        <v>1645</v>
      </c>
      <c r="C261" s="208" t="s">
        <v>1645</v>
      </c>
      <c r="D261" s="208" t="s">
        <v>1645</v>
      </c>
      <c r="E261" s="208" t="s">
        <v>1645</v>
      </c>
      <c r="F261" s="208" t="s">
        <v>1645</v>
      </c>
      <c r="G261" s="208" t="s">
        <v>1645</v>
      </c>
      <c r="H261" s="208" t="s">
        <v>1645</v>
      </c>
      <c r="I261" s="208" t="str">
        <f>VLOOKUP(J261,'[1]ตัวย่อ(ต่อท้าย)'!$B$2:$C$503,2,FALSE)</f>
        <v>สำนักงานปลัดกระทรวงยุติธรรม</v>
      </c>
      <c r="J261" s="208" t="s">
        <v>1514</v>
      </c>
      <c r="K261" s="208" t="str">
        <f>VLOOKUP(I261,'[1]ตัวย่อ(ต่อท้าย)'!$G$2:$H$503,2,FALSE)</f>
        <v>กระทรวงยุติธรรม</v>
      </c>
      <c r="L261" s="208" t="s">
        <v>1645</v>
      </c>
      <c r="M261" s="208" t="str">
        <f t="shared" si="0"/>
        <v>v3_220101V02</v>
      </c>
      <c r="N261" s="209" t="s">
        <v>1179</v>
      </c>
      <c r="O261" s="208" t="s">
        <v>1513</v>
      </c>
      <c r="P261" s="208" t="s">
        <v>1648</v>
      </c>
    </row>
    <row r="262" spans="1:16">
      <c r="A262" s="208" t="s">
        <v>1645</v>
      </c>
      <c r="B262" s="208" t="s">
        <v>1645</v>
      </c>
      <c r="C262" s="208" t="s">
        <v>1645</v>
      </c>
      <c r="D262" s="208" t="s">
        <v>1645</v>
      </c>
      <c r="E262" s="208" t="s">
        <v>1645</v>
      </c>
      <c r="F262" s="208" t="s">
        <v>1645</v>
      </c>
      <c r="G262" s="208" t="s">
        <v>1645</v>
      </c>
      <c r="H262" s="208" t="s">
        <v>1645</v>
      </c>
      <c r="I262" s="208" t="str">
        <f>VLOOKUP(J262,'[1]ตัวย่อ(ต่อท้าย)'!$B$2:$C$503,2,FALSE)</f>
        <v>สำนักงานปลัดกระทรวงแรงงาน</v>
      </c>
      <c r="J262" s="208" t="s">
        <v>1638</v>
      </c>
      <c r="K262" s="208" t="str">
        <f>VLOOKUP(I262,'[1]ตัวย่อ(ต่อท้าย)'!$G$2:$H$503,2,FALSE)</f>
        <v>กระทรวงแรงงาน</v>
      </c>
      <c r="L262" s="208" t="s">
        <v>1645</v>
      </c>
      <c r="M262" s="208" t="str">
        <f t="shared" si="0"/>
        <v>v3_220101V02</v>
      </c>
      <c r="N262" s="209" t="s">
        <v>1039</v>
      </c>
      <c r="O262" s="208" t="s">
        <v>1513</v>
      </c>
      <c r="P262" s="208" t="s">
        <v>1648</v>
      </c>
    </row>
    <row r="263" spans="1:16">
      <c r="A263" s="208" t="s">
        <v>1645</v>
      </c>
      <c r="B263" s="208" t="s">
        <v>1645</v>
      </c>
      <c r="C263" s="208" t="s">
        <v>1645</v>
      </c>
      <c r="D263" s="208" t="s">
        <v>1645</v>
      </c>
      <c r="E263" s="208" t="s">
        <v>1645</v>
      </c>
      <c r="F263" s="208" t="s">
        <v>1645</v>
      </c>
      <c r="G263" s="208" t="s">
        <v>1645</v>
      </c>
      <c r="H263" s="208" t="s">
        <v>1645</v>
      </c>
      <c r="I263" s="208" t="str">
        <f>VLOOKUP(J263,'[1]ตัวย่อ(ต่อท้าย)'!$B$2:$C$503,2,FALSE)</f>
        <v>สำนักงานตำรวจแห่งชาติ</v>
      </c>
      <c r="J263" s="208" t="s">
        <v>1639</v>
      </c>
      <c r="K263" s="208" t="str">
        <f>VLOOKUP(I263,'[1]ตัวย่อ(ต่อท้าย)'!$G$2:$H$503,2,FALSE)</f>
        <v>หน่วยงานไม่สังกัดกระทรวง ทบวง กรม และสำนักนายกรัฐมนตรี</v>
      </c>
      <c r="L263" s="208" t="s">
        <v>1645</v>
      </c>
      <c r="M263" s="208" t="str">
        <f t="shared" si="0"/>
        <v>v3_220101V02</v>
      </c>
      <c r="N263" s="209" t="s">
        <v>1039</v>
      </c>
      <c r="O263" s="208" t="s">
        <v>1513</v>
      </c>
      <c r="P263" s="208" t="s">
        <v>1648</v>
      </c>
    </row>
    <row r="264" spans="1:16">
      <c r="A264" s="208" t="s">
        <v>1645</v>
      </c>
      <c r="B264" s="208" t="s">
        <v>1645</v>
      </c>
      <c r="C264" s="208" t="s">
        <v>1645</v>
      </c>
      <c r="D264" s="208" t="s">
        <v>1645</v>
      </c>
      <c r="E264" s="208" t="s">
        <v>1645</v>
      </c>
      <c r="F264" s="208" t="s">
        <v>1645</v>
      </c>
      <c r="G264" s="208" t="s">
        <v>1645</v>
      </c>
      <c r="H264" s="208" t="s">
        <v>1645</v>
      </c>
      <c r="I264" s="208" t="str">
        <f>VLOOKUP(J264,'[1]ตัวย่อ(ต่อท้าย)'!$B$2:$C$503,2,FALSE)</f>
        <v>สำนักงานตำรวจแห่งชาติ</v>
      </c>
      <c r="J264" s="208" t="s">
        <v>1639</v>
      </c>
      <c r="K264" s="208" t="str">
        <f>VLOOKUP(I264,'[1]ตัวย่อ(ต่อท้าย)'!$G$2:$H$503,2,FALSE)</f>
        <v>หน่วยงานไม่สังกัดกระทรวง ทบวง กรม และสำนักนายกรัฐมนตรี</v>
      </c>
      <c r="L264" s="208" t="s">
        <v>1645</v>
      </c>
      <c r="M264" s="208" t="str">
        <f t="shared" si="0"/>
        <v>v3_220101V02</v>
      </c>
      <c r="N264" s="209" t="s">
        <v>1222</v>
      </c>
      <c r="O264" s="208" t="s">
        <v>1513</v>
      </c>
      <c r="P264" s="208" t="s">
        <v>1648</v>
      </c>
    </row>
    <row r="265" spans="1:16">
      <c r="A265" s="208" t="s">
        <v>1645</v>
      </c>
      <c r="B265" s="208" t="s">
        <v>1645</v>
      </c>
      <c r="C265" s="208" t="s">
        <v>1645</v>
      </c>
      <c r="D265" s="208" t="s">
        <v>1645</v>
      </c>
      <c r="E265" s="208" t="s">
        <v>1645</v>
      </c>
      <c r="F265" s="208" t="s">
        <v>1645</v>
      </c>
      <c r="G265" s="208" t="s">
        <v>1645</v>
      </c>
      <c r="H265" s="208" t="s">
        <v>1645</v>
      </c>
      <c r="I265" s="208" t="str">
        <f>VLOOKUP(J265,'[1]ตัวย่อ(ต่อท้าย)'!$B$2:$C$503,2,FALSE)</f>
        <v>สำนักงานตำรวจแห่งชาติ</v>
      </c>
      <c r="J265" s="208" t="s">
        <v>1639</v>
      </c>
      <c r="K265" s="208" t="str">
        <f>VLOOKUP(I265,'[1]ตัวย่อ(ต่อท้าย)'!$G$2:$H$503,2,FALSE)</f>
        <v>หน่วยงานไม่สังกัดกระทรวง ทบวง กรม และสำนักนายกรัฐมนตรี</v>
      </c>
      <c r="L265" s="208" t="s">
        <v>1645</v>
      </c>
      <c r="M265" s="208" t="str">
        <f t="shared" si="0"/>
        <v>v3_220101V03</v>
      </c>
      <c r="N265" s="209" t="s">
        <v>1025</v>
      </c>
      <c r="O265" s="208" t="s">
        <v>1513</v>
      </c>
      <c r="P265" s="208" t="s">
        <v>1648</v>
      </c>
    </row>
    <row r="266" spans="1:16">
      <c r="A266" s="208" t="s">
        <v>1645</v>
      </c>
      <c r="B266" s="208" t="s">
        <v>1645</v>
      </c>
      <c r="C266" s="208" t="s">
        <v>1645</v>
      </c>
      <c r="D266" s="208" t="s">
        <v>1645</v>
      </c>
      <c r="E266" s="208" t="s">
        <v>1645</v>
      </c>
      <c r="F266" s="208" t="s">
        <v>1645</v>
      </c>
      <c r="G266" s="208" t="s">
        <v>1645</v>
      </c>
      <c r="H266" s="208" t="s">
        <v>1645</v>
      </c>
      <c r="I266" s="208" t="str">
        <f>VLOOKUP(J266,'[1]ตัวย่อ(ต่อท้าย)'!$B$2:$C$503,2,FALSE)</f>
        <v>สำนักงานคณะกรรมการการแข่งขันทางการค้า</v>
      </c>
      <c r="J266" s="208" t="s">
        <v>1529</v>
      </c>
      <c r="K266" s="208" t="str">
        <f>VLOOKUP(I266,'[1]ตัวย่อ(ต่อท้าย)'!$G$2:$H$503,2,FALSE)</f>
        <v>หน่วยงานอื่นของรัฐ</v>
      </c>
      <c r="L266" s="208" t="s">
        <v>1645</v>
      </c>
      <c r="M266" s="208" t="str">
        <f t="shared" si="0"/>
        <v>v3_220101V03</v>
      </c>
      <c r="N266" s="209" t="s">
        <v>1025</v>
      </c>
      <c r="O266" s="208" t="s">
        <v>1512</v>
      </c>
      <c r="P266" s="208" t="s">
        <v>1648</v>
      </c>
    </row>
    <row r="267" spans="1:16">
      <c r="A267" s="208" t="s">
        <v>1645</v>
      </c>
      <c r="B267" s="208" t="s">
        <v>1645</v>
      </c>
      <c r="C267" s="208" t="s">
        <v>1645</v>
      </c>
      <c r="D267" s="208" t="s">
        <v>1645</v>
      </c>
      <c r="E267" s="208" t="s">
        <v>1645</v>
      </c>
      <c r="F267" s="208" t="s">
        <v>1645</v>
      </c>
      <c r="G267" s="208" t="s">
        <v>1645</v>
      </c>
      <c r="H267" s="208" t="s">
        <v>1645</v>
      </c>
      <c r="I267" s="208" t="str">
        <f>VLOOKUP(J267,'[1]ตัวย่อ(ต่อท้าย)'!$B$2:$C$503,2,FALSE)</f>
        <v>สำนักงานปลัดกระทรวงยุติธรรม</v>
      </c>
      <c r="J267" s="208" t="s">
        <v>1514</v>
      </c>
      <c r="K267" s="208" t="str">
        <f>VLOOKUP(I267,'[1]ตัวย่อ(ต่อท้าย)'!$G$2:$H$503,2,FALSE)</f>
        <v>กระทรวงยุติธรรม</v>
      </c>
      <c r="L267" s="208" t="s">
        <v>1645</v>
      </c>
      <c r="M267" s="208" t="str">
        <f t="shared" si="0"/>
        <v>v3_220101V03</v>
      </c>
      <c r="N267" s="209" t="s">
        <v>1292</v>
      </c>
      <c r="O267" s="208" t="s">
        <v>1513</v>
      </c>
      <c r="P267" s="208" t="s">
        <v>1648</v>
      </c>
    </row>
    <row r="268" spans="1:16">
      <c r="A268" s="208" t="s">
        <v>1645</v>
      </c>
      <c r="B268" s="208" t="s">
        <v>1645</v>
      </c>
      <c r="C268" s="208" t="s">
        <v>1645</v>
      </c>
      <c r="D268" s="208" t="s">
        <v>1645</v>
      </c>
      <c r="E268" s="208" t="s">
        <v>1645</v>
      </c>
      <c r="F268" s="208" t="s">
        <v>1645</v>
      </c>
      <c r="G268" s="208" t="s">
        <v>1645</v>
      </c>
      <c r="H268" s="208" t="s">
        <v>1645</v>
      </c>
      <c r="I268" s="208" t="str">
        <f>VLOOKUP(J268,'[1]ตัวย่อ(ต่อท้าย)'!$B$2:$C$503,2,FALSE)</f>
        <v>สำนักงานปลัดกระทรวงแรงงาน</v>
      </c>
      <c r="J268" s="208" t="s">
        <v>1638</v>
      </c>
      <c r="K268" s="208" t="str">
        <f>VLOOKUP(I268,'[1]ตัวย่อ(ต่อท้าย)'!$G$2:$H$503,2,FALSE)</f>
        <v>กระทรวงแรงงาน</v>
      </c>
      <c r="L268" s="208" t="s">
        <v>1645</v>
      </c>
      <c r="M268" s="208" t="str">
        <f t="shared" si="0"/>
        <v>v3_220101V03</v>
      </c>
      <c r="N268" s="209" t="s">
        <v>1292</v>
      </c>
      <c r="O268" s="208" t="s">
        <v>1513</v>
      </c>
      <c r="P268" s="208" t="s">
        <v>1648</v>
      </c>
    </row>
    <row r="269" spans="1:16">
      <c r="A269" s="208" t="s">
        <v>1645</v>
      </c>
      <c r="B269" s="208" t="s">
        <v>1645</v>
      </c>
      <c r="C269" s="208" t="s">
        <v>1645</v>
      </c>
      <c r="D269" s="208" t="s">
        <v>1645</v>
      </c>
      <c r="E269" s="208" t="s">
        <v>1645</v>
      </c>
      <c r="F269" s="208" t="s">
        <v>1645</v>
      </c>
      <c r="G269" s="208" t="s">
        <v>1645</v>
      </c>
      <c r="H269" s="208" t="s">
        <v>1645</v>
      </c>
      <c r="I269" s="208" t="str">
        <f>VLOOKUP(J269,'[1]ตัวย่อ(ต่อท้าย)'!$B$2:$C$503,2,FALSE)</f>
        <v>สำนักงานปลัดกระทรวงคมนาคม</v>
      </c>
      <c r="J269" s="208" t="s">
        <v>1526</v>
      </c>
      <c r="K269" s="208" t="str">
        <f>VLOOKUP(I269,'[1]ตัวย่อ(ต่อท้าย)'!$G$2:$H$503,2,FALSE)</f>
        <v>กระทรวงคมนาคม</v>
      </c>
      <c r="L269" s="208" t="s">
        <v>1645</v>
      </c>
      <c r="M269" s="208" t="str">
        <f t="shared" si="0"/>
        <v>v3_220101V03</v>
      </c>
      <c r="N269" s="209" t="s">
        <v>1292</v>
      </c>
      <c r="O269" s="208" t="s">
        <v>1513</v>
      </c>
      <c r="P269" s="208" t="s">
        <v>1648</v>
      </c>
    </row>
    <row r="270" spans="1:16">
      <c r="A270" s="208" t="s">
        <v>1645</v>
      </c>
      <c r="B270" s="208" t="s">
        <v>1645</v>
      </c>
      <c r="C270" s="208" t="s">
        <v>1645</v>
      </c>
      <c r="D270" s="208" t="s">
        <v>1645</v>
      </c>
      <c r="E270" s="208" t="s">
        <v>1645</v>
      </c>
      <c r="F270" s="208" t="s">
        <v>1645</v>
      </c>
      <c r="G270" s="208" t="s">
        <v>1645</v>
      </c>
      <c r="H270" s="208" t="s">
        <v>1645</v>
      </c>
      <c r="I270" s="208" t="str">
        <f>VLOOKUP(J270,'[1]ตัวย่อ(ต่อท้าย)'!$B$2:$C$503,2,FALSE)</f>
        <v>สำนักงานตำรวจแห่งชาติ</v>
      </c>
      <c r="J270" s="208" t="s">
        <v>1639</v>
      </c>
      <c r="K270" s="208" t="str">
        <f>VLOOKUP(I270,'[1]ตัวย่อ(ต่อท้าย)'!$G$2:$H$503,2,FALSE)</f>
        <v>หน่วยงานไม่สังกัดกระทรวง ทบวง กรม และสำนักนายกรัฐมนตรี</v>
      </c>
      <c r="L270" s="208" t="s">
        <v>1645</v>
      </c>
      <c r="M270" s="208" t="str">
        <f t="shared" si="0"/>
        <v>v3_220101V03</v>
      </c>
      <c r="N270" s="209" t="s">
        <v>1292</v>
      </c>
      <c r="O270" s="208" t="s">
        <v>1513</v>
      </c>
      <c r="P270" s="208" t="s">
        <v>1648</v>
      </c>
    </row>
    <row r="271" spans="1:16">
      <c r="A271" s="208" t="s">
        <v>1645</v>
      </c>
      <c r="B271" s="208" t="s">
        <v>1645</v>
      </c>
      <c r="C271" s="208" t="s">
        <v>1645</v>
      </c>
      <c r="D271" s="208" t="s">
        <v>1645</v>
      </c>
      <c r="E271" s="208" t="s">
        <v>1645</v>
      </c>
      <c r="F271" s="208" t="s">
        <v>1645</v>
      </c>
      <c r="G271" s="208" t="s">
        <v>1645</v>
      </c>
      <c r="H271" s="208" t="s">
        <v>1645</v>
      </c>
      <c r="I271" s="208" t="str">
        <f>VLOOKUP(J271,'[1]ตัวย่อ(ต่อท้าย)'!$B$2:$C$503,2,FALSE)</f>
        <v>สำนักงานคณะกรรมการการแข่งขันทางการค้า</v>
      </c>
      <c r="J271" s="208" t="s">
        <v>1529</v>
      </c>
      <c r="K271" s="208" t="str">
        <f>VLOOKUP(I271,'[1]ตัวย่อ(ต่อท้าย)'!$G$2:$H$503,2,FALSE)</f>
        <v>หน่วยงานอื่นของรัฐ</v>
      </c>
      <c r="L271" s="208" t="s">
        <v>1645</v>
      </c>
      <c r="M271" s="208" t="str">
        <f t="shared" si="0"/>
        <v>v3_220101V04</v>
      </c>
      <c r="N271" s="209" t="s">
        <v>1048</v>
      </c>
      <c r="O271" s="208" t="s">
        <v>1512</v>
      </c>
      <c r="P271" s="208" t="s">
        <v>1648</v>
      </c>
    </row>
    <row r="272" spans="1:16">
      <c r="A272" s="208" t="s">
        <v>1645</v>
      </c>
      <c r="B272" s="208" t="s">
        <v>1645</v>
      </c>
      <c r="C272" s="208" t="s">
        <v>1645</v>
      </c>
      <c r="D272" s="208" t="s">
        <v>1645</v>
      </c>
      <c r="E272" s="208" t="s">
        <v>1645</v>
      </c>
      <c r="F272" s="208" t="s">
        <v>1645</v>
      </c>
      <c r="G272" s="208" t="s">
        <v>1645</v>
      </c>
      <c r="H272" s="208" t="s">
        <v>1645</v>
      </c>
      <c r="I272" s="208" t="str">
        <f>VLOOKUP(J272,'[1]ตัวย่อ(ต่อท้าย)'!$B$2:$C$503,2,FALSE)</f>
        <v>มหาวิทยาลัยสงขลานครินทร์</v>
      </c>
      <c r="J272" s="208" t="s">
        <v>1642</v>
      </c>
      <c r="K272" s="208" t="str">
        <f>VLOOKUP(I272,'[1]ตัวย่อ(ต่อท้าย)'!$G$2:$H$503,2,FALSE)</f>
        <v>กระทรวงการอุดมศึกษา วิทยาศาสตร์ วิจัยและนวัตกรรม</v>
      </c>
      <c r="L272" s="208" t="s">
        <v>1645</v>
      </c>
      <c r="M272" s="208" t="str">
        <f t="shared" si="0"/>
        <v>v3_220101V04</v>
      </c>
      <c r="N272" s="209" t="s">
        <v>1048</v>
      </c>
      <c r="O272" s="208" t="s">
        <v>1513</v>
      </c>
      <c r="P272" s="208" t="s">
        <v>1648</v>
      </c>
    </row>
    <row r="273" spans="1:16">
      <c r="A273" s="208" t="s">
        <v>1645</v>
      </c>
      <c r="B273" s="208" t="s">
        <v>1645</v>
      </c>
      <c r="C273" s="208" t="s">
        <v>1645</v>
      </c>
      <c r="D273" s="208" t="s">
        <v>1645</v>
      </c>
      <c r="E273" s="208" t="s">
        <v>1645</v>
      </c>
      <c r="F273" s="208" t="s">
        <v>1645</v>
      </c>
      <c r="G273" s="208" t="s">
        <v>1645</v>
      </c>
      <c r="H273" s="208" t="s">
        <v>1645</v>
      </c>
      <c r="I273" s="208" t="str">
        <f>VLOOKUP(J273,'[1]ตัวย่อ(ต่อท้าย)'!$B$2:$C$503,2,FALSE)</f>
        <v>มหาวิทยาลัยราชภัฏบุรีรัมย์</v>
      </c>
      <c r="J273" s="208" t="s">
        <v>1643</v>
      </c>
      <c r="K273" s="208" t="str">
        <f>VLOOKUP(I273,'[1]ตัวย่อ(ต่อท้าย)'!$G$2:$H$503,2,FALSE)</f>
        <v>กระทรวงการอุดมศึกษา วิทยาศาสตร์ วิจัยและนวัตกรรม</v>
      </c>
      <c r="L273" s="208" t="s">
        <v>1645</v>
      </c>
      <c r="M273" s="208" t="str">
        <f t="shared" si="0"/>
        <v>v3_220101V04</v>
      </c>
      <c r="N273" s="209" t="s">
        <v>1035</v>
      </c>
      <c r="O273" s="208" t="s">
        <v>1513</v>
      </c>
      <c r="P273" s="208" t="s">
        <v>1648</v>
      </c>
    </row>
    <row r="274" spans="1:16">
      <c r="A274" s="208" t="s">
        <v>1645</v>
      </c>
      <c r="B274" s="208" t="s">
        <v>1645</v>
      </c>
      <c r="C274" s="208" t="s">
        <v>1645</v>
      </c>
      <c r="D274" s="208" t="s">
        <v>1645</v>
      </c>
      <c r="E274" s="208" t="s">
        <v>1645</v>
      </c>
      <c r="F274" s="208" t="s">
        <v>1645</v>
      </c>
      <c r="G274" s="208" t="s">
        <v>1645</v>
      </c>
      <c r="H274" s="208" t="s">
        <v>1645</v>
      </c>
      <c r="I274" s="208" t="str">
        <f>VLOOKUP(J274,'[1]ตัวย่อ(ต่อท้าย)'!$B$2:$C$503,2,FALSE)</f>
        <v>กรมการปกครอง</v>
      </c>
      <c r="J274" s="208" t="s">
        <v>1640</v>
      </c>
      <c r="K274" s="208" t="str">
        <f>VLOOKUP(I274,'[1]ตัวย่อ(ต่อท้าย)'!$G$2:$H$503,2,FALSE)</f>
        <v>กระทรวงมหาดไทย</v>
      </c>
      <c r="L274" s="208" t="s">
        <v>1645</v>
      </c>
      <c r="M274" s="208" t="str">
        <f t="shared" si="0"/>
        <v>v3_220101V04</v>
      </c>
      <c r="N274" s="209" t="s">
        <v>1035</v>
      </c>
      <c r="O274" s="208" t="s">
        <v>1513</v>
      </c>
      <c r="P274" s="208" t="s">
        <v>1648</v>
      </c>
    </row>
    <row r="275" spans="1:16">
      <c r="A275" s="208" t="s">
        <v>1645</v>
      </c>
      <c r="B275" s="208" t="s">
        <v>1645</v>
      </c>
      <c r="C275" s="208" t="s">
        <v>1645</v>
      </c>
      <c r="D275" s="208" t="s">
        <v>1645</v>
      </c>
      <c r="E275" s="208" t="s">
        <v>1645</v>
      </c>
      <c r="F275" s="208" t="s">
        <v>1645</v>
      </c>
      <c r="G275" s="208" t="s">
        <v>1645</v>
      </c>
      <c r="H275" s="208" t="s">
        <v>1645</v>
      </c>
      <c r="I275" s="208" t="str">
        <f>VLOOKUP(J275,'[1]ตัวย่อ(ต่อท้าย)'!$B$2:$C$503,2,FALSE)</f>
        <v>สำนักงานตำรวจแห่งชาติ</v>
      </c>
      <c r="J275" s="208" t="s">
        <v>1639</v>
      </c>
      <c r="K275" s="208" t="str">
        <f>VLOOKUP(I275,'[1]ตัวย่อ(ต่อท้าย)'!$G$2:$H$503,2,FALSE)</f>
        <v>หน่วยงานไม่สังกัดกระทรวง ทบวง กรม และสำนักนายกรัฐมนตรี</v>
      </c>
      <c r="L275" s="208" t="s">
        <v>1645</v>
      </c>
      <c r="M275" s="208" t="str">
        <f t="shared" si="0"/>
        <v>v3_220101V04</v>
      </c>
      <c r="N275" s="209" t="s">
        <v>1035</v>
      </c>
      <c r="O275" s="208" t="s">
        <v>1513</v>
      </c>
      <c r="P275" s="208" t="s">
        <v>1648</v>
      </c>
    </row>
    <row r="276" spans="1:16">
      <c r="A276" s="208" t="s">
        <v>1645</v>
      </c>
      <c r="B276" s="208" t="s">
        <v>1645</v>
      </c>
      <c r="C276" s="208" t="s">
        <v>1645</v>
      </c>
      <c r="D276" s="208" t="s">
        <v>1645</v>
      </c>
      <c r="E276" s="208" t="s">
        <v>1645</v>
      </c>
      <c r="F276" s="208" t="s">
        <v>1645</v>
      </c>
      <c r="G276" s="208" t="s">
        <v>1645</v>
      </c>
      <c r="H276" s="208" t="s">
        <v>1645</v>
      </c>
      <c r="I276" s="208" t="str">
        <f>VLOOKUP(J276,'[1]ตัวย่อ(ต่อท้าย)'!$B$2:$C$503,2,FALSE)</f>
        <v>สำนักงานการตรวจเงินแผ่นดิน</v>
      </c>
      <c r="J276" s="208" t="s">
        <v>1644</v>
      </c>
      <c r="K276" s="208" t="str">
        <f>VLOOKUP(I276,'[1]ตัวย่อ(ต่อท้าย)'!$G$2:$H$503,2,FALSE)</f>
        <v>หน่วยงานขององค์กรอิสระและองค์กรอัยการ</v>
      </c>
      <c r="L276" s="208" t="s">
        <v>1645</v>
      </c>
      <c r="M276" s="208" t="str">
        <f t="shared" si="0"/>
        <v>v3_220101V04</v>
      </c>
      <c r="N276" s="209" t="s">
        <v>1035</v>
      </c>
      <c r="O276" s="208" t="s">
        <v>1513</v>
      </c>
      <c r="P276" s="208" t="s">
        <v>1648</v>
      </c>
    </row>
    <row r="277" spans="1:16">
      <c r="A277" s="208" t="s">
        <v>1645</v>
      </c>
      <c r="B277" s="208" t="s">
        <v>1645</v>
      </c>
      <c r="C277" s="208" t="s">
        <v>1645</v>
      </c>
      <c r="D277" s="208" t="s">
        <v>1645</v>
      </c>
      <c r="E277" s="208" t="s">
        <v>1645</v>
      </c>
      <c r="F277" s="208" t="s">
        <v>1645</v>
      </c>
      <c r="G277" s="208" t="s">
        <v>1645</v>
      </c>
      <c r="H277" s="208" t="s">
        <v>1645</v>
      </c>
      <c r="I277" s="208" t="str">
        <f>VLOOKUP(J277,'[1]ตัวย่อ(ต่อท้าย)'!$B$2:$C$503,2,FALSE)</f>
        <v>กรมการปกครอง</v>
      </c>
      <c r="J277" s="208" t="s">
        <v>1640</v>
      </c>
      <c r="K277" s="208" t="str">
        <f>VLOOKUP(I277,'[1]ตัวย่อ(ต่อท้าย)'!$G$2:$H$503,2,FALSE)</f>
        <v>กระทรวงมหาดไทย</v>
      </c>
      <c r="L277" s="208" t="s">
        <v>1645</v>
      </c>
      <c r="M277" s="208" t="str">
        <f t="shared" si="0"/>
        <v>v3_220101V04</v>
      </c>
      <c r="N277" s="209" t="s">
        <v>1021</v>
      </c>
      <c r="O277" s="208" t="s">
        <v>1513</v>
      </c>
      <c r="P277" s="208" t="s">
        <v>1648</v>
      </c>
    </row>
    <row r="278" spans="1:16">
      <c r="A278" s="208" t="s">
        <v>1645</v>
      </c>
      <c r="B278" s="208" t="s">
        <v>1645</v>
      </c>
      <c r="C278" s="208" t="s">
        <v>1645</v>
      </c>
      <c r="D278" s="208" t="s">
        <v>1645</v>
      </c>
      <c r="E278" s="208" t="s">
        <v>1645</v>
      </c>
      <c r="F278" s="208" t="s">
        <v>1645</v>
      </c>
      <c r="G278" s="208" t="s">
        <v>1645</v>
      </c>
      <c r="H278" s="208" t="s">
        <v>1645</v>
      </c>
      <c r="I278" s="208" t="str">
        <f>VLOOKUP(J278,'[1]ตัวย่อ(ต่อท้าย)'!$B$2:$C$503,2,FALSE)</f>
        <v>สำนักงานปลัดกระทรวงยุติธรรม</v>
      </c>
      <c r="J278" s="208" t="s">
        <v>1514</v>
      </c>
      <c r="K278" s="208" t="str">
        <f>VLOOKUP(I278,'[1]ตัวย่อ(ต่อท้าย)'!$G$2:$H$503,2,FALSE)</f>
        <v>กระทรวงยุติธรรม</v>
      </c>
      <c r="L278" s="208" t="s">
        <v>1645</v>
      </c>
      <c r="M278" s="208" t="str">
        <f t="shared" si="0"/>
        <v>v3_220101V04</v>
      </c>
      <c r="N278" s="209" t="s">
        <v>1021</v>
      </c>
      <c r="O278" s="208" t="s">
        <v>1513</v>
      </c>
      <c r="P278" s="208" t="s">
        <v>1648</v>
      </c>
    </row>
    <row r="279" spans="1:16">
      <c r="A279" s="208" t="s">
        <v>1645</v>
      </c>
      <c r="B279" s="208" t="s">
        <v>1645</v>
      </c>
      <c r="C279" s="208" t="s">
        <v>1645</v>
      </c>
      <c r="D279" s="208" t="s">
        <v>1645</v>
      </c>
      <c r="E279" s="208" t="s">
        <v>1645</v>
      </c>
      <c r="F279" s="208" t="s">
        <v>1645</v>
      </c>
      <c r="G279" s="208" t="s">
        <v>1645</v>
      </c>
      <c r="H279" s="208" t="s">
        <v>1645</v>
      </c>
      <c r="I279" s="208" t="str">
        <f>VLOOKUP(J279,'[1]ตัวย่อ(ต่อท้าย)'!$B$2:$C$503,2,FALSE)</f>
        <v>กรมอุทยานแห่งชาติ สัตว์ป่า และพันธุ์พืช</v>
      </c>
      <c r="J279" s="208" t="s">
        <v>1528</v>
      </c>
      <c r="K279" s="208" t="str">
        <f>VLOOKUP(I279,'[1]ตัวย่อ(ต่อท้าย)'!$G$2:$H$503,2,FALSE)</f>
        <v>กระทรวงทรัพยากรธรรมชาติและสิ่งแวดล้อม</v>
      </c>
      <c r="L279" s="208" t="s">
        <v>1645</v>
      </c>
      <c r="M279" s="208" t="str">
        <f t="shared" si="0"/>
        <v>v3_220101V04</v>
      </c>
      <c r="N279" s="209" t="s">
        <v>1021</v>
      </c>
      <c r="O279" s="208" t="s">
        <v>1513</v>
      </c>
      <c r="P279" s="208" t="s">
        <v>1648</v>
      </c>
    </row>
    <row r="280" spans="1:16">
      <c r="A280" s="208" t="s">
        <v>1645</v>
      </c>
      <c r="B280" s="208" t="s">
        <v>1645</v>
      </c>
      <c r="C280" s="208" t="s">
        <v>1645</v>
      </c>
      <c r="D280" s="208" t="s">
        <v>1645</v>
      </c>
      <c r="E280" s="208" t="s">
        <v>1645</v>
      </c>
      <c r="F280" s="208" t="s">
        <v>1645</v>
      </c>
      <c r="G280" s="208" t="s">
        <v>1645</v>
      </c>
      <c r="H280" s="208" t="s">
        <v>1645</v>
      </c>
      <c r="I280" s="208" t="str">
        <f>VLOOKUP(J280,'[1]ตัวย่อ(ต่อท้าย)'!$B$2:$C$503,2,FALSE)</f>
        <v>สำนักงานคณะกรรมการการแข่งขันทางการค้า</v>
      </c>
      <c r="J280" s="208" t="s">
        <v>1529</v>
      </c>
      <c r="K280" s="208" t="str">
        <f>VLOOKUP(I280,'[1]ตัวย่อ(ต่อท้าย)'!$G$2:$H$503,2,FALSE)</f>
        <v>หน่วยงานอื่นของรัฐ</v>
      </c>
      <c r="L280" s="208" t="s">
        <v>1645</v>
      </c>
      <c r="M280" s="208" t="str">
        <f t="shared" si="0"/>
        <v>v3_220101V04</v>
      </c>
      <c r="N280" s="209" t="s">
        <v>1021</v>
      </c>
      <c r="O280" s="208" t="s">
        <v>1512</v>
      </c>
      <c r="P280" s="208" t="s">
        <v>1648</v>
      </c>
    </row>
    <row r="281" spans="1:16">
      <c r="A281" s="208" t="s">
        <v>1645</v>
      </c>
      <c r="B281" s="208" t="s">
        <v>1645</v>
      </c>
      <c r="C281" s="208" t="s">
        <v>1645</v>
      </c>
      <c r="D281" s="208" t="s">
        <v>1645</v>
      </c>
      <c r="E281" s="208" t="s">
        <v>1645</v>
      </c>
      <c r="F281" s="208" t="s">
        <v>1645</v>
      </c>
      <c r="G281" s="208" t="s">
        <v>1645</v>
      </c>
      <c r="H281" s="208" t="s">
        <v>1645</v>
      </c>
      <c r="I281" s="208" t="str">
        <f>VLOOKUP(J281,'[1]ตัวย่อ(ต่อท้าย)'!$B$2:$C$503,2,FALSE)</f>
        <v>มหาวิทยาลัยสงขลานครินทร์</v>
      </c>
      <c r="J281" s="208" t="s">
        <v>1642</v>
      </c>
      <c r="K281" s="208" t="str">
        <f>VLOOKUP(I281,'[1]ตัวย่อ(ต่อท้าย)'!$G$2:$H$503,2,FALSE)</f>
        <v>กระทรวงการอุดมศึกษา วิทยาศาสตร์ วิจัยและนวัตกรรม</v>
      </c>
      <c r="L281" s="208" t="s">
        <v>1645</v>
      </c>
      <c r="M281" s="208" t="str">
        <f t="shared" si="0"/>
        <v>v3_220101V04</v>
      </c>
      <c r="N281" s="209" t="s">
        <v>1021</v>
      </c>
      <c r="O281" s="208" t="s">
        <v>1513</v>
      </c>
      <c r="P281" s="208" t="s">
        <v>1648</v>
      </c>
    </row>
    <row r="282" spans="1:16">
      <c r="A282" s="208" t="s">
        <v>1645</v>
      </c>
      <c r="B282" s="208" t="s">
        <v>1645</v>
      </c>
      <c r="C282" s="208" t="s">
        <v>1645</v>
      </c>
      <c r="D282" s="208" t="s">
        <v>1645</v>
      </c>
      <c r="E282" s="208" t="s">
        <v>1645</v>
      </c>
      <c r="F282" s="208" t="s">
        <v>1645</v>
      </c>
      <c r="G282" s="208" t="s">
        <v>1645</v>
      </c>
      <c r="H282" s="208" t="s">
        <v>1645</v>
      </c>
      <c r="I282" s="208" t="str">
        <f>VLOOKUP(J282,'[1]ตัวย่อ(ต่อท้าย)'!$B$2:$C$503,2,FALSE)</f>
        <v>สำนักงานปลัดกระทรวงดิจิทัลเพื่อเศรษฐกิจและสังคม</v>
      </c>
      <c r="J282" s="208" t="s">
        <v>1560</v>
      </c>
      <c r="K282" s="208" t="str">
        <f>VLOOKUP(I282,'[1]ตัวย่อ(ต่อท้าย)'!$G$2:$H$503,2,FALSE)</f>
        <v>กระทรวงดิจิทัลเพื่อเศรษฐกิจและสังคม</v>
      </c>
      <c r="L282" s="208" t="s">
        <v>1645</v>
      </c>
      <c r="M282" s="208" t="str">
        <f t="shared" si="0"/>
        <v>v3_220101V04</v>
      </c>
      <c r="N282" s="209" t="s">
        <v>1021</v>
      </c>
      <c r="O282" s="208" t="s">
        <v>1513</v>
      </c>
      <c r="P282" s="208" t="s">
        <v>1648</v>
      </c>
    </row>
  </sheetData>
  <autoFilter ref="A6:P200" xr:uid="{00000000-0009-0000-0000-000005000000}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filterMode="1"/>
  <dimension ref="A1:S253"/>
  <sheetViews>
    <sheetView topLeftCell="K1" zoomScale="51" zoomScaleNormal="14" workbookViewId="0">
      <selection activeCell="M213" sqref="M213"/>
    </sheetView>
  </sheetViews>
  <sheetFormatPr defaultColWidth="9.1796875" defaultRowHeight="23.5"/>
  <cols>
    <col min="1" max="3" width="29" style="57" customWidth="1"/>
    <col min="4" max="4" width="24.81640625" style="57" customWidth="1"/>
    <col min="5" max="5" width="236.1796875" style="57" bestFit="1" customWidth="1"/>
    <col min="6" max="6" width="236.1796875" style="57" customWidth="1"/>
    <col min="7" max="7" width="50.54296875" style="57" customWidth="1"/>
    <col min="8" max="8" width="14.1796875" style="77" bestFit="1" customWidth="1"/>
    <col min="9" max="9" width="19.81640625" style="57" bestFit="1" customWidth="1"/>
    <col min="10" max="10" width="19.1796875" style="57" bestFit="1" customWidth="1"/>
    <col min="11" max="11" width="63.453125" style="57" customWidth="1"/>
    <col min="12" max="12" width="88.54296875" style="57" customWidth="1"/>
    <col min="13" max="13" width="38.54296875" style="57" customWidth="1"/>
    <col min="14" max="14" width="29" style="57" bestFit="1" customWidth="1"/>
    <col min="15" max="15" width="29" style="57" customWidth="1"/>
    <col min="16" max="16" width="75.81640625" style="57" bestFit="1" customWidth="1"/>
    <col min="17" max="17" width="15" style="57" bestFit="1" customWidth="1"/>
    <col min="18" max="18" width="20.08984375" style="57" customWidth="1"/>
    <col min="19" max="19" width="21.90625" style="57" customWidth="1"/>
    <col min="20" max="20" width="29" style="57" customWidth="1"/>
    <col min="21" max="16384" width="9.1796875" style="57"/>
  </cols>
  <sheetData>
    <row r="1" spans="1:19" s="54" customFormat="1">
      <c r="D1" s="50"/>
      <c r="E1" s="51" t="s">
        <v>919</v>
      </c>
      <c r="F1" s="52"/>
      <c r="G1" s="52"/>
      <c r="H1" s="76"/>
    </row>
    <row r="2" spans="1:19" s="54" customFormat="1">
      <c r="D2" s="50"/>
      <c r="E2" s="51"/>
      <c r="F2" s="52"/>
      <c r="G2" s="52"/>
      <c r="H2" s="76"/>
    </row>
    <row r="3" spans="1:19" s="54" customFormat="1">
      <c r="D3" s="50"/>
      <c r="E3" s="51"/>
      <c r="F3" s="52"/>
      <c r="G3" s="52"/>
      <c r="H3" s="76"/>
    </row>
    <row r="4" spans="1:19" s="54" customFormat="1">
      <c r="D4" s="50"/>
      <c r="E4" s="51"/>
      <c r="F4" s="52"/>
      <c r="G4" s="52"/>
      <c r="H4" s="76"/>
    </row>
    <row r="5" spans="1:19" s="54" customFormat="1">
      <c r="D5" s="50"/>
      <c r="E5" s="51"/>
      <c r="F5" s="52"/>
      <c r="G5" s="52"/>
      <c r="H5" s="76"/>
    </row>
    <row r="6" spans="1:19" s="59" customFormat="1">
      <c r="A6" s="128" t="s">
        <v>22</v>
      </c>
      <c r="B6" s="128" t="s">
        <v>23</v>
      </c>
      <c r="C6" s="128" t="s">
        <v>1557</v>
      </c>
      <c r="D6" s="128" t="s">
        <v>2</v>
      </c>
      <c r="E6" s="128" t="s">
        <v>3</v>
      </c>
      <c r="F6" s="128" t="s">
        <v>3</v>
      </c>
      <c r="G6" s="128" t="s">
        <v>7</v>
      </c>
      <c r="H6" s="205" t="s">
        <v>808</v>
      </c>
      <c r="I6" s="128" t="s">
        <v>14</v>
      </c>
      <c r="J6" s="128" t="s">
        <v>15</v>
      </c>
      <c r="K6" s="128" t="s">
        <v>18</v>
      </c>
      <c r="L6" s="128" t="s">
        <v>19</v>
      </c>
      <c r="M6" s="128" t="s">
        <v>20</v>
      </c>
      <c r="N6" s="128" t="s">
        <v>20</v>
      </c>
      <c r="O6" s="128" t="s">
        <v>21</v>
      </c>
      <c r="P6" s="128" t="s">
        <v>1454</v>
      </c>
      <c r="Q6" s="128" t="s">
        <v>1556</v>
      </c>
      <c r="R6" s="129" t="s">
        <v>1558</v>
      </c>
    </row>
    <row r="7" spans="1:19" s="59" customFormat="1" hidden="1">
      <c r="A7" s="130" t="s">
        <v>1030</v>
      </c>
      <c r="B7" s="130" t="s">
        <v>1244</v>
      </c>
      <c r="C7" s="131" t="s">
        <v>1512</v>
      </c>
      <c r="D7" s="131" t="s">
        <v>1243</v>
      </c>
      <c r="E7" s="113" t="s">
        <v>996</v>
      </c>
      <c r="F7" s="114" t="s">
        <v>996</v>
      </c>
      <c r="G7" s="131" t="s">
        <v>28</v>
      </c>
      <c r="H7" s="206">
        <v>2567</v>
      </c>
      <c r="I7" s="131" t="s">
        <v>989</v>
      </c>
      <c r="J7" s="131" t="s">
        <v>401</v>
      </c>
      <c r="K7" s="131" t="s">
        <v>112</v>
      </c>
      <c r="L7" s="131" t="s">
        <v>113</v>
      </c>
      <c r="M7" s="131" t="s">
        <v>1534</v>
      </c>
      <c r="N7" s="131" t="s">
        <v>114</v>
      </c>
      <c r="O7" s="131" t="s">
        <v>1201</v>
      </c>
      <c r="P7" s="131"/>
      <c r="Q7" s="131" t="s">
        <v>1245</v>
      </c>
      <c r="R7" s="131" t="s">
        <v>998</v>
      </c>
    </row>
    <row r="8" spans="1:19" s="59" customFormat="1" hidden="1">
      <c r="A8" s="130" t="s">
        <v>1030</v>
      </c>
      <c r="B8" s="130" t="s">
        <v>1244</v>
      </c>
      <c r="C8" s="131" t="s">
        <v>1512</v>
      </c>
      <c r="D8" s="131" t="s">
        <v>601</v>
      </c>
      <c r="E8" s="132" t="s">
        <v>602</v>
      </c>
      <c r="F8" s="131" t="s">
        <v>602</v>
      </c>
      <c r="G8" s="131" t="s">
        <v>28</v>
      </c>
      <c r="H8" s="206">
        <v>2564</v>
      </c>
      <c r="I8" s="131" t="s">
        <v>554</v>
      </c>
      <c r="J8" s="131" t="s">
        <v>555</v>
      </c>
      <c r="K8" s="131" t="s">
        <v>112</v>
      </c>
      <c r="L8" s="131" t="s">
        <v>113</v>
      </c>
      <c r="M8" s="131" t="s">
        <v>1534</v>
      </c>
      <c r="N8" s="131" t="s">
        <v>114</v>
      </c>
      <c r="O8" s="131" t="s">
        <v>1380</v>
      </c>
      <c r="P8" s="131"/>
      <c r="Q8" s="131" t="s">
        <v>1402</v>
      </c>
      <c r="R8" s="131" t="s">
        <v>453</v>
      </c>
    </row>
    <row r="9" spans="1:19" s="59" customFormat="1" hidden="1">
      <c r="A9" s="133" t="s">
        <v>1030</v>
      </c>
      <c r="B9" s="133" t="s">
        <v>1244</v>
      </c>
      <c r="C9" s="134" t="s">
        <v>1512</v>
      </c>
      <c r="D9" s="134" t="s">
        <v>745</v>
      </c>
      <c r="E9" s="132" t="s">
        <v>746</v>
      </c>
      <c r="F9" s="134" t="s">
        <v>746</v>
      </c>
      <c r="G9" s="134" t="s">
        <v>28</v>
      </c>
      <c r="H9" s="207">
        <v>2565</v>
      </c>
      <c r="I9" s="134" t="s">
        <v>723</v>
      </c>
      <c r="J9" s="134" t="s">
        <v>592</v>
      </c>
      <c r="K9" s="134" t="s">
        <v>112</v>
      </c>
      <c r="L9" s="134" t="s">
        <v>113</v>
      </c>
      <c r="M9" s="134" t="s">
        <v>1534</v>
      </c>
      <c r="N9" s="134" t="s">
        <v>114</v>
      </c>
      <c r="O9" s="134" t="s">
        <v>1417</v>
      </c>
      <c r="P9" s="134"/>
      <c r="Q9" s="134" t="s">
        <v>1433</v>
      </c>
      <c r="R9" s="134" t="s">
        <v>453</v>
      </c>
      <c r="S9" s="14"/>
    </row>
    <row r="10" spans="1:19" s="59" customFormat="1" hidden="1">
      <c r="A10" s="133" t="s">
        <v>1030</v>
      </c>
      <c r="B10" s="133" t="s">
        <v>1244</v>
      </c>
      <c r="C10" s="134" t="s">
        <v>1512</v>
      </c>
      <c r="D10" s="134" t="s">
        <v>773</v>
      </c>
      <c r="E10" s="132" t="s">
        <v>1440</v>
      </c>
      <c r="F10" s="134" t="s">
        <v>1440</v>
      </c>
      <c r="G10" s="134" t="s">
        <v>28</v>
      </c>
      <c r="H10" s="207">
        <v>2565</v>
      </c>
      <c r="I10" s="134" t="s">
        <v>448</v>
      </c>
      <c r="J10" s="134" t="s">
        <v>34</v>
      </c>
      <c r="K10" s="134" t="s">
        <v>560</v>
      </c>
      <c r="L10" s="134" t="s">
        <v>328</v>
      </c>
      <c r="M10" s="134" t="s">
        <v>1527</v>
      </c>
      <c r="N10" s="134" t="s">
        <v>329</v>
      </c>
      <c r="O10" s="134" t="s">
        <v>1417</v>
      </c>
      <c r="P10" s="134"/>
      <c r="Q10" s="134" t="s">
        <v>1441</v>
      </c>
      <c r="R10" s="131" t="s">
        <v>453</v>
      </c>
    </row>
    <row r="11" spans="1:19" s="59" customFormat="1" hidden="1">
      <c r="A11" s="133" t="s">
        <v>1030</v>
      </c>
      <c r="B11" s="133" t="s">
        <v>1244</v>
      </c>
      <c r="C11" s="134" t="s">
        <v>1512</v>
      </c>
      <c r="D11" s="131" t="s">
        <v>146</v>
      </c>
      <c r="E11" s="132" t="s">
        <v>147</v>
      </c>
      <c r="F11" s="131" t="s">
        <v>147</v>
      </c>
      <c r="G11" s="131" t="s">
        <v>28</v>
      </c>
      <c r="H11" s="206">
        <v>2562</v>
      </c>
      <c r="I11" s="131" t="s">
        <v>50</v>
      </c>
      <c r="J11" s="131" t="s">
        <v>82</v>
      </c>
      <c r="K11" s="131" t="s">
        <v>112</v>
      </c>
      <c r="L11" s="131" t="s">
        <v>113</v>
      </c>
      <c r="M11" s="131" t="s">
        <v>1534</v>
      </c>
      <c r="N11" s="131" t="s">
        <v>114</v>
      </c>
      <c r="O11" s="131"/>
      <c r="P11" s="131"/>
      <c r="Q11" s="131"/>
      <c r="R11" s="131" t="s">
        <v>998</v>
      </c>
    </row>
    <row r="12" spans="1:19" s="59" customFormat="1" hidden="1">
      <c r="A12" s="133" t="s">
        <v>1030</v>
      </c>
      <c r="B12" s="133" t="s">
        <v>1244</v>
      </c>
      <c r="C12" s="134" t="s">
        <v>1513</v>
      </c>
      <c r="D12" s="134" t="s">
        <v>1474</v>
      </c>
      <c r="E12" s="132" t="s">
        <v>1475</v>
      </c>
      <c r="F12" s="134" t="s">
        <v>1475</v>
      </c>
      <c r="G12" s="134" t="s">
        <v>1476</v>
      </c>
      <c r="H12" s="207">
        <v>2564</v>
      </c>
      <c r="I12" s="134" t="s">
        <v>306</v>
      </c>
      <c r="J12" s="134" t="s">
        <v>237</v>
      </c>
      <c r="K12" s="134" t="s">
        <v>35</v>
      </c>
      <c r="L12" s="134" t="s">
        <v>1477</v>
      </c>
      <c r="M12" s="134" t="s">
        <v>1553</v>
      </c>
      <c r="N12" s="134" t="s">
        <v>329</v>
      </c>
      <c r="O12" s="134" t="s">
        <v>1380</v>
      </c>
      <c r="P12" s="134"/>
      <c r="Q12" s="134" t="s">
        <v>1481</v>
      </c>
      <c r="R12" s="131" t="s">
        <v>1479</v>
      </c>
    </row>
    <row r="13" spans="1:19" s="59" customFormat="1" hidden="1">
      <c r="A13" s="133" t="s">
        <v>1030</v>
      </c>
      <c r="B13" s="133" t="s">
        <v>1244</v>
      </c>
      <c r="C13" s="134" t="s">
        <v>1513</v>
      </c>
      <c r="D13" s="134" t="s">
        <v>1501</v>
      </c>
      <c r="E13" s="132" t="s">
        <v>1502</v>
      </c>
      <c r="F13" s="134" t="s">
        <v>1502</v>
      </c>
      <c r="G13" s="134" t="s">
        <v>28</v>
      </c>
      <c r="H13" s="207">
        <v>2564</v>
      </c>
      <c r="I13" s="134" t="s">
        <v>306</v>
      </c>
      <c r="J13" s="134" t="s">
        <v>237</v>
      </c>
      <c r="K13" s="134" t="s">
        <v>1503</v>
      </c>
      <c r="L13" s="134" t="s">
        <v>465</v>
      </c>
      <c r="M13" s="134" t="s">
        <v>1555</v>
      </c>
      <c r="N13" s="134" t="s">
        <v>466</v>
      </c>
      <c r="O13" s="134" t="s">
        <v>1380</v>
      </c>
      <c r="P13" s="134"/>
      <c r="Q13" s="134" t="s">
        <v>1506</v>
      </c>
      <c r="R13" s="131" t="s">
        <v>1504</v>
      </c>
    </row>
    <row r="14" spans="1:19" s="59" customFormat="1" hidden="1">
      <c r="A14" s="136" t="s">
        <v>1030</v>
      </c>
      <c r="B14" s="136" t="s">
        <v>1031</v>
      </c>
      <c r="C14" s="131" t="s">
        <v>1512</v>
      </c>
      <c r="D14" s="131" t="s">
        <v>1028</v>
      </c>
      <c r="E14" s="113" t="s">
        <v>1252</v>
      </c>
      <c r="F14" s="114" t="s">
        <v>1252</v>
      </c>
      <c r="G14" s="131" t="s">
        <v>28</v>
      </c>
      <c r="H14" s="206">
        <v>2567</v>
      </c>
      <c r="I14" s="131" t="s">
        <v>989</v>
      </c>
      <c r="J14" s="131" t="s">
        <v>979</v>
      </c>
      <c r="K14" s="131" t="s">
        <v>211</v>
      </c>
      <c r="L14" s="131" t="s">
        <v>190</v>
      </c>
      <c r="M14" s="131" t="s">
        <v>1518</v>
      </c>
      <c r="N14" s="131" t="s">
        <v>131</v>
      </c>
      <c r="O14" s="131" t="s">
        <v>1193</v>
      </c>
      <c r="P14" s="131"/>
      <c r="Q14" s="131" t="s">
        <v>1253</v>
      </c>
      <c r="R14" s="131" t="s">
        <v>1031</v>
      </c>
    </row>
    <row r="15" spans="1:19" s="59" customFormat="1" hidden="1">
      <c r="A15" s="137" t="s">
        <v>1030</v>
      </c>
      <c r="B15" s="137" t="s">
        <v>1031</v>
      </c>
      <c r="C15" s="134" t="s">
        <v>1512</v>
      </c>
      <c r="D15" s="134" t="s">
        <v>633</v>
      </c>
      <c r="E15" s="132" t="s">
        <v>634</v>
      </c>
      <c r="F15" s="134" t="s">
        <v>634</v>
      </c>
      <c r="G15" s="134" t="s">
        <v>28</v>
      </c>
      <c r="H15" s="207">
        <v>2564</v>
      </c>
      <c r="I15" s="134" t="s">
        <v>306</v>
      </c>
      <c r="J15" s="134" t="s">
        <v>592</v>
      </c>
      <c r="K15" s="134"/>
      <c r="L15" s="134" t="s">
        <v>637</v>
      </c>
      <c r="M15" s="134" t="s">
        <v>1550</v>
      </c>
      <c r="N15" s="134" t="s">
        <v>638</v>
      </c>
      <c r="O15" s="134" t="s">
        <v>1380</v>
      </c>
      <c r="P15" s="134"/>
      <c r="Q15" s="134" t="s">
        <v>1414</v>
      </c>
      <c r="R15" s="134" t="s">
        <v>639</v>
      </c>
      <c r="S15" s="14"/>
    </row>
    <row r="16" spans="1:19" s="59" customFormat="1" hidden="1">
      <c r="A16" s="137" t="s">
        <v>1030</v>
      </c>
      <c r="B16" s="137" t="s">
        <v>1031</v>
      </c>
      <c r="C16" s="134" t="s">
        <v>1512</v>
      </c>
      <c r="D16" s="134" t="s">
        <v>726</v>
      </c>
      <c r="E16" s="132" t="s">
        <v>727</v>
      </c>
      <c r="F16" s="134" t="s">
        <v>727</v>
      </c>
      <c r="G16" s="134" t="s">
        <v>28</v>
      </c>
      <c r="H16" s="207">
        <v>2565</v>
      </c>
      <c r="I16" s="134" t="s">
        <v>448</v>
      </c>
      <c r="J16" s="134" t="s">
        <v>34</v>
      </c>
      <c r="K16" s="134" t="s">
        <v>35</v>
      </c>
      <c r="L16" s="134" t="s">
        <v>349</v>
      </c>
      <c r="M16" s="134" t="s">
        <v>1514</v>
      </c>
      <c r="N16" s="134" t="s">
        <v>329</v>
      </c>
      <c r="O16" s="134" t="s">
        <v>1417</v>
      </c>
      <c r="P16" s="134"/>
      <c r="Q16" s="134" t="s">
        <v>1420</v>
      </c>
      <c r="R16" s="134" t="s">
        <v>639</v>
      </c>
      <c r="S16" s="14"/>
    </row>
    <row r="17" spans="1:18" s="59" customFormat="1" hidden="1">
      <c r="A17" s="137" t="s">
        <v>1030</v>
      </c>
      <c r="B17" s="137" t="s">
        <v>1031</v>
      </c>
      <c r="C17" s="134" t="s">
        <v>1512</v>
      </c>
      <c r="D17" s="134" t="s">
        <v>770</v>
      </c>
      <c r="E17" s="132" t="s">
        <v>771</v>
      </c>
      <c r="F17" s="134" t="s">
        <v>771</v>
      </c>
      <c r="G17" s="134" t="s">
        <v>28</v>
      </c>
      <c r="H17" s="207">
        <v>2565</v>
      </c>
      <c r="I17" s="134" t="s">
        <v>448</v>
      </c>
      <c r="J17" s="134" t="s">
        <v>34</v>
      </c>
      <c r="K17" s="134" t="s">
        <v>105</v>
      </c>
      <c r="L17" s="134" t="s">
        <v>106</v>
      </c>
      <c r="M17" s="134" t="s">
        <v>1516</v>
      </c>
      <c r="N17" s="134" t="s">
        <v>37</v>
      </c>
      <c r="O17" s="134" t="s">
        <v>1417</v>
      </c>
      <c r="P17" s="134"/>
      <c r="Q17" s="134" t="s">
        <v>1439</v>
      </c>
      <c r="R17" s="131" t="s">
        <v>639</v>
      </c>
    </row>
    <row r="18" spans="1:18" s="59" customFormat="1" hidden="1">
      <c r="A18" s="137" t="s">
        <v>1030</v>
      </c>
      <c r="B18" s="137" t="s">
        <v>1031</v>
      </c>
      <c r="C18" s="134" t="s">
        <v>1512</v>
      </c>
      <c r="D18" s="134" t="s">
        <v>79</v>
      </c>
      <c r="E18" s="132" t="s">
        <v>80</v>
      </c>
      <c r="F18" s="134" t="s">
        <v>80</v>
      </c>
      <c r="G18" s="134" t="s">
        <v>28</v>
      </c>
      <c r="H18" s="207">
        <v>2561</v>
      </c>
      <c r="I18" s="134" t="s">
        <v>64</v>
      </c>
      <c r="J18" s="134" t="s">
        <v>82</v>
      </c>
      <c r="K18" s="134" t="s">
        <v>83</v>
      </c>
      <c r="L18" s="134" t="s">
        <v>84</v>
      </c>
      <c r="M18" s="131" t="s">
        <v>1532</v>
      </c>
      <c r="N18" s="134" t="s">
        <v>85</v>
      </c>
      <c r="O18" s="134"/>
      <c r="P18" s="134"/>
      <c r="Q18" s="131"/>
      <c r="R18" s="134" t="s">
        <v>1570</v>
      </c>
    </row>
    <row r="19" spans="1:18" s="59" customFormat="1" hidden="1">
      <c r="A19" s="137" t="s">
        <v>1030</v>
      </c>
      <c r="B19" s="137" t="s">
        <v>1031</v>
      </c>
      <c r="C19" s="134" t="s">
        <v>1512</v>
      </c>
      <c r="D19" s="131" t="s">
        <v>268</v>
      </c>
      <c r="E19" s="132" t="s">
        <v>269</v>
      </c>
      <c r="F19" s="131" t="s">
        <v>269</v>
      </c>
      <c r="G19" s="131" t="s">
        <v>28</v>
      </c>
      <c r="H19" s="206">
        <v>2563</v>
      </c>
      <c r="I19" s="131" t="s">
        <v>257</v>
      </c>
      <c r="J19" s="131" t="s">
        <v>138</v>
      </c>
      <c r="K19" s="131" t="s">
        <v>217</v>
      </c>
      <c r="L19" s="131" t="s">
        <v>218</v>
      </c>
      <c r="M19" s="131" t="s">
        <v>1546</v>
      </c>
      <c r="N19" s="131" t="s">
        <v>114</v>
      </c>
      <c r="O19" s="131"/>
      <c r="P19" s="131"/>
      <c r="Q19" s="131"/>
      <c r="R19" s="131" t="s">
        <v>1570</v>
      </c>
    </row>
    <row r="20" spans="1:18" s="59" customFormat="1" hidden="1">
      <c r="A20" s="137" t="s">
        <v>1030</v>
      </c>
      <c r="B20" s="137" t="s">
        <v>1031</v>
      </c>
      <c r="C20" s="134" t="s">
        <v>1512</v>
      </c>
      <c r="D20" s="131" t="s">
        <v>408</v>
      </c>
      <c r="E20" s="132" t="s">
        <v>409</v>
      </c>
      <c r="F20" s="131" t="s">
        <v>409</v>
      </c>
      <c r="G20" s="131" t="s">
        <v>28</v>
      </c>
      <c r="H20" s="206">
        <v>2563</v>
      </c>
      <c r="I20" s="131" t="s">
        <v>291</v>
      </c>
      <c r="J20" s="131" t="s">
        <v>138</v>
      </c>
      <c r="K20" s="131" t="s">
        <v>231</v>
      </c>
      <c r="L20" s="131" t="s">
        <v>232</v>
      </c>
      <c r="M20" s="131" t="s">
        <v>1559</v>
      </c>
      <c r="N20" s="131" t="s">
        <v>131</v>
      </c>
      <c r="O20" s="131"/>
      <c r="P20" s="131"/>
      <c r="Q20" s="131"/>
      <c r="R20" s="131" t="s">
        <v>1570</v>
      </c>
    </row>
    <row r="21" spans="1:18" s="59" customFormat="1" hidden="1">
      <c r="A21" s="138" t="s">
        <v>1030</v>
      </c>
      <c r="B21" s="138" t="s">
        <v>1056</v>
      </c>
      <c r="C21" s="131" t="s">
        <v>1512</v>
      </c>
      <c r="D21" s="131" t="s">
        <v>1164</v>
      </c>
      <c r="E21" s="113" t="s">
        <v>649</v>
      </c>
      <c r="F21" s="114" t="s">
        <v>649</v>
      </c>
      <c r="G21" s="131" t="s">
        <v>28</v>
      </c>
      <c r="H21" s="66">
        <v>2566</v>
      </c>
      <c r="I21" s="131" t="s">
        <v>651</v>
      </c>
      <c r="J21" s="131" t="s">
        <v>652</v>
      </c>
      <c r="K21" s="131" t="s">
        <v>105</v>
      </c>
      <c r="L21" s="131" t="s">
        <v>653</v>
      </c>
      <c r="M21" s="131" t="s">
        <v>1515</v>
      </c>
      <c r="N21" s="131" t="s">
        <v>244</v>
      </c>
      <c r="O21" s="131" t="s">
        <v>1160</v>
      </c>
      <c r="P21" s="131"/>
      <c r="Q21" s="131" t="s">
        <v>1165</v>
      </c>
      <c r="R21" s="131" t="s">
        <v>646</v>
      </c>
    </row>
    <row r="22" spans="1:18" s="59" customFormat="1" hidden="1">
      <c r="A22" s="138" t="s">
        <v>1030</v>
      </c>
      <c r="B22" s="138" t="s">
        <v>1056</v>
      </c>
      <c r="C22" s="131" t="s">
        <v>1512</v>
      </c>
      <c r="D22" s="131" t="s">
        <v>923</v>
      </c>
      <c r="E22" s="113" t="s">
        <v>924</v>
      </c>
      <c r="F22" s="114" t="s">
        <v>924</v>
      </c>
      <c r="G22" s="131" t="s">
        <v>28</v>
      </c>
      <c r="H22" s="66">
        <v>2566</v>
      </c>
      <c r="I22" s="131" t="s">
        <v>514</v>
      </c>
      <c r="J22" s="131" t="s">
        <v>643</v>
      </c>
      <c r="K22" s="131" t="s">
        <v>105</v>
      </c>
      <c r="L22" s="131" t="s">
        <v>106</v>
      </c>
      <c r="M22" s="131" t="s">
        <v>1516</v>
      </c>
      <c r="N22" s="131" t="s">
        <v>37</v>
      </c>
      <c r="O22" s="131" t="s">
        <v>1166</v>
      </c>
      <c r="P22" s="131"/>
      <c r="Q22" s="131" t="s">
        <v>1167</v>
      </c>
      <c r="R22" s="131" t="s">
        <v>646</v>
      </c>
    </row>
    <row r="23" spans="1:18" s="59" customFormat="1" hidden="1">
      <c r="A23" s="138" t="s">
        <v>1030</v>
      </c>
      <c r="B23" s="138" t="s">
        <v>1056</v>
      </c>
      <c r="C23" s="131" t="s">
        <v>1512</v>
      </c>
      <c r="D23" s="131" t="s">
        <v>1052</v>
      </c>
      <c r="E23" s="113" t="s">
        <v>1196</v>
      </c>
      <c r="F23" s="114" t="s">
        <v>1196</v>
      </c>
      <c r="G23" s="131" t="s">
        <v>28</v>
      </c>
      <c r="H23" s="66">
        <v>2567</v>
      </c>
      <c r="I23" s="131" t="s">
        <v>989</v>
      </c>
      <c r="J23" s="131" t="s">
        <v>979</v>
      </c>
      <c r="K23" s="131" t="s">
        <v>1054</v>
      </c>
      <c r="L23" s="131" t="s">
        <v>450</v>
      </c>
      <c r="M23" s="131" t="s">
        <v>450</v>
      </c>
      <c r="N23" s="131" t="s">
        <v>145</v>
      </c>
      <c r="O23" s="131" t="s">
        <v>1193</v>
      </c>
      <c r="P23" s="131"/>
      <c r="Q23" s="131" t="s">
        <v>1197</v>
      </c>
      <c r="R23" s="131" t="s">
        <v>1056</v>
      </c>
    </row>
    <row r="24" spans="1:18" s="59" customFormat="1" hidden="1">
      <c r="A24" s="138" t="s">
        <v>1030</v>
      </c>
      <c r="B24" s="138" t="s">
        <v>1056</v>
      </c>
      <c r="C24" s="131" t="s">
        <v>1512</v>
      </c>
      <c r="D24" s="131" t="s">
        <v>1078</v>
      </c>
      <c r="E24" s="113" t="s">
        <v>1079</v>
      </c>
      <c r="F24" s="114" t="s">
        <v>1079</v>
      </c>
      <c r="G24" s="131" t="s">
        <v>28</v>
      </c>
      <c r="H24" s="66">
        <v>2567</v>
      </c>
      <c r="I24" s="131" t="s">
        <v>989</v>
      </c>
      <c r="J24" s="131" t="s">
        <v>979</v>
      </c>
      <c r="K24" s="131" t="s">
        <v>181</v>
      </c>
      <c r="L24" s="131" t="s">
        <v>182</v>
      </c>
      <c r="M24" s="131" t="s">
        <v>1531</v>
      </c>
      <c r="N24" s="131" t="s">
        <v>183</v>
      </c>
      <c r="O24" s="131" t="s">
        <v>1193</v>
      </c>
      <c r="P24" s="131"/>
      <c r="Q24" s="131" t="s">
        <v>1224</v>
      </c>
      <c r="R24" s="131" t="s">
        <v>1056</v>
      </c>
    </row>
    <row r="25" spans="1:18" s="59" customFormat="1" hidden="1">
      <c r="A25" s="138" t="s">
        <v>1030</v>
      </c>
      <c r="B25" s="138" t="s">
        <v>1056</v>
      </c>
      <c r="C25" s="131" t="s">
        <v>1512</v>
      </c>
      <c r="D25" s="131" t="s">
        <v>1075</v>
      </c>
      <c r="E25" s="113" t="s">
        <v>1076</v>
      </c>
      <c r="F25" s="114" t="s">
        <v>1076</v>
      </c>
      <c r="G25" s="131" t="s">
        <v>28</v>
      </c>
      <c r="H25" s="66">
        <v>2567</v>
      </c>
      <c r="I25" s="131" t="s">
        <v>989</v>
      </c>
      <c r="J25" s="131" t="s">
        <v>979</v>
      </c>
      <c r="K25" s="131" t="s">
        <v>181</v>
      </c>
      <c r="L25" s="131" t="s">
        <v>182</v>
      </c>
      <c r="M25" s="131" t="s">
        <v>1531</v>
      </c>
      <c r="N25" s="131" t="s">
        <v>183</v>
      </c>
      <c r="O25" s="131" t="s">
        <v>1193</v>
      </c>
      <c r="P25" s="131"/>
      <c r="Q25" s="131" t="s">
        <v>1225</v>
      </c>
      <c r="R25" s="131" t="s">
        <v>1056</v>
      </c>
    </row>
    <row r="26" spans="1:18" s="59" customFormat="1" hidden="1">
      <c r="A26" s="138" t="s">
        <v>1030</v>
      </c>
      <c r="B26" s="138" t="s">
        <v>1056</v>
      </c>
      <c r="C26" s="131" t="s">
        <v>1512</v>
      </c>
      <c r="D26" s="131" t="s">
        <v>1067</v>
      </c>
      <c r="E26" s="113" t="s">
        <v>1068</v>
      </c>
      <c r="F26" s="114" t="s">
        <v>1068</v>
      </c>
      <c r="G26" s="131" t="s">
        <v>28</v>
      </c>
      <c r="H26" s="66">
        <v>2567</v>
      </c>
      <c r="I26" s="131" t="s">
        <v>989</v>
      </c>
      <c r="J26" s="131" t="s">
        <v>979</v>
      </c>
      <c r="K26" s="131" t="s">
        <v>105</v>
      </c>
      <c r="L26" s="131" t="s">
        <v>106</v>
      </c>
      <c r="M26" s="131" t="s">
        <v>1516</v>
      </c>
      <c r="N26" s="131" t="s">
        <v>37</v>
      </c>
      <c r="O26" s="131" t="s">
        <v>1193</v>
      </c>
      <c r="P26" s="131"/>
      <c r="Q26" s="131" t="s">
        <v>1227</v>
      </c>
      <c r="R26" s="131" t="s">
        <v>1056</v>
      </c>
    </row>
    <row r="27" spans="1:18" s="59" customFormat="1" hidden="1">
      <c r="A27" s="138" t="s">
        <v>1030</v>
      </c>
      <c r="B27" s="138" t="s">
        <v>1056</v>
      </c>
      <c r="C27" s="131" t="s">
        <v>1512</v>
      </c>
      <c r="D27" s="131" t="s">
        <v>1229</v>
      </c>
      <c r="E27" s="113" t="s">
        <v>993</v>
      </c>
      <c r="F27" s="114" t="s">
        <v>993</v>
      </c>
      <c r="G27" s="131" t="s">
        <v>28</v>
      </c>
      <c r="H27" s="66">
        <v>2567</v>
      </c>
      <c r="I27" s="131" t="s">
        <v>989</v>
      </c>
      <c r="J27" s="131" t="s">
        <v>979</v>
      </c>
      <c r="K27" s="131" t="s">
        <v>83</v>
      </c>
      <c r="L27" s="131" t="s">
        <v>84</v>
      </c>
      <c r="M27" s="131" t="s">
        <v>1532</v>
      </c>
      <c r="N27" s="131" t="s">
        <v>85</v>
      </c>
      <c r="O27" s="131" t="s">
        <v>1201</v>
      </c>
      <c r="P27" s="131"/>
      <c r="Q27" s="131" t="s">
        <v>1230</v>
      </c>
      <c r="R27" s="131" t="s">
        <v>646</v>
      </c>
    </row>
    <row r="28" spans="1:18" s="59" customFormat="1" hidden="1">
      <c r="A28" s="138" t="s">
        <v>1030</v>
      </c>
      <c r="B28" s="138" t="s">
        <v>1056</v>
      </c>
      <c r="C28" s="131" t="s">
        <v>1512</v>
      </c>
      <c r="D28" s="131" t="s">
        <v>1070</v>
      </c>
      <c r="E28" s="113" t="s">
        <v>727</v>
      </c>
      <c r="F28" s="114" t="s">
        <v>727</v>
      </c>
      <c r="G28" s="131" t="s">
        <v>28</v>
      </c>
      <c r="H28" s="66">
        <v>2567</v>
      </c>
      <c r="I28" s="131" t="s">
        <v>989</v>
      </c>
      <c r="J28" s="131" t="s">
        <v>979</v>
      </c>
      <c r="K28" s="131" t="s">
        <v>35</v>
      </c>
      <c r="L28" s="131" t="s">
        <v>349</v>
      </c>
      <c r="M28" s="131" t="s">
        <v>1514</v>
      </c>
      <c r="N28" s="131" t="s">
        <v>329</v>
      </c>
      <c r="O28" s="131" t="s">
        <v>1193</v>
      </c>
      <c r="P28" s="131"/>
      <c r="Q28" s="131" t="s">
        <v>1240</v>
      </c>
      <c r="R28" s="131" t="s">
        <v>1056</v>
      </c>
    </row>
    <row r="29" spans="1:18" s="59" customFormat="1" hidden="1">
      <c r="A29" s="138" t="s">
        <v>1030</v>
      </c>
      <c r="B29" s="138" t="s">
        <v>1056</v>
      </c>
      <c r="C29" s="131" t="s">
        <v>1512</v>
      </c>
      <c r="D29" s="131" t="s">
        <v>1337</v>
      </c>
      <c r="E29" s="113" t="s">
        <v>1338</v>
      </c>
      <c r="F29" s="114" t="s">
        <v>1338</v>
      </c>
      <c r="G29" s="131" t="s">
        <v>28</v>
      </c>
      <c r="H29" s="66">
        <v>2568</v>
      </c>
      <c r="I29" s="131" t="s">
        <v>1272</v>
      </c>
      <c r="J29" s="131" t="s">
        <v>1273</v>
      </c>
      <c r="K29" s="131" t="s">
        <v>105</v>
      </c>
      <c r="L29" s="131" t="s">
        <v>106</v>
      </c>
      <c r="M29" s="131" t="s">
        <v>1516</v>
      </c>
      <c r="N29" s="131" t="s">
        <v>37</v>
      </c>
      <c r="O29" s="131" t="s">
        <v>1274</v>
      </c>
      <c r="P29" s="131"/>
      <c r="Q29" s="131" t="s">
        <v>1339</v>
      </c>
      <c r="R29" s="131" t="s">
        <v>1056</v>
      </c>
    </row>
    <row r="30" spans="1:18" s="59" customFormat="1" hidden="1">
      <c r="A30" s="138" t="s">
        <v>1030</v>
      </c>
      <c r="B30" s="138" t="s">
        <v>1056</v>
      </c>
      <c r="C30" s="131" t="s">
        <v>1512</v>
      </c>
      <c r="D30" s="131" t="s">
        <v>1345</v>
      </c>
      <c r="E30" s="113" t="s">
        <v>1346</v>
      </c>
      <c r="F30" s="114" t="s">
        <v>1346</v>
      </c>
      <c r="G30" s="131" t="s">
        <v>28</v>
      </c>
      <c r="H30" s="66">
        <v>2568</v>
      </c>
      <c r="I30" s="131" t="s">
        <v>1272</v>
      </c>
      <c r="J30" s="131" t="s">
        <v>1273</v>
      </c>
      <c r="K30" s="131" t="s">
        <v>83</v>
      </c>
      <c r="L30" s="131" t="s">
        <v>84</v>
      </c>
      <c r="M30" s="131" t="s">
        <v>1532</v>
      </c>
      <c r="N30" s="131" t="s">
        <v>85</v>
      </c>
      <c r="O30" s="131" t="s">
        <v>1274</v>
      </c>
      <c r="P30" s="131"/>
      <c r="Q30" s="131" t="s">
        <v>1347</v>
      </c>
      <c r="R30" s="131" t="s">
        <v>1056</v>
      </c>
    </row>
    <row r="31" spans="1:18" s="59" customFormat="1" hidden="1">
      <c r="A31" s="138" t="s">
        <v>1030</v>
      </c>
      <c r="B31" s="138" t="s">
        <v>1056</v>
      </c>
      <c r="C31" s="131" t="s">
        <v>1512</v>
      </c>
      <c r="D31" s="131" t="s">
        <v>1370</v>
      </c>
      <c r="E31" s="113" t="s">
        <v>946</v>
      </c>
      <c r="F31" s="114" t="s">
        <v>946</v>
      </c>
      <c r="G31" s="131" t="s">
        <v>28</v>
      </c>
      <c r="H31" s="66">
        <v>2568</v>
      </c>
      <c r="I31" s="131" t="s">
        <v>1272</v>
      </c>
      <c r="J31" s="131" t="s">
        <v>1273</v>
      </c>
      <c r="K31" s="131" t="s">
        <v>947</v>
      </c>
      <c r="L31" s="131" t="s">
        <v>190</v>
      </c>
      <c r="M31" s="131" t="s">
        <v>1518</v>
      </c>
      <c r="N31" s="131" t="s">
        <v>131</v>
      </c>
      <c r="O31" s="131" t="s">
        <v>1274</v>
      </c>
      <c r="P31" s="131"/>
      <c r="Q31" s="131" t="s">
        <v>1371</v>
      </c>
      <c r="R31" s="131" t="s">
        <v>1056</v>
      </c>
    </row>
    <row r="32" spans="1:18" s="59" customFormat="1" hidden="1">
      <c r="A32" s="138" t="s">
        <v>1030</v>
      </c>
      <c r="B32" s="138" t="s">
        <v>1056</v>
      </c>
      <c r="C32" s="131" t="s">
        <v>1512</v>
      </c>
      <c r="D32" s="131" t="s">
        <v>582</v>
      </c>
      <c r="E32" s="132" t="s">
        <v>583</v>
      </c>
      <c r="F32" s="131" t="s">
        <v>583</v>
      </c>
      <c r="G32" s="131" t="s">
        <v>28</v>
      </c>
      <c r="H32" s="71">
        <v>2564</v>
      </c>
      <c r="I32" s="131" t="s">
        <v>306</v>
      </c>
      <c r="J32" s="131" t="s">
        <v>237</v>
      </c>
      <c r="K32" s="131" t="s">
        <v>585</v>
      </c>
      <c r="L32" s="131" t="s">
        <v>144</v>
      </c>
      <c r="M32" s="131" t="s">
        <v>1543</v>
      </c>
      <c r="N32" s="131" t="s">
        <v>145</v>
      </c>
      <c r="O32" s="131" t="s">
        <v>1380</v>
      </c>
      <c r="P32" s="131"/>
      <c r="Q32" s="131" t="s">
        <v>1383</v>
      </c>
      <c r="R32" s="131" t="s">
        <v>459</v>
      </c>
    </row>
    <row r="33" spans="1:19" s="59" customFormat="1" hidden="1">
      <c r="A33" s="138" t="s">
        <v>1030</v>
      </c>
      <c r="B33" s="138" t="s">
        <v>1056</v>
      </c>
      <c r="C33" s="131" t="s">
        <v>1512</v>
      </c>
      <c r="D33" s="131" t="s">
        <v>572</v>
      </c>
      <c r="E33" s="132" t="s">
        <v>573</v>
      </c>
      <c r="F33" s="131" t="s">
        <v>573</v>
      </c>
      <c r="G33" s="131" t="s">
        <v>28</v>
      </c>
      <c r="H33" s="71">
        <v>2564</v>
      </c>
      <c r="I33" s="131" t="s">
        <v>306</v>
      </c>
      <c r="J33" s="131" t="s">
        <v>237</v>
      </c>
      <c r="K33" s="131" t="s">
        <v>576</v>
      </c>
      <c r="L33" s="131" t="s">
        <v>577</v>
      </c>
      <c r="M33" s="131" t="s">
        <v>1524</v>
      </c>
      <c r="N33" s="131" t="s">
        <v>183</v>
      </c>
      <c r="O33" s="131" t="s">
        <v>1380</v>
      </c>
      <c r="P33" s="131"/>
      <c r="Q33" s="131" t="s">
        <v>1387</v>
      </c>
      <c r="R33" s="131" t="s">
        <v>459</v>
      </c>
    </row>
    <row r="34" spans="1:19" s="59" customFormat="1" hidden="1">
      <c r="A34" s="138" t="s">
        <v>1030</v>
      </c>
      <c r="B34" s="138" t="s">
        <v>1056</v>
      </c>
      <c r="C34" s="131" t="s">
        <v>1512</v>
      </c>
      <c r="D34" s="131" t="s">
        <v>568</v>
      </c>
      <c r="E34" s="132" t="s">
        <v>569</v>
      </c>
      <c r="F34" s="131" t="s">
        <v>569</v>
      </c>
      <c r="G34" s="131" t="s">
        <v>28</v>
      </c>
      <c r="H34" s="71">
        <v>2564</v>
      </c>
      <c r="I34" s="131" t="s">
        <v>306</v>
      </c>
      <c r="J34" s="131" t="s">
        <v>237</v>
      </c>
      <c r="K34" s="131" t="s">
        <v>105</v>
      </c>
      <c r="L34" s="131" t="s">
        <v>349</v>
      </c>
      <c r="M34" s="131" t="s">
        <v>1514</v>
      </c>
      <c r="N34" s="131" t="s">
        <v>329</v>
      </c>
      <c r="O34" s="131" t="s">
        <v>1380</v>
      </c>
      <c r="P34" s="131"/>
      <c r="Q34" s="131" t="s">
        <v>1400</v>
      </c>
      <c r="R34" s="131" t="s">
        <v>459</v>
      </c>
    </row>
    <row r="35" spans="1:19" s="59" customFormat="1" hidden="1">
      <c r="A35" s="138" t="s">
        <v>1030</v>
      </c>
      <c r="B35" s="138" t="s">
        <v>1056</v>
      </c>
      <c r="C35" s="131" t="s">
        <v>1512</v>
      </c>
      <c r="D35" s="131" t="s">
        <v>595</v>
      </c>
      <c r="E35" s="132" t="s">
        <v>172</v>
      </c>
      <c r="F35" s="131" t="s">
        <v>172</v>
      </c>
      <c r="G35" s="131" t="s">
        <v>28</v>
      </c>
      <c r="H35" s="71">
        <v>2564</v>
      </c>
      <c r="I35" s="131" t="s">
        <v>554</v>
      </c>
      <c r="J35" s="131" t="s">
        <v>555</v>
      </c>
      <c r="K35" s="131" t="s">
        <v>112</v>
      </c>
      <c r="L35" s="131" t="s">
        <v>113</v>
      </c>
      <c r="M35" s="131" t="s">
        <v>1534</v>
      </c>
      <c r="N35" s="131" t="s">
        <v>114</v>
      </c>
      <c r="O35" s="131" t="s">
        <v>1380</v>
      </c>
      <c r="P35" s="131"/>
      <c r="Q35" s="131" t="s">
        <v>1404</v>
      </c>
      <c r="R35" s="131" t="s">
        <v>459</v>
      </c>
    </row>
    <row r="36" spans="1:19" s="59" customFormat="1" hidden="1">
      <c r="A36" s="138" t="s">
        <v>1030</v>
      </c>
      <c r="B36" s="138" t="s">
        <v>1056</v>
      </c>
      <c r="C36" s="131" t="s">
        <v>1512</v>
      </c>
      <c r="D36" s="131" t="s">
        <v>586</v>
      </c>
      <c r="E36" s="132" t="s">
        <v>175</v>
      </c>
      <c r="F36" s="131" t="s">
        <v>175</v>
      </c>
      <c r="G36" s="131" t="s">
        <v>28</v>
      </c>
      <c r="H36" s="71">
        <v>2564</v>
      </c>
      <c r="I36" s="131" t="s">
        <v>554</v>
      </c>
      <c r="J36" s="131" t="s">
        <v>588</v>
      </c>
      <c r="K36" s="131" t="s">
        <v>112</v>
      </c>
      <c r="L36" s="131" t="s">
        <v>113</v>
      </c>
      <c r="M36" s="131" t="s">
        <v>1534</v>
      </c>
      <c r="N36" s="131" t="s">
        <v>114</v>
      </c>
      <c r="O36" s="131" t="s">
        <v>1380</v>
      </c>
      <c r="P36" s="131"/>
      <c r="Q36" s="131" t="s">
        <v>1407</v>
      </c>
      <c r="R36" s="131" t="s">
        <v>459</v>
      </c>
    </row>
    <row r="37" spans="1:19" s="59" customFormat="1" hidden="1">
      <c r="A37" s="138" t="s">
        <v>1030</v>
      </c>
      <c r="B37" s="138" t="s">
        <v>1056</v>
      </c>
      <c r="C37" s="131" t="s">
        <v>1512</v>
      </c>
      <c r="D37" s="131" t="s">
        <v>528</v>
      </c>
      <c r="E37" s="132" t="s">
        <v>529</v>
      </c>
      <c r="F37" s="131" t="s">
        <v>529</v>
      </c>
      <c r="G37" s="131" t="s">
        <v>28</v>
      </c>
      <c r="H37" s="71">
        <v>2564</v>
      </c>
      <c r="I37" s="131" t="s">
        <v>306</v>
      </c>
      <c r="J37" s="131" t="s">
        <v>237</v>
      </c>
      <c r="K37" s="131" t="s">
        <v>112</v>
      </c>
      <c r="L37" s="131" t="s">
        <v>218</v>
      </c>
      <c r="M37" s="131" t="s">
        <v>1546</v>
      </c>
      <c r="N37" s="131" t="s">
        <v>114</v>
      </c>
      <c r="O37" s="131" t="s">
        <v>1380</v>
      </c>
      <c r="P37" s="131"/>
      <c r="Q37" s="131" t="s">
        <v>1408</v>
      </c>
      <c r="R37" s="131" t="s">
        <v>459</v>
      </c>
    </row>
    <row r="38" spans="1:19" s="59" customFormat="1" hidden="1">
      <c r="A38" s="138" t="s">
        <v>1030</v>
      </c>
      <c r="B38" s="138" t="s">
        <v>1056</v>
      </c>
      <c r="C38" s="131" t="s">
        <v>1512</v>
      </c>
      <c r="D38" s="131" t="s">
        <v>522</v>
      </c>
      <c r="E38" s="132" t="s">
        <v>523</v>
      </c>
      <c r="F38" s="131" t="s">
        <v>523</v>
      </c>
      <c r="G38" s="131" t="s">
        <v>28</v>
      </c>
      <c r="H38" s="71">
        <v>2564</v>
      </c>
      <c r="I38" s="131" t="s">
        <v>306</v>
      </c>
      <c r="J38" s="131" t="s">
        <v>237</v>
      </c>
      <c r="K38" s="131" t="s">
        <v>105</v>
      </c>
      <c r="L38" s="131" t="s">
        <v>238</v>
      </c>
      <c r="M38" s="131" t="s">
        <v>1547</v>
      </c>
      <c r="N38" s="131" t="s">
        <v>37</v>
      </c>
      <c r="O38" s="131" t="s">
        <v>1380</v>
      </c>
      <c r="P38" s="131"/>
      <c r="Q38" s="131" t="s">
        <v>1409</v>
      </c>
      <c r="R38" s="131" t="s">
        <v>459</v>
      </c>
    </row>
    <row r="39" spans="1:19" s="59" customFormat="1" hidden="1">
      <c r="A39" s="139" t="s">
        <v>1030</v>
      </c>
      <c r="B39" s="139" t="s">
        <v>1056</v>
      </c>
      <c r="C39" s="134" t="s">
        <v>1512</v>
      </c>
      <c r="D39" s="134" t="s">
        <v>739</v>
      </c>
      <c r="E39" s="132" t="s">
        <v>740</v>
      </c>
      <c r="F39" s="134" t="s">
        <v>740</v>
      </c>
      <c r="G39" s="134" t="s">
        <v>28</v>
      </c>
      <c r="H39" s="135">
        <v>2565</v>
      </c>
      <c r="I39" s="134" t="s">
        <v>448</v>
      </c>
      <c r="J39" s="134" t="s">
        <v>34</v>
      </c>
      <c r="K39" s="134" t="s">
        <v>35</v>
      </c>
      <c r="L39" s="134" t="s">
        <v>36</v>
      </c>
      <c r="M39" s="134" t="s">
        <v>1526</v>
      </c>
      <c r="N39" s="134" t="s">
        <v>37</v>
      </c>
      <c r="O39" s="134" t="s">
        <v>1417</v>
      </c>
      <c r="P39" s="134"/>
      <c r="Q39" s="134" t="s">
        <v>1427</v>
      </c>
      <c r="R39" s="134" t="s">
        <v>459</v>
      </c>
      <c r="S39" s="14"/>
    </row>
    <row r="40" spans="1:19" s="59" customFormat="1" hidden="1">
      <c r="A40" s="139" t="s">
        <v>1030</v>
      </c>
      <c r="B40" s="139" t="s">
        <v>1056</v>
      </c>
      <c r="C40" s="134" t="s">
        <v>1512</v>
      </c>
      <c r="D40" s="134" t="s">
        <v>760</v>
      </c>
      <c r="E40" s="132" t="s">
        <v>761</v>
      </c>
      <c r="F40" s="134" t="s">
        <v>761</v>
      </c>
      <c r="G40" s="134" t="s">
        <v>28</v>
      </c>
      <c r="H40" s="135">
        <v>2565</v>
      </c>
      <c r="I40" s="134" t="s">
        <v>448</v>
      </c>
      <c r="J40" s="134" t="s">
        <v>34</v>
      </c>
      <c r="K40" s="134" t="s">
        <v>181</v>
      </c>
      <c r="L40" s="134" t="s">
        <v>182</v>
      </c>
      <c r="M40" s="134" t="s">
        <v>1531</v>
      </c>
      <c r="N40" s="134" t="s">
        <v>183</v>
      </c>
      <c r="O40" s="134" t="s">
        <v>1417</v>
      </c>
      <c r="P40" s="134"/>
      <c r="Q40" s="134" t="s">
        <v>1435</v>
      </c>
      <c r="R40" s="134" t="s">
        <v>459</v>
      </c>
      <c r="S40" s="14"/>
    </row>
    <row r="41" spans="1:19" s="59" customFormat="1" hidden="1">
      <c r="A41" s="139" t="s">
        <v>1030</v>
      </c>
      <c r="B41" s="139" t="s">
        <v>1056</v>
      </c>
      <c r="C41" s="134" t="s">
        <v>1512</v>
      </c>
      <c r="D41" s="134" t="s">
        <v>757</v>
      </c>
      <c r="E41" s="132" t="s">
        <v>758</v>
      </c>
      <c r="F41" s="134" t="s">
        <v>758</v>
      </c>
      <c r="G41" s="134" t="s">
        <v>28</v>
      </c>
      <c r="H41" s="135">
        <v>2565</v>
      </c>
      <c r="I41" s="134" t="s">
        <v>448</v>
      </c>
      <c r="J41" s="134" t="s">
        <v>34</v>
      </c>
      <c r="K41" s="134" t="s">
        <v>181</v>
      </c>
      <c r="L41" s="134" t="s">
        <v>182</v>
      </c>
      <c r="M41" s="134" t="s">
        <v>1531</v>
      </c>
      <c r="N41" s="134" t="s">
        <v>183</v>
      </c>
      <c r="O41" s="134" t="s">
        <v>1417</v>
      </c>
      <c r="P41" s="134"/>
      <c r="Q41" s="134" t="s">
        <v>1436</v>
      </c>
      <c r="R41" s="134" t="s">
        <v>459</v>
      </c>
      <c r="S41" s="14"/>
    </row>
    <row r="42" spans="1:19" s="59" customFormat="1" hidden="1">
      <c r="A42" s="139" t="s">
        <v>1030</v>
      </c>
      <c r="B42" s="139" t="s">
        <v>1056</v>
      </c>
      <c r="C42" s="134" t="s">
        <v>1512</v>
      </c>
      <c r="D42" s="134" t="s">
        <v>767</v>
      </c>
      <c r="E42" s="132" t="s">
        <v>768</v>
      </c>
      <c r="F42" s="134" t="s">
        <v>768</v>
      </c>
      <c r="G42" s="134" t="s">
        <v>28</v>
      </c>
      <c r="H42" s="135">
        <v>2565</v>
      </c>
      <c r="I42" s="134" t="s">
        <v>448</v>
      </c>
      <c r="J42" s="134" t="s">
        <v>34</v>
      </c>
      <c r="K42" s="134" t="s">
        <v>327</v>
      </c>
      <c r="L42" s="134" t="s">
        <v>615</v>
      </c>
      <c r="M42" s="134" t="s">
        <v>1519</v>
      </c>
      <c r="N42" s="134" t="s">
        <v>441</v>
      </c>
      <c r="O42" s="134" t="s">
        <v>1417</v>
      </c>
      <c r="P42" s="134"/>
      <c r="Q42" s="134" t="s">
        <v>1438</v>
      </c>
      <c r="R42" s="131" t="s">
        <v>459</v>
      </c>
    </row>
    <row r="43" spans="1:19" s="59" customFormat="1" hidden="1">
      <c r="A43" s="139" t="s">
        <v>1030</v>
      </c>
      <c r="B43" s="139" t="s">
        <v>1056</v>
      </c>
      <c r="C43" s="134" t="s">
        <v>1512</v>
      </c>
      <c r="D43" s="134" t="s">
        <v>790</v>
      </c>
      <c r="E43" s="132" t="s">
        <v>1446</v>
      </c>
      <c r="F43" s="134" t="s">
        <v>1446</v>
      </c>
      <c r="G43" s="134" t="s">
        <v>28</v>
      </c>
      <c r="H43" s="135">
        <v>2565</v>
      </c>
      <c r="I43" s="134" t="s">
        <v>448</v>
      </c>
      <c r="J43" s="134" t="s">
        <v>34</v>
      </c>
      <c r="K43" s="134" t="s">
        <v>793</v>
      </c>
      <c r="L43" s="134" t="s">
        <v>144</v>
      </c>
      <c r="M43" s="134" t="s">
        <v>1543</v>
      </c>
      <c r="N43" s="134" t="s">
        <v>145</v>
      </c>
      <c r="O43" s="134" t="s">
        <v>1417</v>
      </c>
      <c r="P43" s="134"/>
      <c r="Q43" s="134" t="s">
        <v>1447</v>
      </c>
      <c r="R43" s="131" t="s">
        <v>459</v>
      </c>
    </row>
    <row r="44" spans="1:19" s="59" customFormat="1" hidden="1">
      <c r="A44" s="139" t="s">
        <v>1030</v>
      </c>
      <c r="B44" s="139" t="s">
        <v>1056</v>
      </c>
      <c r="C44" s="134" t="s">
        <v>1512</v>
      </c>
      <c r="D44" s="134" t="s">
        <v>707</v>
      </c>
      <c r="E44" s="132" t="s">
        <v>708</v>
      </c>
      <c r="F44" s="134" t="s">
        <v>708</v>
      </c>
      <c r="G44" s="134" t="s">
        <v>28</v>
      </c>
      <c r="H44" s="135">
        <v>2565</v>
      </c>
      <c r="I44" s="134" t="s">
        <v>406</v>
      </c>
      <c r="J44" s="134" t="s">
        <v>237</v>
      </c>
      <c r="K44" s="134" t="s">
        <v>560</v>
      </c>
      <c r="L44" s="134" t="s">
        <v>328</v>
      </c>
      <c r="M44" s="134" t="s">
        <v>1527</v>
      </c>
      <c r="N44" s="134" t="s">
        <v>329</v>
      </c>
      <c r="O44" s="134" t="s">
        <v>1417</v>
      </c>
      <c r="P44" s="134"/>
      <c r="Q44" s="134" t="s">
        <v>1452</v>
      </c>
      <c r="R44" s="131" t="s">
        <v>459</v>
      </c>
    </row>
    <row r="45" spans="1:19" s="59" customFormat="1" hidden="1">
      <c r="A45" s="139" t="s">
        <v>1030</v>
      </c>
      <c r="B45" s="139" t="s">
        <v>1056</v>
      </c>
      <c r="C45" s="134" t="s">
        <v>1512</v>
      </c>
      <c r="D45" s="134" t="s">
        <v>921</v>
      </c>
      <c r="E45" s="132" t="s">
        <v>701</v>
      </c>
      <c r="F45" s="134" t="s">
        <v>701</v>
      </c>
      <c r="G45" s="134" t="s">
        <v>28</v>
      </c>
      <c r="H45" s="135">
        <v>2566</v>
      </c>
      <c r="I45" s="134" t="s">
        <v>514</v>
      </c>
      <c r="J45" s="134" t="s">
        <v>643</v>
      </c>
      <c r="K45" s="134" t="s">
        <v>123</v>
      </c>
      <c r="L45" s="134" t="s">
        <v>124</v>
      </c>
      <c r="M45" s="134" t="s">
        <v>1545</v>
      </c>
      <c r="N45" s="134" t="s">
        <v>114</v>
      </c>
      <c r="O45" s="134" t="s">
        <v>1166</v>
      </c>
      <c r="P45" s="134"/>
      <c r="Q45" s="134" t="s">
        <v>1460</v>
      </c>
      <c r="R45" s="131" t="s">
        <v>646</v>
      </c>
    </row>
    <row r="46" spans="1:19" s="59" customFormat="1" hidden="1">
      <c r="A46" s="139" t="s">
        <v>1030</v>
      </c>
      <c r="B46" s="139" t="s">
        <v>1056</v>
      </c>
      <c r="C46" s="134" t="s">
        <v>1512</v>
      </c>
      <c r="D46" s="134" t="s">
        <v>776</v>
      </c>
      <c r="E46" s="132" t="s">
        <v>777</v>
      </c>
      <c r="F46" s="134" t="s">
        <v>777</v>
      </c>
      <c r="G46" s="134" t="s">
        <v>28</v>
      </c>
      <c r="H46" s="135">
        <v>2565</v>
      </c>
      <c r="I46" s="134" t="s">
        <v>448</v>
      </c>
      <c r="J46" s="134" t="s">
        <v>34</v>
      </c>
      <c r="K46" s="134" t="s">
        <v>560</v>
      </c>
      <c r="L46" s="134" t="s">
        <v>328</v>
      </c>
      <c r="M46" s="134" t="s">
        <v>1527</v>
      </c>
      <c r="N46" s="134" t="s">
        <v>329</v>
      </c>
      <c r="O46" s="134" t="s">
        <v>1417</v>
      </c>
      <c r="P46" s="134"/>
      <c r="Q46" s="134" t="s">
        <v>1464</v>
      </c>
      <c r="R46" s="131" t="s">
        <v>459</v>
      </c>
    </row>
    <row r="47" spans="1:19" s="59" customFormat="1" hidden="1">
      <c r="A47" s="139" t="s">
        <v>1030</v>
      </c>
      <c r="B47" s="139" t="s">
        <v>1056</v>
      </c>
      <c r="C47" s="134" t="s">
        <v>1512</v>
      </c>
      <c r="D47" s="134" t="s">
        <v>700</v>
      </c>
      <c r="E47" s="132" t="s">
        <v>701</v>
      </c>
      <c r="F47" s="134" t="s">
        <v>701</v>
      </c>
      <c r="G47" s="134" t="s">
        <v>28</v>
      </c>
      <c r="H47" s="135">
        <v>2565</v>
      </c>
      <c r="I47" s="134" t="s">
        <v>448</v>
      </c>
      <c r="J47" s="134" t="s">
        <v>34</v>
      </c>
      <c r="K47" s="134" t="s">
        <v>123</v>
      </c>
      <c r="L47" s="134" t="s">
        <v>124</v>
      </c>
      <c r="M47" s="134" t="s">
        <v>1545</v>
      </c>
      <c r="N47" s="134" t="s">
        <v>114</v>
      </c>
      <c r="O47" s="134" t="s">
        <v>1417</v>
      </c>
      <c r="P47" s="134"/>
      <c r="Q47" s="134" t="s">
        <v>1465</v>
      </c>
      <c r="R47" s="131" t="s">
        <v>459</v>
      </c>
    </row>
    <row r="48" spans="1:19" s="59" customFormat="1" hidden="1">
      <c r="A48" s="139" t="s">
        <v>1030</v>
      </c>
      <c r="B48" s="139" t="s">
        <v>1056</v>
      </c>
      <c r="C48" s="134" t="s">
        <v>1512</v>
      </c>
      <c r="D48" s="134" t="s">
        <v>108</v>
      </c>
      <c r="E48" s="132" t="s">
        <v>109</v>
      </c>
      <c r="F48" s="134" t="s">
        <v>109</v>
      </c>
      <c r="G48" s="134" t="s">
        <v>28</v>
      </c>
      <c r="H48" s="135">
        <v>2561</v>
      </c>
      <c r="I48" s="134" t="s">
        <v>111</v>
      </c>
      <c r="J48" s="134" t="s">
        <v>82</v>
      </c>
      <c r="K48" s="134" t="s">
        <v>112</v>
      </c>
      <c r="L48" s="134" t="s">
        <v>113</v>
      </c>
      <c r="M48" s="131" t="s">
        <v>1534</v>
      </c>
      <c r="N48" s="134" t="s">
        <v>114</v>
      </c>
      <c r="O48" s="134"/>
      <c r="P48" s="134"/>
      <c r="Q48" s="131"/>
      <c r="R48" s="134" t="s">
        <v>646</v>
      </c>
    </row>
    <row r="49" spans="1:18" s="59" customFormat="1" hidden="1">
      <c r="A49" s="139" t="s">
        <v>1030</v>
      </c>
      <c r="B49" s="139" t="s">
        <v>1056</v>
      </c>
      <c r="C49" s="134" t="s">
        <v>1512</v>
      </c>
      <c r="D49" s="134" t="s">
        <v>115</v>
      </c>
      <c r="E49" s="132" t="s">
        <v>116</v>
      </c>
      <c r="F49" s="134" t="s">
        <v>116</v>
      </c>
      <c r="G49" s="134" t="s">
        <v>28</v>
      </c>
      <c r="H49" s="135">
        <v>2562</v>
      </c>
      <c r="I49" s="134" t="s">
        <v>118</v>
      </c>
      <c r="J49" s="134" t="s">
        <v>68</v>
      </c>
      <c r="K49" s="134" t="s">
        <v>112</v>
      </c>
      <c r="L49" s="134" t="s">
        <v>113</v>
      </c>
      <c r="M49" s="131" t="s">
        <v>1534</v>
      </c>
      <c r="N49" s="134" t="s">
        <v>114</v>
      </c>
      <c r="O49" s="134"/>
      <c r="P49" s="134"/>
      <c r="Q49" s="131"/>
      <c r="R49" s="134" t="s">
        <v>646</v>
      </c>
    </row>
    <row r="50" spans="1:18" s="59" customFormat="1" hidden="1">
      <c r="A50" s="139" t="s">
        <v>1030</v>
      </c>
      <c r="B50" s="139" t="s">
        <v>1056</v>
      </c>
      <c r="C50" s="134" t="s">
        <v>1512</v>
      </c>
      <c r="D50" s="131" t="s">
        <v>272</v>
      </c>
      <c r="E50" s="132" t="s">
        <v>273</v>
      </c>
      <c r="F50" s="131" t="s">
        <v>273</v>
      </c>
      <c r="G50" s="131" t="s">
        <v>28</v>
      </c>
      <c r="H50" s="71">
        <v>2563</v>
      </c>
      <c r="I50" s="131" t="s">
        <v>257</v>
      </c>
      <c r="J50" s="131" t="s">
        <v>138</v>
      </c>
      <c r="K50" s="131" t="s">
        <v>275</v>
      </c>
      <c r="L50" s="131" t="s">
        <v>276</v>
      </c>
      <c r="M50" s="131" t="s">
        <v>1564</v>
      </c>
      <c r="N50" s="131" t="s">
        <v>85</v>
      </c>
      <c r="O50" s="131"/>
      <c r="P50" s="131"/>
      <c r="Q50" s="131"/>
      <c r="R50" s="131" t="s">
        <v>646</v>
      </c>
    </row>
    <row r="51" spans="1:18" s="59" customFormat="1" hidden="1">
      <c r="A51" s="139" t="s">
        <v>1030</v>
      </c>
      <c r="B51" s="139" t="s">
        <v>1056</v>
      </c>
      <c r="C51" s="134" t="s">
        <v>1512</v>
      </c>
      <c r="D51" s="131" t="s">
        <v>317</v>
      </c>
      <c r="E51" s="132" t="s">
        <v>318</v>
      </c>
      <c r="F51" s="131" t="s">
        <v>318</v>
      </c>
      <c r="G51" s="131" t="s">
        <v>28</v>
      </c>
      <c r="H51" s="71">
        <v>2563</v>
      </c>
      <c r="I51" s="131" t="s">
        <v>68</v>
      </c>
      <c r="J51" s="131" t="s">
        <v>68</v>
      </c>
      <c r="K51" s="131" t="s">
        <v>181</v>
      </c>
      <c r="L51" s="131" t="s">
        <v>182</v>
      </c>
      <c r="M51" s="131" t="s">
        <v>1531</v>
      </c>
      <c r="N51" s="131" t="s">
        <v>183</v>
      </c>
      <c r="O51" s="131"/>
      <c r="P51" s="131"/>
      <c r="Q51" s="131"/>
      <c r="R51" s="131" t="s">
        <v>646</v>
      </c>
    </row>
    <row r="52" spans="1:18" s="59" customFormat="1" hidden="1">
      <c r="A52" s="140" t="s">
        <v>1038</v>
      </c>
      <c r="B52" s="140" t="s">
        <v>1179</v>
      </c>
      <c r="C52" s="131" t="s">
        <v>1512</v>
      </c>
      <c r="D52" s="131" t="s">
        <v>960</v>
      </c>
      <c r="E52" s="113" t="s">
        <v>1178</v>
      </c>
      <c r="F52" s="114" t="s">
        <v>1178</v>
      </c>
      <c r="G52" s="131" t="s">
        <v>28</v>
      </c>
      <c r="H52" s="206">
        <v>2566</v>
      </c>
      <c r="I52" s="131" t="s">
        <v>514</v>
      </c>
      <c r="J52" s="131" t="s">
        <v>643</v>
      </c>
      <c r="K52" s="131" t="s">
        <v>266</v>
      </c>
      <c r="L52" s="131" t="s">
        <v>267</v>
      </c>
      <c r="M52" s="131" t="s">
        <v>1521</v>
      </c>
      <c r="N52" s="131" t="s">
        <v>131</v>
      </c>
      <c r="O52" s="131" t="s">
        <v>1166</v>
      </c>
      <c r="P52" s="131"/>
      <c r="Q52" s="131" t="s">
        <v>1180</v>
      </c>
      <c r="R52" s="131" t="s">
        <v>677</v>
      </c>
    </row>
    <row r="53" spans="1:18" s="59" customFormat="1" hidden="1">
      <c r="A53" s="140" t="s">
        <v>1038</v>
      </c>
      <c r="B53" s="140" t="s">
        <v>1179</v>
      </c>
      <c r="C53" s="131" t="s">
        <v>1512</v>
      </c>
      <c r="D53" s="131" t="s">
        <v>957</v>
      </c>
      <c r="E53" s="113" t="s">
        <v>958</v>
      </c>
      <c r="F53" s="114" t="s">
        <v>958</v>
      </c>
      <c r="G53" s="131" t="s">
        <v>28</v>
      </c>
      <c r="H53" s="206">
        <v>2566</v>
      </c>
      <c r="I53" s="131" t="s">
        <v>514</v>
      </c>
      <c r="J53" s="131" t="s">
        <v>643</v>
      </c>
      <c r="K53" s="131" t="s">
        <v>266</v>
      </c>
      <c r="L53" s="131" t="s">
        <v>267</v>
      </c>
      <c r="M53" s="131" t="s">
        <v>1521</v>
      </c>
      <c r="N53" s="131" t="s">
        <v>131</v>
      </c>
      <c r="O53" s="131" t="s">
        <v>1166</v>
      </c>
      <c r="P53" s="131"/>
      <c r="Q53" s="131" t="s">
        <v>1181</v>
      </c>
      <c r="R53" s="131" t="s">
        <v>677</v>
      </c>
    </row>
    <row r="54" spans="1:18" s="59" customFormat="1" hidden="1">
      <c r="A54" s="140" t="s">
        <v>1038</v>
      </c>
      <c r="B54" s="140" t="s">
        <v>1179</v>
      </c>
      <c r="C54" s="131" t="s">
        <v>1512</v>
      </c>
      <c r="D54" s="131" t="s">
        <v>1282</v>
      </c>
      <c r="E54" s="113" t="s">
        <v>1283</v>
      </c>
      <c r="F54" s="114" t="s">
        <v>1283</v>
      </c>
      <c r="G54" s="131" t="s">
        <v>28</v>
      </c>
      <c r="H54" s="206">
        <v>2568</v>
      </c>
      <c r="I54" s="131" t="s">
        <v>1272</v>
      </c>
      <c r="J54" s="131" t="s">
        <v>1273</v>
      </c>
      <c r="K54" s="131" t="s">
        <v>76</v>
      </c>
      <c r="L54" s="131" t="s">
        <v>77</v>
      </c>
      <c r="M54" s="131" t="s">
        <v>1528</v>
      </c>
      <c r="N54" s="131" t="s">
        <v>59</v>
      </c>
      <c r="O54" s="131" t="s">
        <v>1274</v>
      </c>
      <c r="P54" s="131"/>
      <c r="Q54" s="131" t="s">
        <v>1284</v>
      </c>
      <c r="R54" s="131" t="s">
        <v>1179</v>
      </c>
    </row>
    <row r="55" spans="1:18" s="59" customFormat="1" hidden="1">
      <c r="A55" s="140" t="s">
        <v>1038</v>
      </c>
      <c r="B55" s="140" t="s">
        <v>1179</v>
      </c>
      <c r="C55" s="131" t="s">
        <v>1512</v>
      </c>
      <c r="D55" s="131" t="s">
        <v>1357</v>
      </c>
      <c r="E55" s="113" t="s">
        <v>1358</v>
      </c>
      <c r="F55" s="114" t="s">
        <v>1358</v>
      </c>
      <c r="G55" s="131" t="s">
        <v>28</v>
      </c>
      <c r="H55" s="206">
        <v>2568</v>
      </c>
      <c r="I55" s="131" t="s">
        <v>1272</v>
      </c>
      <c r="J55" s="131" t="s">
        <v>1273</v>
      </c>
      <c r="K55" s="131" t="s">
        <v>1360</v>
      </c>
      <c r="L55" s="131" t="s">
        <v>1359</v>
      </c>
      <c r="M55" s="131" t="s">
        <v>1539</v>
      </c>
      <c r="N55" s="131" t="s">
        <v>283</v>
      </c>
      <c r="O55" s="131" t="s">
        <v>1274</v>
      </c>
      <c r="P55" s="131"/>
      <c r="Q55" s="131" t="s">
        <v>1361</v>
      </c>
      <c r="R55" s="131" t="s">
        <v>1179</v>
      </c>
    </row>
    <row r="56" spans="1:18" s="59" customFormat="1" hidden="1">
      <c r="A56" s="140" t="s">
        <v>1038</v>
      </c>
      <c r="B56" s="140" t="s">
        <v>1179</v>
      </c>
      <c r="C56" s="131" t="s">
        <v>1512</v>
      </c>
      <c r="D56" s="131" t="s">
        <v>517</v>
      </c>
      <c r="E56" s="132" t="s">
        <v>264</v>
      </c>
      <c r="F56" s="131" t="s">
        <v>264</v>
      </c>
      <c r="G56" s="131" t="s">
        <v>28</v>
      </c>
      <c r="H56" s="206">
        <v>2563</v>
      </c>
      <c r="I56" s="131" t="s">
        <v>306</v>
      </c>
      <c r="J56" s="131" t="s">
        <v>237</v>
      </c>
      <c r="K56" s="131" t="s">
        <v>266</v>
      </c>
      <c r="L56" s="131" t="s">
        <v>267</v>
      </c>
      <c r="M56" s="131" t="s">
        <v>1521</v>
      </c>
      <c r="N56" s="131" t="s">
        <v>131</v>
      </c>
      <c r="O56" s="131" t="s">
        <v>1377</v>
      </c>
      <c r="P56" s="131"/>
      <c r="Q56" s="131" t="s">
        <v>1379</v>
      </c>
      <c r="R56" s="131" t="s">
        <v>506</v>
      </c>
    </row>
    <row r="57" spans="1:18" s="59" customFormat="1" hidden="1">
      <c r="A57" s="141" t="s">
        <v>1038</v>
      </c>
      <c r="B57" s="141" t="s">
        <v>1179</v>
      </c>
      <c r="C57" s="134" t="s">
        <v>1512</v>
      </c>
      <c r="D57" s="134" t="s">
        <v>710</v>
      </c>
      <c r="E57" s="132" t="s">
        <v>1450</v>
      </c>
      <c r="F57" s="134" t="s">
        <v>1450</v>
      </c>
      <c r="G57" s="134" t="s">
        <v>28</v>
      </c>
      <c r="H57" s="207">
        <v>2565</v>
      </c>
      <c r="I57" s="134" t="s">
        <v>448</v>
      </c>
      <c r="J57" s="134" t="s">
        <v>34</v>
      </c>
      <c r="K57" s="134" t="s">
        <v>266</v>
      </c>
      <c r="L57" s="134" t="s">
        <v>267</v>
      </c>
      <c r="M57" s="134" t="s">
        <v>1521</v>
      </c>
      <c r="N57" s="134" t="s">
        <v>131</v>
      </c>
      <c r="O57" s="134" t="s">
        <v>1417</v>
      </c>
      <c r="P57" s="134"/>
      <c r="Q57" s="134" t="s">
        <v>1451</v>
      </c>
      <c r="R57" s="131" t="s">
        <v>506</v>
      </c>
    </row>
    <row r="58" spans="1:18" s="59" customFormat="1" hidden="1">
      <c r="A58" s="141" t="s">
        <v>1038</v>
      </c>
      <c r="B58" s="141" t="s">
        <v>1179</v>
      </c>
      <c r="C58" s="134" t="s">
        <v>1512</v>
      </c>
      <c r="D58" s="134" t="s">
        <v>53</v>
      </c>
      <c r="E58" s="132" t="s">
        <v>54</v>
      </c>
      <c r="F58" s="134" t="s">
        <v>54</v>
      </c>
      <c r="G58" s="134" t="s">
        <v>28</v>
      </c>
      <c r="H58" s="207">
        <v>2559</v>
      </c>
      <c r="I58" s="134" t="s">
        <v>56</v>
      </c>
      <c r="J58" s="134" t="s">
        <v>43</v>
      </c>
      <c r="K58" s="134" t="s">
        <v>57</v>
      </c>
      <c r="L58" s="134" t="s">
        <v>58</v>
      </c>
      <c r="M58" s="131" t="s">
        <v>1567</v>
      </c>
      <c r="N58" s="134" t="s">
        <v>59</v>
      </c>
      <c r="O58" s="134"/>
      <c r="P58" s="134"/>
      <c r="Q58" s="131"/>
      <c r="R58" s="134" t="s">
        <v>677</v>
      </c>
    </row>
    <row r="59" spans="1:18" s="59" customFormat="1" hidden="1">
      <c r="A59" s="141" t="s">
        <v>1038</v>
      </c>
      <c r="B59" s="141" t="s">
        <v>1179</v>
      </c>
      <c r="C59" s="134" t="s">
        <v>1512</v>
      </c>
      <c r="D59" s="134" t="s">
        <v>93</v>
      </c>
      <c r="E59" s="132" t="s">
        <v>94</v>
      </c>
      <c r="F59" s="134" t="s">
        <v>94</v>
      </c>
      <c r="G59" s="134" t="s">
        <v>28</v>
      </c>
      <c r="H59" s="207">
        <v>2561</v>
      </c>
      <c r="I59" s="134" t="s">
        <v>33</v>
      </c>
      <c r="J59" s="134" t="s">
        <v>97</v>
      </c>
      <c r="K59" s="134" t="s">
        <v>98</v>
      </c>
      <c r="L59" s="134" t="s">
        <v>99</v>
      </c>
      <c r="M59" s="131" t="s">
        <v>1548</v>
      </c>
      <c r="N59" s="134" t="s">
        <v>100</v>
      </c>
      <c r="O59" s="134"/>
      <c r="P59" s="134"/>
      <c r="Q59" s="131"/>
      <c r="R59" s="134" t="s">
        <v>677</v>
      </c>
    </row>
    <row r="60" spans="1:18" s="59" customFormat="1" hidden="1">
      <c r="A60" s="141" t="s">
        <v>1038</v>
      </c>
      <c r="B60" s="141" t="s">
        <v>1179</v>
      </c>
      <c r="C60" s="134" t="s">
        <v>1512</v>
      </c>
      <c r="D60" s="131" t="s">
        <v>178</v>
      </c>
      <c r="E60" s="132" t="s">
        <v>179</v>
      </c>
      <c r="F60" s="131" t="s">
        <v>179</v>
      </c>
      <c r="G60" s="131" t="s">
        <v>28</v>
      </c>
      <c r="H60" s="206">
        <v>2562</v>
      </c>
      <c r="I60" s="131" t="s">
        <v>118</v>
      </c>
      <c r="J60" s="131" t="s">
        <v>82</v>
      </c>
      <c r="K60" s="131" t="s">
        <v>181</v>
      </c>
      <c r="L60" s="131" t="s">
        <v>182</v>
      </c>
      <c r="M60" s="131" t="s">
        <v>1531</v>
      </c>
      <c r="N60" s="131" t="s">
        <v>183</v>
      </c>
      <c r="O60" s="131"/>
      <c r="P60" s="131"/>
      <c r="Q60" s="131"/>
      <c r="R60" s="131" t="s">
        <v>677</v>
      </c>
    </row>
    <row r="61" spans="1:18" s="59" customFormat="1" hidden="1">
      <c r="A61" s="141" t="s">
        <v>1038</v>
      </c>
      <c r="B61" s="141" t="s">
        <v>1179</v>
      </c>
      <c r="C61" s="134" t="s">
        <v>1512</v>
      </c>
      <c r="D61" s="131" t="s">
        <v>208</v>
      </c>
      <c r="E61" s="132" t="s">
        <v>209</v>
      </c>
      <c r="F61" s="131" t="s">
        <v>209</v>
      </c>
      <c r="G61" s="131" t="s">
        <v>28</v>
      </c>
      <c r="H61" s="206">
        <v>2562</v>
      </c>
      <c r="I61" s="131" t="s">
        <v>118</v>
      </c>
      <c r="J61" s="131" t="s">
        <v>82</v>
      </c>
      <c r="K61" s="131" t="s">
        <v>211</v>
      </c>
      <c r="L61" s="131" t="s">
        <v>190</v>
      </c>
      <c r="M61" s="131" t="s">
        <v>1518</v>
      </c>
      <c r="N61" s="131" t="s">
        <v>131</v>
      </c>
      <c r="O61" s="131"/>
      <c r="P61" s="131"/>
      <c r="Q61" s="131"/>
      <c r="R61" s="131" t="s">
        <v>677</v>
      </c>
    </row>
    <row r="62" spans="1:18" s="59" customFormat="1" hidden="1">
      <c r="A62" s="141" t="s">
        <v>1038</v>
      </c>
      <c r="B62" s="141" t="s">
        <v>1179</v>
      </c>
      <c r="C62" s="134" t="s">
        <v>1512</v>
      </c>
      <c r="D62" s="131" t="s">
        <v>263</v>
      </c>
      <c r="E62" s="132" t="s">
        <v>264</v>
      </c>
      <c r="F62" s="131" t="s">
        <v>264</v>
      </c>
      <c r="G62" s="131" t="s">
        <v>28</v>
      </c>
      <c r="H62" s="206">
        <v>2563</v>
      </c>
      <c r="I62" s="131" t="s">
        <v>257</v>
      </c>
      <c r="J62" s="131" t="s">
        <v>138</v>
      </c>
      <c r="K62" s="131" t="s">
        <v>266</v>
      </c>
      <c r="L62" s="131" t="s">
        <v>267</v>
      </c>
      <c r="M62" s="131" t="s">
        <v>1521</v>
      </c>
      <c r="N62" s="131" t="s">
        <v>131</v>
      </c>
      <c r="O62" s="131"/>
      <c r="P62" s="131"/>
      <c r="Q62" s="131"/>
      <c r="R62" s="131" t="s">
        <v>677</v>
      </c>
    </row>
    <row r="63" spans="1:18" s="59" customFormat="1" hidden="1">
      <c r="A63" s="141" t="s">
        <v>1038</v>
      </c>
      <c r="B63" s="141" t="s">
        <v>1179</v>
      </c>
      <c r="C63" s="134" t="s">
        <v>1512</v>
      </c>
      <c r="D63" s="131" t="s">
        <v>288</v>
      </c>
      <c r="E63" s="132" t="s">
        <v>289</v>
      </c>
      <c r="F63" s="131" t="s">
        <v>289</v>
      </c>
      <c r="G63" s="131" t="s">
        <v>28</v>
      </c>
      <c r="H63" s="206">
        <v>2563</v>
      </c>
      <c r="I63" s="131" t="s">
        <v>291</v>
      </c>
      <c r="J63" s="131" t="s">
        <v>51</v>
      </c>
      <c r="K63" s="131" t="s">
        <v>35</v>
      </c>
      <c r="L63" s="131" t="s">
        <v>292</v>
      </c>
      <c r="M63" s="131" t="s">
        <v>1520</v>
      </c>
      <c r="N63" s="131" t="s">
        <v>85</v>
      </c>
      <c r="O63" s="131"/>
      <c r="P63" s="131"/>
      <c r="Q63" s="131"/>
      <c r="R63" s="131" t="s">
        <v>677</v>
      </c>
    </row>
    <row r="64" spans="1:18" s="59" customFormat="1" hidden="1">
      <c r="A64" s="141" t="s">
        <v>1038</v>
      </c>
      <c r="B64" s="141" t="s">
        <v>1179</v>
      </c>
      <c r="C64" s="134" t="s">
        <v>1512</v>
      </c>
      <c r="D64" s="131" t="s">
        <v>340</v>
      </c>
      <c r="E64" s="132" t="s">
        <v>341</v>
      </c>
      <c r="F64" s="131" t="s">
        <v>341</v>
      </c>
      <c r="G64" s="131" t="s">
        <v>28</v>
      </c>
      <c r="H64" s="206">
        <v>2563</v>
      </c>
      <c r="I64" s="131" t="s">
        <v>257</v>
      </c>
      <c r="J64" s="131" t="s">
        <v>138</v>
      </c>
      <c r="K64" s="131" t="s">
        <v>98</v>
      </c>
      <c r="L64" s="131" t="s">
        <v>99</v>
      </c>
      <c r="M64" s="131" t="s">
        <v>1548</v>
      </c>
      <c r="N64" s="131" t="s">
        <v>100</v>
      </c>
      <c r="O64" s="131"/>
      <c r="P64" s="131"/>
      <c r="Q64" s="131"/>
      <c r="R64" s="131" t="s">
        <v>677</v>
      </c>
    </row>
    <row r="65" spans="1:18" s="59" customFormat="1" hidden="1">
      <c r="A65" s="138" t="s">
        <v>1038</v>
      </c>
      <c r="B65" s="138" t="s">
        <v>1039</v>
      </c>
      <c r="C65" s="131" t="s">
        <v>1512</v>
      </c>
      <c r="D65" s="131" t="s">
        <v>1159</v>
      </c>
      <c r="E65" s="113" t="s">
        <v>659</v>
      </c>
      <c r="F65" s="114" t="s">
        <v>659</v>
      </c>
      <c r="G65" s="131" t="s">
        <v>28</v>
      </c>
      <c r="H65" s="66">
        <v>2566</v>
      </c>
      <c r="I65" s="131" t="s">
        <v>514</v>
      </c>
      <c r="J65" s="131" t="s">
        <v>643</v>
      </c>
      <c r="K65" s="131" t="s">
        <v>35</v>
      </c>
      <c r="L65" s="131" t="s">
        <v>349</v>
      </c>
      <c r="M65" s="131" t="s">
        <v>1514</v>
      </c>
      <c r="N65" s="131" t="s">
        <v>329</v>
      </c>
      <c r="O65" s="131" t="s">
        <v>1160</v>
      </c>
      <c r="P65" s="131"/>
      <c r="Q65" s="131" t="s">
        <v>1163</v>
      </c>
      <c r="R65" s="131" t="s">
        <v>662</v>
      </c>
    </row>
    <row r="66" spans="1:18" s="59" customFormat="1" hidden="1">
      <c r="A66" s="138" t="s">
        <v>1038</v>
      </c>
      <c r="B66" s="138" t="s">
        <v>1039</v>
      </c>
      <c r="C66" s="131" t="s">
        <v>1512</v>
      </c>
      <c r="D66" s="131" t="s">
        <v>953</v>
      </c>
      <c r="E66" s="113" t="s">
        <v>954</v>
      </c>
      <c r="F66" s="114" t="s">
        <v>954</v>
      </c>
      <c r="G66" s="131" t="s">
        <v>28</v>
      </c>
      <c r="H66" s="66">
        <v>2566</v>
      </c>
      <c r="I66" s="131" t="s">
        <v>955</v>
      </c>
      <c r="J66" s="131" t="s">
        <v>652</v>
      </c>
      <c r="K66" s="131" t="s">
        <v>35</v>
      </c>
      <c r="L66" s="131" t="s">
        <v>292</v>
      </c>
      <c r="M66" s="131" t="s">
        <v>1520</v>
      </c>
      <c r="N66" s="131" t="s">
        <v>85</v>
      </c>
      <c r="O66" s="131" t="s">
        <v>1166</v>
      </c>
      <c r="P66" s="131"/>
      <c r="Q66" s="131" t="s">
        <v>1177</v>
      </c>
      <c r="R66" s="131" t="s">
        <v>662</v>
      </c>
    </row>
    <row r="67" spans="1:18" s="59" customFormat="1" hidden="1">
      <c r="A67" s="138" t="s">
        <v>1038</v>
      </c>
      <c r="B67" s="138" t="s">
        <v>1039</v>
      </c>
      <c r="C67" s="131" t="s">
        <v>1512</v>
      </c>
      <c r="D67" s="131" t="s">
        <v>977</v>
      </c>
      <c r="E67" s="113" t="s">
        <v>978</v>
      </c>
      <c r="F67" s="114" t="s">
        <v>978</v>
      </c>
      <c r="G67" s="131" t="s">
        <v>28</v>
      </c>
      <c r="H67" s="66">
        <v>2566</v>
      </c>
      <c r="I67" s="131" t="s">
        <v>514</v>
      </c>
      <c r="J67" s="131" t="s">
        <v>979</v>
      </c>
      <c r="K67" s="131" t="s">
        <v>105</v>
      </c>
      <c r="L67" s="131" t="s">
        <v>258</v>
      </c>
      <c r="M67" s="131" t="s">
        <v>1523</v>
      </c>
      <c r="N67" s="131" t="s">
        <v>131</v>
      </c>
      <c r="O67" s="131" t="s">
        <v>1166</v>
      </c>
      <c r="P67" s="131"/>
      <c r="Q67" s="131" t="s">
        <v>1183</v>
      </c>
      <c r="R67" s="131" t="s">
        <v>662</v>
      </c>
    </row>
    <row r="68" spans="1:18" s="59" customFormat="1" hidden="1">
      <c r="A68" s="138" t="s">
        <v>1038</v>
      </c>
      <c r="B68" s="138" t="s">
        <v>1039</v>
      </c>
      <c r="C68" s="131" t="s">
        <v>1512</v>
      </c>
      <c r="D68" s="131" t="s">
        <v>1060</v>
      </c>
      <c r="E68" s="113" t="s">
        <v>1001</v>
      </c>
      <c r="F68" s="114" t="s">
        <v>1001</v>
      </c>
      <c r="G68" s="131" t="s">
        <v>28</v>
      </c>
      <c r="H68" s="66">
        <v>2567</v>
      </c>
      <c r="I68" s="131" t="s">
        <v>989</v>
      </c>
      <c r="J68" s="131" t="s">
        <v>979</v>
      </c>
      <c r="K68" s="131" t="s">
        <v>1061</v>
      </c>
      <c r="L68" s="131" t="s">
        <v>450</v>
      </c>
      <c r="M68" s="131" t="s">
        <v>450</v>
      </c>
      <c r="N68" s="131" t="s">
        <v>145</v>
      </c>
      <c r="O68" s="131" t="s">
        <v>1193</v>
      </c>
      <c r="P68" s="131"/>
      <c r="Q68" s="131" t="s">
        <v>1195</v>
      </c>
      <c r="R68" s="131" t="s">
        <v>1039</v>
      </c>
    </row>
    <row r="69" spans="1:18" s="59" customFormat="1" hidden="1">
      <c r="A69" s="138" t="s">
        <v>1038</v>
      </c>
      <c r="B69" s="138" t="s">
        <v>1039</v>
      </c>
      <c r="C69" s="131" t="s">
        <v>1512</v>
      </c>
      <c r="D69" s="131" t="s">
        <v>1036</v>
      </c>
      <c r="E69" s="113" t="s">
        <v>501</v>
      </c>
      <c r="F69" s="114" t="s">
        <v>501</v>
      </c>
      <c r="G69" s="131" t="s">
        <v>28</v>
      </c>
      <c r="H69" s="66">
        <v>2567</v>
      </c>
      <c r="I69" s="131" t="s">
        <v>989</v>
      </c>
      <c r="J69" s="131" t="s">
        <v>979</v>
      </c>
      <c r="K69" s="131"/>
      <c r="L69" s="131" t="s">
        <v>196</v>
      </c>
      <c r="M69" s="131" t="s">
        <v>1525</v>
      </c>
      <c r="N69" s="131" t="s">
        <v>197</v>
      </c>
      <c r="O69" s="131" t="s">
        <v>1193</v>
      </c>
      <c r="P69" s="131"/>
      <c r="Q69" s="131" t="s">
        <v>1214</v>
      </c>
      <c r="R69" s="131" t="s">
        <v>1039</v>
      </c>
    </row>
    <row r="70" spans="1:18" s="59" customFormat="1" hidden="1">
      <c r="A70" s="138" t="s">
        <v>1038</v>
      </c>
      <c r="B70" s="138" t="s">
        <v>1039</v>
      </c>
      <c r="C70" s="131" t="s">
        <v>1512</v>
      </c>
      <c r="D70" s="131" t="s">
        <v>1086</v>
      </c>
      <c r="E70" s="113" t="s">
        <v>1087</v>
      </c>
      <c r="F70" s="114" t="s">
        <v>1087</v>
      </c>
      <c r="G70" s="131" t="s">
        <v>28</v>
      </c>
      <c r="H70" s="66">
        <v>2567</v>
      </c>
      <c r="I70" s="131" t="s">
        <v>989</v>
      </c>
      <c r="J70" s="131" t="s">
        <v>979</v>
      </c>
      <c r="K70" s="131" t="s">
        <v>785</v>
      </c>
      <c r="L70" s="131" t="s">
        <v>786</v>
      </c>
      <c r="M70" s="131" t="s">
        <v>1522</v>
      </c>
      <c r="N70" s="131" t="s">
        <v>114</v>
      </c>
      <c r="O70" s="131" t="s">
        <v>1193</v>
      </c>
      <c r="P70" s="131"/>
      <c r="Q70" s="131" t="s">
        <v>1241</v>
      </c>
      <c r="R70" s="131" t="s">
        <v>1039</v>
      </c>
    </row>
    <row r="71" spans="1:18" s="59" customFormat="1" hidden="1">
      <c r="A71" s="138" t="s">
        <v>1038</v>
      </c>
      <c r="B71" s="138" t="s">
        <v>1039</v>
      </c>
      <c r="C71" s="131" t="s">
        <v>1512</v>
      </c>
      <c r="D71" s="131" t="s">
        <v>1083</v>
      </c>
      <c r="E71" s="113" t="s">
        <v>1084</v>
      </c>
      <c r="F71" s="114" t="s">
        <v>1084</v>
      </c>
      <c r="G71" s="131" t="s">
        <v>28</v>
      </c>
      <c r="H71" s="66">
        <v>2567</v>
      </c>
      <c r="I71" s="131" t="s">
        <v>989</v>
      </c>
      <c r="J71" s="131" t="s">
        <v>979</v>
      </c>
      <c r="K71" s="131" t="s">
        <v>785</v>
      </c>
      <c r="L71" s="131" t="s">
        <v>786</v>
      </c>
      <c r="M71" s="131" t="s">
        <v>1522</v>
      </c>
      <c r="N71" s="131" t="s">
        <v>114</v>
      </c>
      <c r="O71" s="131" t="s">
        <v>1193</v>
      </c>
      <c r="P71" s="131"/>
      <c r="Q71" s="131" t="s">
        <v>1242</v>
      </c>
      <c r="R71" s="131" t="s">
        <v>1039</v>
      </c>
    </row>
    <row r="72" spans="1:18" s="59" customFormat="1" hidden="1">
      <c r="A72" s="138" t="s">
        <v>1038</v>
      </c>
      <c r="B72" s="138" t="s">
        <v>1039</v>
      </c>
      <c r="C72" s="131" t="s">
        <v>1512</v>
      </c>
      <c r="D72" s="131" t="s">
        <v>1247</v>
      </c>
      <c r="E72" s="113" t="s">
        <v>1248</v>
      </c>
      <c r="F72" s="114" t="s">
        <v>1248</v>
      </c>
      <c r="G72" s="131" t="s">
        <v>28</v>
      </c>
      <c r="H72" s="66">
        <v>2567</v>
      </c>
      <c r="I72" s="131" t="s">
        <v>989</v>
      </c>
      <c r="J72" s="131" t="s">
        <v>979</v>
      </c>
      <c r="K72" s="131" t="s">
        <v>105</v>
      </c>
      <c r="L72" s="131" t="s">
        <v>258</v>
      </c>
      <c r="M72" s="131" t="s">
        <v>1523</v>
      </c>
      <c r="N72" s="131" t="s">
        <v>131</v>
      </c>
      <c r="O72" s="131" t="s">
        <v>1193</v>
      </c>
      <c r="P72" s="131"/>
      <c r="Q72" s="131" t="s">
        <v>1249</v>
      </c>
      <c r="R72" s="131" t="s">
        <v>1039</v>
      </c>
    </row>
    <row r="73" spans="1:18" s="59" customFormat="1" hidden="1">
      <c r="A73" s="138" t="s">
        <v>1038</v>
      </c>
      <c r="B73" s="138" t="s">
        <v>1039</v>
      </c>
      <c r="C73" s="131" t="s">
        <v>1512</v>
      </c>
      <c r="D73" s="131" t="s">
        <v>1285</v>
      </c>
      <c r="E73" s="113" t="s">
        <v>1286</v>
      </c>
      <c r="F73" s="114" t="s">
        <v>1286</v>
      </c>
      <c r="G73" s="131" t="s">
        <v>28</v>
      </c>
      <c r="H73" s="66">
        <v>2568</v>
      </c>
      <c r="I73" s="131" t="s">
        <v>1272</v>
      </c>
      <c r="J73" s="131" t="s">
        <v>1273</v>
      </c>
      <c r="K73" s="131" t="s">
        <v>1288</v>
      </c>
      <c r="L73" s="131" t="s">
        <v>1287</v>
      </c>
      <c r="M73" s="131" t="s">
        <v>1537</v>
      </c>
      <c r="N73" s="131" t="s">
        <v>441</v>
      </c>
      <c r="O73" s="131" t="s">
        <v>1274</v>
      </c>
      <c r="P73" s="131"/>
      <c r="Q73" s="131" t="s">
        <v>1289</v>
      </c>
      <c r="R73" s="131" t="s">
        <v>1039</v>
      </c>
    </row>
    <row r="74" spans="1:18" s="59" customFormat="1" hidden="1">
      <c r="A74" s="138" t="s">
        <v>1038</v>
      </c>
      <c r="B74" s="138" t="s">
        <v>1039</v>
      </c>
      <c r="C74" s="131" t="s">
        <v>1512</v>
      </c>
      <c r="D74" s="131" t="s">
        <v>1306</v>
      </c>
      <c r="E74" s="113" t="s">
        <v>1307</v>
      </c>
      <c r="F74" s="114" t="s">
        <v>1307</v>
      </c>
      <c r="G74" s="131" t="s">
        <v>28</v>
      </c>
      <c r="H74" s="66">
        <v>2568</v>
      </c>
      <c r="I74" s="131" t="s">
        <v>1272</v>
      </c>
      <c r="J74" s="131" t="s">
        <v>1273</v>
      </c>
      <c r="K74" s="131"/>
      <c r="L74" s="131" t="s">
        <v>196</v>
      </c>
      <c r="M74" s="131" t="s">
        <v>1525</v>
      </c>
      <c r="N74" s="131" t="s">
        <v>197</v>
      </c>
      <c r="O74" s="131" t="s">
        <v>1274</v>
      </c>
      <c r="P74" s="131"/>
      <c r="Q74" s="131" t="s">
        <v>1308</v>
      </c>
      <c r="R74" s="131" t="s">
        <v>1039</v>
      </c>
    </row>
    <row r="75" spans="1:18" s="59" customFormat="1" hidden="1">
      <c r="A75" s="138" t="s">
        <v>1038</v>
      </c>
      <c r="B75" s="138" t="s">
        <v>1039</v>
      </c>
      <c r="C75" s="131" t="s">
        <v>1512</v>
      </c>
      <c r="D75" s="131" t="s">
        <v>1316</v>
      </c>
      <c r="E75" s="113" t="s">
        <v>1317</v>
      </c>
      <c r="F75" s="114" t="s">
        <v>1317</v>
      </c>
      <c r="G75" s="131" t="s">
        <v>28</v>
      </c>
      <c r="H75" s="66">
        <v>2568</v>
      </c>
      <c r="I75" s="131" t="s">
        <v>1272</v>
      </c>
      <c r="J75" s="131" t="s">
        <v>1273</v>
      </c>
      <c r="K75" s="131"/>
      <c r="L75" s="131" t="s">
        <v>196</v>
      </c>
      <c r="M75" s="131" t="s">
        <v>1525</v>
      </c>
      <c r="N75" s="131" t="s">
        <v>197</v>
      </c>
      <c r="O75" s="131" t="s">
        <v>1274</v>
      </c>
      <c r="P75" s="131"/>
      <c r="Q75" s="131" t="s">
        <v>1318</v>
      </c>
      <c r="R75" s="131" t="s">
        <v>1039</v>
      </c>
    </row>
    <row r="76" spans="1:18" s="59" customFormat="1" hidden="1">
      <c r="A76" s="138" t="s">
        <v>1038</v>
      </c>
      <c r="B76" s="138" t="s">
        <v>1039</v>
      </c>
      <c r="C76" s="131" t="s">
        <v>1512</v>
      </c>
      <c r="D76" s="131" t="s">
        <v>1319</v>
      </c>
      <c r="E76" s="113" t="s">
        <v>1320</v>
      </c>
      <c r="F76" s="114" t="s">
        <v>1320</v>
      </c>
      <c r="G76" s="131" t="s">
        <v>28</v>
      </c>
      <c r="H76" s="66">
        <v>2568</v>
      </c>
      <c r="I76" s="131" t="s">
        <v>1272</v>
      </c>
      <c r="J76" s="131" t="s">
        <v>1273</v>
      </c>
      <c r="K76" s="131"/>
      <c r="L76" s="131" t="s">
        <v>196</v>
      </c>
      <c r="M76" s="131" t="s">
        <v>1525</v>
      </c>
      <c r="N76" s="131" t="s">
        <v>197</v>
      </c>
      <c r="O76" s="131" t="s">
        <v>1274</v>
      </c>
      <c r="P76" s="131"/>
      <c r="Q76" s="131" t="s">
        <v>1321</v>
      </c>
      <c r="R76" s="131" t="s">
        <v>1039</v>
      </c>
    </row>
    <row r="77" spans="1:18" s="59" customFormat="1" hidden="1">
      <c r="A77" s="138" t="s">
        <v>1038</v>
      </c>
      <c r="B77" s="138" t="s">
        <v>1039</v>
      </c>
      <c r="C77" s="131" t="s">
        <v>1512</v>
      </c>
      <c r="D77" s="131" t="s">
        <v>1322</v>
      </c>
      <c r="E77" s="113" t="s">
        <v>1323</v>
      </c>
      <c r="F77" s="114" t="s">
        <v>1323</v>
      </c>
      <c r="G77" s="131" t="s">
        <v>28</v>
      </c>
      <c r="H77" s="66">
        <v>2568</v>
      </c>
      <c r="I77" s="131" t="s">
        <v>1272</v>
      </c>
      <c r="J77" s="131" t="s">
        <v>1273</v>
      </c>
      <c r="K77" s="131"/>
      <c r="L77" s="131" t="s">
        <v>196</v>
      </c>
      <c r="M77" s="131" t="s">
        <v>1525</v>
      </c>
      <c r="N77" s="131" t="s">
        <v>197</v>
      </c>
      <c r="O77" s="131" t="s">
        <v>1274</v>
      </c>
      <c r="P77" s="131"/>
      <c r="Q77" s="131" t="s">
        <v>1324</v>
      </c>
      <c r="R77" s="131" t="s">
        <v>1039</v>
      </c>
    </row>
    <row r="78" spans="1:18" s="59" customFormat="1" hidden="1">
      <c r="A78" s="138" t="s">
        <v>1038</v>
      </c>
      <c r="B78" s="138" t="s">
        <v>1039</v>
      </c>
      <c r="C78" s="131" t="s">
        <v>1512</v>
      </c>
      <c r="D78" s="131" t="s">
        <v>1335</v>
      </c>
      <c r="E78" s="113" t="s">
        <v>501</v>
      </c>
      <c r="F78" s="114" t="s">
        <v>501</v>
      </c>
      <c r="G78" s="131" t="s">
        <v>28</v>
      </c>
      <c r="H78" s="66">
        <v>2568</v>
      </c>
      <c r="I78" s="131" t="s">
        <v>1272</v>
      </c>
      <c r="J78" s="131" t="s">
        <v>1273</v>
      </c>
      <c r="K78" s="131"/>
      <c r="L78" s="131" t="s">
        <v>196</v>
      </c>
      <c r="M78" s="131" t="s">
        <v>1525</v>
      </c>
      <c r="N78" s="131" t="s">
        <v>197</v>
      </c>
      <c r="O78" s="131" t="s">
        <v>1274</v>
      </c>
      <c r="P78" s="131"/>
      <c r="Q78" s="131" t="s">
        <v>1336</v>
      </c>
      <c r="R78" s="131" t="s">
        <v>1039</v>
      </c>
    </row>
    <row r="79" spans="1:18" s="59" customFormat="1" hidden="1">
      <c r="A79" s="138" t="s">
        <v>1038</v>
      </c>
      <c r="B79" s="138" t="s">
        <v>1039</v>
      </c>
      <c r="C79" s="131" t="s">
        <v>1512</v>
      </c>
      <c r="D79" s="131" t="s">
        <v>1354</v>
      </c>
      <c r="E79" s="113" t="s">
        <v>1355</v>
      </c>
      <c r="F79" s="114" t="s">
        <v>1355</v>
      </c>
      <c r="G79" s="131" t="s">
        <v>28</v>
      </c>
      <c r="H79" s="66">
        <v>2568</v>
      </c>
      <c r="I79" s="131" t="s">
        <v>1272</v>
      </c>
      <c r="J79" s="131" t="s">
        <v>1273</v>
      </c>
      <c r="K79" s="131" t="s">
        <v>35</v>
      </c>
      <c r="L79" s="131" t="s">
        <v>349</v>
      </c>
      <c r="M79" s="131" t="s">
        <v>1514</v>
      </c>
      <c r="N79" s="131" t="s">
        <v>329</v>
      </c>
      <c r="O79" s="131" t="s">
        <v>1274</v>
      </c>
      <c r="P79" s="131"/>
      <c r="Q79" s="131" t="s">
        <v>1356</v>
      </c>
      <c r="R79" s="131" t="s">
        <v>1039</v>
      </c>
    </row>
    <row r="80" spans="1:18" s="59" customFormat="1" hidden="1">
      <c r="A80" s="138" t="s">
        <v>1038</v>
      </c>
      <c r="B80" s="138" t="s">
        <v>1039</v>
      </c>
      <c r="C80" s="131" t="s">
        <v>1512</v>
      </c>
      <c r="D80" s="131" t="s">
        <v>557</v>
      </c>
      <c r="E80" s="132" t="s">
        <v>558</v>
      </c>
      <c r="F80" s="131" t="s">
        <v>558</v>
      </c>
      <c r="G80" s="131" t="s">
        <v>28</v>
      </c>
      <c r="H80" s="71">
        <v>2564</v>
      </c>
      <c r="I80" s="131" t="s">
        <v>306</v>
      </c>
      <c r="J80" s="131" t="s">
        <v>237</v>
      </c>
      <c r="K80" s="131" t="s">
        <v>560</v>
      </c>
      <c r="L80" s="131" t="s">
        <v>328</v>
      </c>
      <c r="M80" s="131" t="s">
        <v>1527</v>
      </c>
      <c r="N80" s="131" t="s">
        <v>329</v>
      </c>
      <c r="O80" s="131" t="s">
        <v>1380</v>
      </c>
      <c r="P80" s="131"/>
      <c r="Q80" s="131" t="s">
        <v>1396</v>
      </c>
      <c r="R80" s="131" t="s">
        <v>561</v>
      </c>
    </row>
    <row r="81" spans="1:19" s="59" customFormat="1" hidden="1">
      <c r="A81" s="139" t="s">
        <v>1038</v>
      </c>
      <c r="B81" s="139" t="s">
        <v>1039</v>
      </c>
      <c r="C81" s="134" t="s">
        <v>1512</v>
      </c>
      <c r="D81" s="134" t="s">
        <v>721</v>
      </c>
      <c r="E81" s="132" t="s">
        <v>172</v>
      </c>
      <c r="F81" s="134" t="s">
        <v>172</v>
      </c>
      <c r="G81" s="134" t="s">
        <v>28</v>
      </c>
      <c r="H81" s="135">
        <v>2565</v>
      </c>
      <c r="I81" s="134" t="s">
        <v>723</v>
      </c>
      <c r="J81" s="134" t="s">
        <v>592</v>
      </c>
      <c r="K81" s="134" t="s">
        <v>112</v>
      </c>
      <c r="L81" s="134" t="s">
        <v>113</v>
      </c>
      <c r="M81" s="134" t="s">
        <v>1534</v>
      </c>
      <c r="N81" s="134" t="s">
        <v>114</v>
      </c>
      <c r="O81" s="134" t="s">
        <v>1417</v>
      </c>
      <c r="P81" s="134"/>
      <c r="Q81" s="134" t="s">
        <v>1418</v>
      </c>
      <c r="R81" s="134" t="s">
        <v>561</v>
      </c>
      <c r="S81" s="14"/>
    </row>
    <row r="82" spans="1:19" s="59" customFormat="1" hidden="1">
      <c r="A82" s="139" t="s">
        <v>1038</v>
      </c>
      <c r="B82" s="139" t="s">
        <v>1039</v>
      </c>
      <c r="C82" s="134" t="s">
        <v>1512</v>
      </c>
      <c r="D82" s="134" t="s">
        <v>782</v>
      </c>
      <c r="E82" s="132" t="s">
        <v>1443</v>
      </c>
      <c r="F82" s="134" t="s">
        <v>1443</v>
      </c>
      <c r="G82" s="134" t="s">
        <v>28</v>
      </c>
      <c r="H82" s="135">
        <v>2565</v>
      </c>
      <c r="I82" s="134" t="s">
        <v>706</v>
      </c>
      <c r="J82" s="134" t="s">
        <v>34</v>
      </c>
      <c r="K82" s="134" t="s">
        <v>785</v>
      </c>
      <c r="L82" s="134" t="s">
        <v>786</v>
      </c>
      <c r="M82" s="134" t="s">
        <v>1522</v>
      </c>
      <c r="N82" s="134" t="s">
        <v>114</v>
      </c>
      <c r="O82" s="134" t="s">
        <v>1417</v>
      </c>
      <c r="P82" s="134"/>
      <c r="Q82" s="134" t="s">
        <v>1444</v>
      </c>
      <c r="R82" s="131" t="s">
        <v>561</v>
      </c>
    </row>
    <row r="83" spans="1:19" s="59" customFormat="1" hidden="1">
      <c r="A83" s="139" t="s">
        <v>1038</v>
      </c>
      <c r="B83" s="139" t="s">
        <v>1039</v>
      </c>
      <c r="C83" s="134" t="s">
        <v>1512</v>
      </c>
      <c r="D83" s="134" t="s">
        <v>226</v>
      </c>
      <c r="E83" s="132" t="s">
        <v>227</v>
      </c>
      <c r="F83" s="134" t="s">
        <v>227</v>
      </c>
      <c r="G83" s="134" t="s">
        <v>28</v>
      </c>
      <c r="H83" s="135">
        <v>2559</v>
      </c>
      <c r="I83" s="134" t="s">
        <v>230</v>
      </c>
      <c r="J83" s="134" t="s">
        <v>138</v>
      </c>
      <c r="K83" s="134" t="s">
        <v>231</v>
      </c>
      <c r="L83" s="134" t="s">
        <v>232</v>
      </c>
      <c r="M83" s="131" t="s">
        <v>1559</v>
      </c>
      <c r="N83" s="134" t="s">
        <v>131</v>
      </c>
      <c r="O83" s="134"/>
      <c r="P83" s="134"/>
      <c r="Q83" s="131"/>
      <c r="R83" s="134" t="s">
        <v>662</v>
      </c>
    </row>
    <row r="84" spans="1:19" s="59" customFormat="1" hidden="1">
      <c r="A84" s="139" t="s">
        <v>1038</v>
      </c>
      <c r="B84" s="139" t="s">
        <v>1039</v>
      </c>
      <c r="C84" s="134" t="s">
        <v>1512</v>
      </c>
      <c r="D84" s="134" t="s">
        <v>25</v>
      </c>
      <c r="E84" s="132" t="s">
        <v>26</v>
      </c>
      <c r="F84" s="134" t="s">
        <v>26</v>
      </c>
      <c r="G84" s="134" t="s">
        <v>28</v>
      </c>
      <c r="H84" s="135">
        <v>2561</v>
      </c>
      <c r="I84" s="134" t="s">
        <v>33</v>
      </c>
      <c r="J84" s="134" t="s">
        <v>34</v>
      </c>
      <c r="K84" s="134" t="s">
        <v>35</v>
      </c>
      <c r="L84" s="134" t="s">
        <v>36</v>
      </c>
      <c r="M84" s="131" t="s">
        <v>1526</v>
      </c>
      <c r="N84" s="134" t="s">
        <v>37</v>
      </c>
      <c r="O84" s="134"/>
      <c r="P84" s="134"/>
      <c r="Q84" s="131"/>
      <c r="R84" s="134" t="s">
        <v>662</v>
      </c>
    </row>
    <row r="85" spans="1:19" s="59" customFormat="1" hidden="1">
      <c r="A85" s="139" t="s">
        <v>1038</v>
      </c>
      <c r="B85" s="139" t="s">
        <v>1039</v>
      </c>
      <c r="C85" s="134" t="s">
        <v>1512</v>
      </c>
      <c r="D85" s="134" t="s">
        <v>126</v>
      </c>
      <c r="E85" s="132" t="s">
        <v>127</v>
      </c>
      <c r="F85" s="134" t="s">
        <v>127</v>
      </c>
      <c r="G85" s="134" t="s">
        <v>28</v>
      </c>
      <c r="H85" s="135">
        <v>2561</v>
      </c>
      <c r="I85" s="134" t="s">
        <v>33</v>
      </c>
      <c r="J85" s="134" t="s">
        <v>51</v>
      </c>
      <c r="K85" s="134" t="s">
        <v>129</v>
      </c>
      <c r="L85" s="134" t="s">
        <v>130</v>
      </c>
      <c r="M85" s="131" t="s">
        <v>1568</v>
      </c>
      <c r="N85" s="134" t="s">
        <v>131</v>
      </c>
      <c r="O85" s="134"/>
      <c r="P85" s="134"/>
      <c r="Q85" s="131"/>
      <c r="R85" s="134" t="s">
        <v>662</v>
      </c>
    </row>
    <row r="86" spans="1:19" s="59" customFormat="1" hidden="1">
      <c r="A86" s="139" t="s">
        <v>1038</v>
      </c>
      <c r="B86" s="139" t="s">
        <v>1039</v>
      </c>
      <c r="C86" s="134" t="s">
        <v>1512</v>
      </c>
      <c r="D86" s="134" t="s">
        <v>47</v>
      </c>
      <c r="E86" s="132" t="s">
        <v>48</v>
      </c>
      <c r="F86" s="134" t="s">
        <v>48</v>
      </c>
      <c r="G86" s="134" t="s">
        <v>28</v>
      </c>
      <c r="H86" s="135">
        <v>2562</v>
      </c>
      <c r="I86" s="134" t="s">
        <v>50</v>
      </c>
      <c r="J86" s="134" t="s">
        <v>51</v>
      </c>
      <c r="K86" s="134" t="s">
        <v>44</v>
      </c>
      <c r="L86" s="134" t="s">
        <v>45</v>
      </c>
      <c r="M86" s="131" t="s">
        <v>1561</v>
      </c>
      <c r="N86" s="134" t="s">
        <v>46</v>
      </c>
      <c r="O86" s="134"/>
      <c r="P86" s="134"/>
      <c r="Q86" s="131"/>
      <c r="R86" s="134" t="s">
        <v>662</v>
      </c>
    </row>
    <row r="87" spans="1:19" s="59" customFormat="1" hidden="1">
      <c r="A87" s="139" t="s">
        <v>1038</v>
      </c>
      <c r="B87" s="139" t="s">
        <v>1039</v>
      </c>
      <c r="C87" s="134" t="s">
        <v>1512</v>
      </c>
      <c r="D87" s="131" t="s">
        <v>171</v>
      </c>
      <c r="E87" s="132" t="s">
        <v>172</v>
      </c>
      <c r="F87" s="131" t="s">
        <v>172</v>
      </c>
      <c r="G87" s="131" t="s">
        <v>28</v>
      </c>
      <c r="H87" s="71">
        <v>2562</v>
      </c>
      <c r="I87" s="131" t="s">
        <v>50</v>
      </c>
      <c r="J87" s="131" t="s">
        <v>51</v>
      </c>
      <c r="K87" s="131" t="s">
        <v>112</v>
      </c>
      <c r="L87" s="131" t="s">
        <v>113</v>
      </c>
      <c r="M87" s="131" t="s">
        <v>1534</v>
      </c>
      <c r="N87" s="131" t="s">
        <v>114</v>
      </c>
      <c r="O87" s="131"/>
      <c r="P87" s="131"/>
      <c r="Q87" s="131"/>
      <c r="R87" s="131" t="s">
        <v>662</v>
      </c>
    </row>
    <row r="88" spans="1:19" s="59" customFormat="1" hidden="1">
      <c r="A88" s="139" t="s">
        <v>1038</v>
      </c>
      <c r="B88" s="139" t="s">
        <v>1039</v>
      </c>
      <c r="C88" s="134" t="s">
        <v>1512</v>
      </c>
      <c r="D88" s="131" t="s">
        <v>234</v>
      </c>
      <c r="E88" s="132" t="s">
        <v>235</v>
      </c>
      <c r="F88" s="131" t="s">
        <v>235</v>
      </c>
      <c r="G88" s="131" t="s">
        <v>28</v>
      </c>
      <c r="H88" s="71">
        <v>2562</v>
      </c>
      <c r="I88" s="131" t="s">
        <v>167</v>
      </c>
      <c r="J88" s="131" t="s">
        <v>237</v>
      </c>
      <c r="K88" s="131" t="s">
        <v>105</v>
      </c>
      <c r="L88" s="131" t="s">
        <v>238</v>
      </c>
      <c r="M88" s="131" t="s">
        <v>1547</v>
      </c>
      <c r="N88" s="131" t="s">
        <v>37</v>
      </c>
      <c r="O88" s="131"/>
      <c r="P88" s="131"/>
      <c r="Q88" s="131"/>
      <c r="R88" s="131" t="s">
        <v>662</v>
      </c>
    </row>
    <row r="89" spans="1:19" s="59" customFormat="1" hidden="1">
      <c r="A89" s="139" t="s">
        <v>1038</v>
      </c>
      <c r="B89" s="139" t="s">
        <v>1039</v>
      </c>
      <c r="C89" s="134" t="s">
        <v>1512</v>
      </c>
      <c r="D89" s="131" t="s">
        <v>254</v>
      </c>
      <c r="E89" s="132" t="s">
        <v>255</v>
      </c>
      <c r="F89" s="131" t="s">
        <v>255</v>
      </c>
      <c r="G89" s="131" t="s">
        <v>28</v>
      </c>
      <c r="H89" s="71">
        <v>2563</v>
      </c>
      <c r="I89" s="131" t="s">
        <v>257</v>
      </c>
      <c r="J89" s="131" t="s">
        <v>138</v>
      </c>
      <c r="K89" s="131" t="s">
        <v>105</v>
      </c>
      <c r="L89" s="131" t="s">
        <v>258</v>
      </c>
      <c r="M89" s="131" t="s">
        <v>1523</v>
      </c>
      <c r="N89" s="131" t="s">
        <v>131</v>
      </c>
      <c r="O89" s="131"/>
      <c r="P89" s="131"/>
      <c r="Q89" s="131"/>
      <c r="R89" s="131" t="s">
        <v>662</v>
      </c>
    </row>
    <row r="90" spans="1:19" s="59" customFormat="1" hidden="1">
      <c r="A90" s="139" t="s">
        <v>1038</v>
      </c>
      <c r="B90" s="139" t="s">
        <v>1039</v>
      </c>
      <c r="C90" s="134" t="s">
        <v>1512</v>
      </c>
      <c r="D90" s="131" t="s">
        <v>284</v>
      </c>
      <c r="E90" s="132" t="s">
        <v>285</v>
      </c>
      <c r="F90" s="131" t="s">
        <v>285</v>
      </c>
      <c r="G90" s="131" t="s">
        <v>28</v>
      </c>
      <c r="H90" s="71">
        <v>2563</v>
      </c>
      <c r="I90" s="131" t="s">
        <v>257</v>
      </c>
      <c r="J90" s="131" t="s">
        <v>138</v>
      </c>
      <c r="K90" s="131" t="s">
        <v>211</v>
      </c>
      <c r="L90" s="131" t="s">
        <v>190</v>
      </c>
      <c r="M90" s="131" t="s">
        <v>1518</v>
      </c>
      <c r="N90" s="131" t="s">
        <v>131</v>
      </c>
      <c r="O90" s="131"/>
      <c r="P90" s="131"/>
      <c r="Q90" s="131"/>
      <c r="R90" s="131" t="s">
        <v>662</v>
      </c>
    </row>
    <row r="91" spans="1:19" s="59" customFormat="1" hidden="1">
      <c r="A91" s="139" t="s">
        <v>1038</v>
      </c>
      <c r="B91" s="139" t="s">
        <v>1039</v>
      </c>
      <c r="C91" s="134" t="s">
        <v>1512</v>
      </c>
      <c r="D91" s="131" t="s">
        <v>299</v>
      </c>
      <c r="E91" s="132" t="s">
        <v>300</v>
      </c>
      <c r="F91" s="131" t="s">
        <v>300</v>
      </c>
      <c r="G91" s="131" t="s">
        <v>28</v>
      </c>
      <c r="H91" s="71">
        <v>2563</v>
      </c>
      <c r="I91" s="131" t="s">
        <v>257</v>
      </c>
      <c r="J91" s="131" t="s">
        <v>138</v>
      </c>
      <c r="K91" s="131" t="s">
        <v>105</v>
      </c>
      <c r="L91" s="131" t="s">
        <v>238</v>
      </c>
      <c r="M91" s="131" t="s">
        <v>1547</v>
      </c>
      <c r="N91" s="131" t="s">
        <v>37</v>
      </c>
      <c r="O91" s="131"/>
      <c r="P91" s="131"/>
      <c r="Q91" s="131"/>
      <c r="R91" s="131" t="s">
        <v>662</v>
      </c>
    </row>
    <row r="92" spans="1:19" s="59" customFormat="1" hidden="1">
      <c r="A92" s="139" t="s">
        <v>1038</v>
      </c>
      <c r="B92" s="139" t="s">
        <v>1039</v>
      </c>
      <c r="C92" s="134" t="s">
        <v>1512</v>
      </c>
      <c r="D92" s="131" t="s">
        <v>350</v>
      </c>
      <c r="E92" s="132" t="s">
        <v>351</v>
      </c>
      <c r="F92" s="131" t="s">
        <v>351</v>
      </c>
      <c r="G92" s="131" t="s">
        <v>28</v>
      </c>
      <c r="H92" s="71">
        <v>2563</v>
      </c>
      <c r="I92" s="131" t="s">
        <v>257</v>
      </c>
      <c r="J92" s="131" t="s">
        <v>138</v>
      </c>
      <c r="K92" s="131" t="s">
        <v>348</v>
      </c>
      <c r="L92" s="131" t="s">
        <v>349</v>
      </c>
      <c r="M92" s="131" t="s">
        <v>1514</v>
      </c>
      <c r="N92" s="131" t="s">
        <v>329</v>
      </c>
      <c r="O92" s="131"/>
      <c r="P92" s="131"/>
      <c r="Q92" s="131"/>
      <c r="R92" s="131" t="s">
        <v>662</v>
      </c>
    </row>
    <row r="93" spans="1:19" s="59" customFormat="1" hidden="1">
      <c r="A93" s="139" t="s">
        <v>1038</v>
      </c>
      <c r="B93" s="139" t="s">
        <v>1039</v>
      </c>
      <c r="C93" s="134" t="s">
        <v>1512</v>
      </c>
      <c r="D93" s="131" t="s">
        <v>353</v>
      </c>
      <c r="E93" s="132" t="s">
        <v>354</v>
      </c>
      <c r="F93" s="131" t="s">
        <v>354</v>
      </c>
      <c r="G93" s="131" t="s">
        <v>28</v>
      </c>
      <c r="H93" s="71">
        <v>2563</v>
      </c>
      <c r="I93" s="131" t="s">
        <v>257</v>
      </c>
      <c r="J93" s="131" t="s">
        <v>68</v>
      </c>
      <c r="K93" s="131" t="s">
        <v>348</v>
      </c>
      <c r="L93" s="131" t="s">
        <v>349</v>
      </c>
      <c r="M93" s="131" t="s">
        <v>1514</v>
      </c>
      <c r="N93" s="131" t="s">
        <v>329</v>
      </c>
      <c r="O93" s="131"/>
      <c r="P93" s="131"/>
      <c r="Q93" s="131"/>
      <c r="R93" s="131" t="s">
        <v>662</v>
      </c>
    </row>
    <row r="94" spans="1:19" s="59" customFormat="1" hidden="1">
      <c r="A94" s="139" t="s">
        <v>1038</v>
      </c>
      <c r="B94" s="139" t="s">
        <v>1039</v>
      </c>
      <c r="C94" s="134" t="s">
        <v>1512</v>
      </c>
      <c r="D94" s="131" t="s">
        <v>411</v>
      </c>
      <c r="E94" s="132" t="s">
        <v>412</v>
      </c>
      <c r="F94" s="131" t="s">
        <v>412</v>
      </c>
      <c r="G94" s="131" t="s">
        <v>28</v>
      </c>
      <c r="H94" s="71">
        <v>2563</v>
      </c>
      <c r="I94" s="131" t="s">
        <v>414</v>
      </c>
      <c r="J94" s="131" t="s">
        <v>34</v>
      </c>
      <c r="K94" s="131" t="s">
        <v>57</v>
      </c>
      <c r="L94" s="131" t="s">
        <v>58</v>
      </c>
      <c r="M94" s="131" t="s">
        <v>1567</v>
      </c>
      <c r="N94" s="131" t="s">
        <v>59</v>
      </c>
      <c r="O94" s="131"/>
      <c r="P94" s="131"/>
      <c r="Q94" s="131"/>
      <c r="R94" s="131" t="s">
        <v>662</v>
      </c>
    </row>
    <row r="95" spans="1:19" s="59" customFormat="1" hidden="1">
      <c r="A95" s="139" t="s">
        <v>1038</v>
      </c>
      <c r="B95" s="139" t="s">
        <v>1039</v>
      </c>
      <c r="C95" s="134" t="s">
        <v>1512</v>
      </c>
      <c r="D95" s="131" t="s">
        <v>419</v>
      </c>
      <c r="E95" s="132" t="s">
        <v>420</v>
      </c>
      <c r="F95" s="131" t="s">
        <v>420</v>
      </c>
      <c r="G95" s="131" t="s">
        <v>28</v>
      </c>
      <c r="H95" s="71">
        <v>2563</v>
      </c>
      <c r="I95" s="131" t="s">
        <v>291</v>
      </c>
      <c r="J95" s="131" t="s">
        <v>138</v>
      </c>
      <c r="K95" s="131" t="s">
        <v>422</v>
      </c>
      <c r="L95" s="131" t="s">
        <v>423</v>
      </c>
      <c r="M95" s="131" t="s">
        <v>1565</v>
      </c>
      <c r="N95" s="131" t="s">
        <v>145</v>
      </c>
      <c r="O95" s="131"/>
      <c r="P95" s="131"/>
      <c r="Q95" s="131"/>
      <c r="R95" s="131" t="s">
        <v>662</v>
      </c>
    </row>
    <row r="96" spans="1:19" s="59" customFormat="1" hidden="1">
      <c r="A96" s="139" t="s">
        <v>1038</v>
      </c>
      <c r="B96" s="139" t="s">
        <v>1039</v>
      </c>
      <c r="C96" s="134" t="s">
        <v>1512</v>
      </c>
      <c r="D96" s="131" t="s">
        <v>430</v>
      </c>
      <c r="E96" s="132" t="s">
        <v>431</v>
      </c>
      <c r="F96" s="131" t="s">
        <v>431</v>
      </c>
      <c r="G96" s="131" t="s">
        <v>28</v>
      </c>
      <c r="H96" s="71">
        <v>2563</v>
      </c>
      <c r="I96" s="131" t="s">
        <v>347</v>
      </c>
      <c r="J96" s="131" t="s">
        <v>138</v>
      </c>
      <c r="K96" s="131" t="s">
        <v>433</v>
      </c>
      <c r="L96" s="131" t="s">
        <v>434</v>
      </c>
      <c r="M96" s="131" t="s">
        <v>1566</v>
      </c>
      <c r="N96" s="131" t="s">
        <v>114</v>
      </c>
      <c r="O96" s="131"/>
      <c r="P96" s="131"/>
      <c r="Q96" s="131"/>
      <c r="R96" s="131" t="s">
        <v>662</v>
      </c>
    </row>
    <row r="97" spans="1:18" s="59" customFormat="1" hidden="1">
      <c r="A97" s="142" t="s">
        <v>1038</v>
      </c>
      <c r="B97" s="142" t="s">
        <v>1222</v>
      </c>
      <c r="C97" s="131" t="s">
        <v>1512</v>
      </c>
      <c r="D97" s="131" t="s">
        <v>1219</v>
      </c>
      <c r="E97" s="113" t="s">
        <v>1220</v>
      </c>
      <c r="F97" s="114" t="s">
        <v>1220</v>
      </c>
      <c r="G97" s="131" t="s">
        <v>62</v>
      </c>
      <c r="H97" s="66">
        <v>2567</v>
      </c>
      <c r="I97" s="131" t="s">
        <v>989</v>
      </c>
      <c r="J97" s="131" t="s">
        <v>979</v>
      </c>
      <c r="K97" s="131" t="s">
        <v>1221</v>
      </c>
      <c r="L97" s="131" t="s">
        <v>182</v>
      </c>
      <c r="M97" s="131" t="s">
        <v>1531</v>
      </c>
      <c r="N97" s="131" t="s">
        <v>183</v>
      </c>
      <c r="O97" s="131" t="s">
        <v>1193</v>
      </c>
      <c r="P97" s="131"/>
      <c r="Q97" s="131" t="s">
        <v>1223</v>
      </c>
      <c r="R97" s="131" t="s">
        <v>1222</v>
      </c>
    </row>
    <row r="98" spans="1:18" s="59" customFormat="1" hidden="1">
      <c r="A98" s="143" t="s">
        <v>1038</v>
      </c>
      <c r="B98" s="143" t="s">
        <v>1222</v>
      </c>
      <c r="C98" s="134" t="s">
        <v>1512</v>
      </c>
      <c r="D98" s="134" t="s">
        <v>87</v>
      </c>
      <c r="E98" s="132" t="s">
        <v>88</v>
      </c>
      <c r="F98" s="134" t="s">
        <v>88</v>
      </c>
      <c r="G98" s="134" t="s">
        <v>28</v>
      </c>
      <c r="H98" s="135">
        <v>2561</v>
      </c>
      <c r="I98" s="134" t="s">
        <v>33</v>
      </c>
      <c r="J98" s="134" t="s">
        <v>82</v>
      </c>
      <c r="K98" s="134" t="s">
        <v>35</v>
      </c>
      <c r="L98" s="134" t="s">
        <v>90</v>
      </c>
      <c r="M98" s="131" t="s">
        <v>1560</v>
      </c>
      <c r="N98" s="134" t="s">
        <v>91</v>
      </c>
      <c r="O98" s="134"/>
      <c r="P98" s="134"/>
      <c r="Q98" s="131"/>
      <c r="R98" s="134" t="s">
        <v>1571</v>
      </c>
    </row>
    <row r="99" spans="1:18" s="59" customFormat="1" hidden="1">
      <c r="A99" s="143" t="s">
        <v>1038</v>
      </c>
      <c r="B99" s="143" t="s">
        <v>1222</v>
      </c>
      <c r="C99" s="134" t="s">
        <v>1512</v>
      </c>
      <c r="D99" s="131" t="s">
        <v>337</v>
      </c>
      <c r="E99" s="132" t="s">
        <v>338</v>
      </c>
      <c r="F99" s="131" t="s">
        <v>338</v>
      </c>
      <c r="G99" s="131" t="s">
        <v>28</v>
      </c>
      <c r="H99" s="71">
        <v>2563</v>
      </c>
      <c r="I99" s="131" t="s">
        <v>316</v>
      </c>
      <c r="J99" s="131" t="s">
        <v>138</v>
      </c>
      <c r="K99" s="131" t="s">
        <v>327</v>
      </c>
      <c r="L99" s="131" t="s">
        <v>328</v>
      </c>
      <c r="M99" s="131" t="s">
        <v>1527</v>
      </c>
      <c r="N99" s="131" t="s">
        <v>329</v>
      </c>
      <c r="O99" s="131"/>
      <c r="P99" s="131"/>
      <c r="Q99" s="131"/>
      <c r="R99" s="131" t="s">
        <v>1571</v>
      </c>
    </row>
    <row r="100" spans="1:18" s="59" customFormat="1" hidden="1">
      <c r="A100" s="143" t="s">
        <v>1038</v>
      </c>
      <c r="B100" s="143" t="s">
        <v>1222</v>
      </c>
      <c r="C100" s="134" t="s">
        <v>1512</v>
      </c>
      <c r="D100" s="131" t="s">
        <v>370</v>
      </c>
      <c r="E100" s="132" t="s">
        <v>371</v>
      </c>
      <c r="F100" s="131" t="s">
        <v>371</v>
      </c>
      <c r="G100" s="131" t="s">
        <v>28</v>
      </c>
      <c r="H100" s="71">
        <v>2563</v>
      </c>
      <c r="I100" s="131" t="s">
        <v>257</v>
      </c>
      <c r="J100" s="131" t="s">
        <v>138</v>
      </c>
      <c r="K100" s="131" t="s">
        <v>373</v>
      </c>
      <c r="L100" s="131" t="s">
        <v>374</v>
      </c>
      <c r="M100" s="131" t="s">
        <v>1540</v>
      </c>
      <c r="N100" s="131" t="s">
        <v>114</v>
      </c>
      <c r="O100" s="131"/>
      <c r="P100" s="131"/>
      <c r="Q100" s="131"/>
      <c r="R100" s="131" t="s">
        <v>1571</v>
      </c>
    </row>
    <row r="101" spans="1:18" s="59" customFormat="1" hidden="1">
      <c r="A101" s="143" t="s">
        <v>1038</v>
      </c>
      <c r="B101" s="143" t="s">
        <v>1222</v>
      </c>
      <c r="C101" s="134" t="s">
        <v>1512</v>
      </c>
      <c r="D101" s="131" t="s">
        <v>377</v>
      </c>
      <c r="E101" s="132" t="s">
        <v>378</v>
      </c>
      <c r="F101" s="131" t="s">
        <v>378</v>
      </c>
      <c r="G101" s="131" t="s">
        <v>28</v>
      </c>
      <c r="H101" s="71">
        <v>2563</v>
      </c>
      <c r="I101" s="131" t="s">
        <v>257</v>
      </c>
      <c r="J101" s="131" t="s">
        <v>138</v>
      </c>
      <c r="K101" s="131" t="s">
        <v>373</v>
      </c>
      <c r="L101" s="131" t="s">
        <v>374</v>
      </c>
      <c r="M101" s="131" t="s">
        <v>1540</v>
      </c>
      <c r="N101" s="131" t="s">
        <v>114</v>
      </c>
      <c r="O101" s="131"/>
      <c r="P101" s="131"/>
      <c r="Q101" s="131"/>
      <c r="R101" s="131" t="s">
        <v>1571</v>
      </c>
    </row>
    <row r="102" spans="1:18" s="59" customFormat="1" hidden="1">
      <c r="A102" s="143" t="s">
        <v>1038</v>
      </c>
      <c r="B102" s="143" t="s">
        <v>1222</v>
      </c>
      <c r="C102" s="134" t="s">
        <v>1512</v>
      </c>
      <c r="D102" s="131" t="s">
        <v>398</v>
      </c>
      <c r="E102" s="132" t="s">
        <v>399</v>
      </c>
      <c r="F102" s="131" t="s">
        <v>399</v>
      </c>
      <c r="G102" s="131" t="s">
        <v>28</v>
      </c>
      <c r="H102" s="71">
        <v>2563</v>
      </c>
      <c r="I102" s="131" t="s">
        <v>68</v>
      </c>
      <c r="J102" s="131" t="s">
        <v>401</v>
      </c>
      <c r="K102" s="131" t="s">
        <v>266</v>
      </c>
      <c r="L102" s="131" t="s">
        <v>267</v>
      </c>
      <c r="M102" s="131" t="s">
        <v>1521</v>
      </c>
      <c r="N102" s="131" t="s">
        <v>131</v>
      </c>
      <c r="O102" s="131"/>
      <c r="P102" s="131"/>
      <c r="Q102" s="131"/>
      <c r="R102" s="131" t="s">
        <v>1571</v>
      </c>
    </row>
    <row r="103" spans="1:18" s="59" customFormat="1" hidden="1">
      <c r="A103" s="144" t="s">
        <v>1024</v>
      </c>
      <c r="B103" s="144" t="s">
        <v>1025</v>
      </c>
      <c r="C103" s="131" t="s">
        <v>1512</v>
      </c>
      <c r="D103" s="131" t="s">
        <v>926</v>
      </c>
      <c r="E103" s="113" t="s">
        <v>927</v>
      </c>
      <c r="F103" s="114" t="s">
        <v>927</v>
      </c>
      <c r="G103" s="131" t="s">
        <v>28</v>
      </c>
      <c r="H103" s="66">
        <v>2566</v>
      </c>
      <c r="I103" s="131" t="s">
        <v>514</v>
      </c>
      <c r="J103" s="131" t="s">
        <v>643</v>
      </c>
      <c r="K103" s="131" t="s">
        <v>281</v>
      </c>
      <c r="L103" s="131" t="s">
        <v>535</v>
      </c>
      <c r="M103" s="131" t="s">
        <v>1517</v>
      </c>
      <c r="N103" s="131" t="s">
        <v>283</v>
      </c>
      <c r="O103" s="131" t="s">
        <v>1166</v>
      </c>
      <c r="P103" s="131"/>
      <c r="Q103" s="131" t="s">
        <v>1169</v>
      </c>
      <c r="R103" s="131" t="s">
        <v>1168</v>
      </c>
    </row>
    <row r="104" spans="1:18" s="59" customFormat="1" hidden="1">
      <c r="A104" s="144" t="s">
        <v>1024</v>
      </c>
      <c r="B104" s="144" t="s">
        <v>1025</v>
      </c>
      <c r="C104" s="131" t="s">
        <v>1512</v>
      </c>
      <c r="D104" s="131" t="s">
        <v>929</v>
      </c>
      <c r="E104" s="113" t="s">
        <v>930</v>
      </c>
      <c r="F104" s="114" t="s">
        <v>930</v>
      </c>
      <c r="G104" s="131" t="s">
        <v>28</v>
      </c>
      <c r="H104" s="66">
        <v>2566</v>
      </c>
      <c r="I104" s="131" t="s">
        <v>514</v>
      </c>
      <c r="J104" s="131" t="s">
        <v>643</v>
      </c>
      <c r="K104" s="131" t="s">
        <v>281</v>
      </c>
      <c r="L104" s="131" t="s">
        <v>535</v>
      </c>
      <c r="M104" s="131" t="s">
        <v>1517</v>
      </c>
      <c r="N104" s="131" t="s">
        <v>283</v>
      </c>
      <c r="O104" s="131" t="s">
        <v>1166</v>
      </c>
      <c r="P104" s="131"/>
      <c r="Q104" s="131" t="s">
        <v>1170</v>
      </c>
      <c r="R104" s="131" t="s">
        <v>1168</v>
      </c>
    </row>
    <row r="105" spans="1:18" s="59" customFormat="1" hidden="1">
      <c r="A105" s="144" t="s">
        <v>1024</v>
      </c>
      <c r="B105" s="144" t="s">
        <v>1025</v>
      </c>
      <c r="C105" s="131" t="s">
        <v>1512</v>
      </c>
      <c r="D105" s="131" t="s">
        <v>932</v>
      </c>
      <c r="E105" s="113" t="s">
        <v>933</v>
      </c>
      <c r="F105" s="114" t="s">
        <v>933</v>
      </c>
      <c r="G105" s="131" t="s">
        <v>28</v>
      </c>
      <c r="H105" s="66">
        <v>2566</v>
      </c>
      <c r="I105" s="131" t="s">
        <v>514</v>
      </c>
      <c r="J105" s="131" t="s">
        <v>643</v>
      </c>
      <c r="K105" s="131" t="s">
        <v>281</v>
      </c>
      <c r="L105" s="131" t="s">
        <v>535</v>
      </c>
      <c r="M105" s="131" t="s">
        <v>1517</v>
      </c>
      <c r="N105" s="131" t="s">
        <v>283</v>
      </c>
      <c r="O105" s="131" t="s">
        <v>1166</v>
      </c>
      <c r="P105" s="131"/>
      <c r="Q105" s="131" t="s">
        <v>1171</v>
      </c>
      <c r="R105" s="131" t="s">
        <v>1168</v>
      </c>
    </row>
    <row r="106" spans="1:18" s="59" customFormat="1" hidden="1">
      <c r="A106" s="144" t="s">
        <v>1024</v>
      </c>
      <c r="B106" s="144" t="s">
        <v>1025</v>
      </c>
      <c r="C106" s="131" t="s">
        <v>1512</v>
      </c>
      <c r="D106" s="131" t="s">
        <v>935</v>
      </c>
      <c r="E106" s="113" t="s">
        <v>936</v>
      </c>
      <c r="F106" s="114" t="s">
        <v>936</v>
      </c>
      <c r="G106" s="131" t="s">
        <v>28</v>
      </c>
      <c r="H106" s="66">
        <v>2566</v>
      </c>
      <c r="I106" s="131" t="s">
        <v>514</v>
      </c>
      <c r="J106" s="131" t="s">
        <v>643</v>
      </c>
      <c r="K106" s="131" t="s">
        <v>281</v>
      </c>
      <c r="L106" s="131" t="s">
        <v>535</v>
      </c>
      <c r="M106" s="131" t="s">
        <v>1517</v>
      </c>
      <c r="N106" s="131" t="s">
        <v>283</v>
      </c>
      <c r="O106" s="131" t="s">
        <v>1166</v>
      </c>
      <c r="P106" s="131"/>
      <c r="Q106" s="131" t="s">
        <v>1172</v>
      </c>
      <c r="R106" s="131" t="s">
        <v>1168</v>
      </c>
    </row>
    <row r="107" spans="1:18" s="59" customFormat="1" hidden="1">
      <c r="A107" s="144" t="s">
        <v>1024</v>
      </c>
      <c r="B107" s="144" t="s">
        <v>1025</v>
      </c>
      <c r="C107" s="131" t="s">
        <v>1512</v>
      </c>
      <c r="D107" s="131" t="s">
        <v>951</v>
      </c>
      <c r="E107" s="113" t="s">
        <v>768</v>
      </c>
      <c r="F107" s="114" t="s">
        <v>768</v>
      </c>
      <c r="G107" s="131" t="s">
        <v>28</v>
      </c>
      <c r="H107" s="66">
        <v>2566</v>
      </c>
      <c r="I107" s="131" t="s">
        <v>514</v>
      </c>
      <c r="J107" s="131" t="s">
        <v>643</v>
      </c>
      <c r="K107" s="131" t="s">
        <v>327</v>
      </c>
      <c r="L107" s="131" t="s">
        <v>615</v>
      </c>
      <c r="M107" s="131" t="s">
        <v>1519</v>
      </c>
      <c r="N107" s="131" t="s">
        <v>441</v>
      </c>
      <c r="O107" s="131" t="s">
        <v>1166</v>
      </c>
      <c r="P107" s="131"/>
      <c r="Q107" s="131" t="s">
        <v>1176</v>
      </c>
      <c r="R107" s="131" t="s">
        <v>1168</v>
      </c>
    </row>
    <row r="108" spans="1:18" s="59" customFormat="1" hidden="1">
      <c r="A108" s="144" t="s">
        <v>1024</v>
      </c>
      <c r="B108" s="144" t="s">
        <v>1025</v>
      </c>
      <c r="C108" s="131" t="s">
        <v>1512</v>
      </c>
      <c r="D108" s="131" t="s">
        <v>981</v>
      </c>
      <c r="E108" s="113" t="s">
        <v>982</v>
      </c>
      <c r="F108" s="114" t="s">
        <v>982</v>
      </c>
      <c r="G108" s="131" t="s">
        <v>28</v>
      </c>
      <c r="H108" s="66">
        <v>2566</v>
      </c>
      <c r="I108" s="131" t="s">
        <v>514</v>
      </c>
      <c r="J108" s="131" t="s">
        <v>643</v>
      </c>
      <c r="K108" s="131" t="s">
        <v>576</v>
      </c>
      <c r="L108" s="131" t="s">
        <v>577</v>
      </c>
      <c r="M108" s="131" t="s">
        <v>1524</v>
      </c>
      <c r="N108" s="131" t="s">
        <v>183</v>
      </c>
      <c r="O108" s="131" t="s">
        <v>1166</v>
      </c>
      <c r="P108" s="131"/>
      <c r="Q108" s="131" t="s">
        <v>1184</v>
      </c>
      <c r="R108" s="131" t="s">
        <v>1168</v>
      </c>
    </row>
    <row r="109" spans="1:18" s="59" customFormat="1" hidden="1">
      <c r="A109" s="144" t="s">
        <v>1024</v>
      </c>
      <c r="B109" s="144" t="s">
        <v>1025</v>
      </c>
      <c r="C109" s="131" t="s">
        <v>1512</v>
      </c>
      <c r="D109" s="131" t="s">
        <v>1081</v>
      </c>
      <c r="E109" s="113" t="s">
        <v>768</v>
      </c>
      <c r="F109" s="114" t="s">
        <v>768</v>
      </c>
      <c r="G109" s="131" t="s">
        <v>28</v>
      </c>
      <c r="H109" s="66">
        <v>2567</v>
      </c>
      <c r="I109" s="131" t="s">
        <v>989</v>
      </c>
      <c r="J109" s="131" t="s">
        <v>979</v>
      </c>
      <c r="K109" s="131" t="s">
        <v>327</v>
      </c>
      <c r="L109" s="131" t="s">
        <v>615</v>
      </c>
      <c r="M109" s="131" t="s">
        <v>1519</v>
      </c>
      <c r="N109" s="131" t="s">
        <v>441</v>
      </c>
      <c r="O109" s="131" t="s">
        <v>1193</v>
      </c>
      <c r="P109" s="131"/>
      <c r="Q109" s="131" t="s">
        <v>1226</v>
      </c>
      <c r="R109" s="131" t="s">
        <v>1025</v>
      </c>
    </row>
    <row r="110" spans="1:18" s="59" customFormat="1" hidden="1">
      <c r="A110" s="144" t="s">
        <v>1024</v>
      </c>
      <c r="B110" s="144" t="s">
        <v>1025</v>
      </c>
      <c r="C110" s="131" t="s">
        <v>1512</v>
      </c>
      <c r="D110" s="131" t="s">
        <v>1022</v>
      </c>
      <c r="E110" s="113" t="s">
        <v>656</v>
      </c>
      <c r="F110" s="114" t="s">
        <v>656</v>
      </c>
      <c r="G110" s="131" t="s">
        <v>28</v>
      </c>
      <c r="H110" s="66">
        <v>2567</v>
      </c>
      <c r="I110" s="131" t="s">
        <v>989</v>
      </c>
      <c r="J110" s="131" t="s">
        <v>979</v>
      </c>
      <c r="K110" s="131" t="s">
        <v>83</v>
      </c>
      <c r="L110" s="131" t="s">
        <v>84</v>
      </c>
      <c r="M110" s="131" t="s">
        <v>1532</v>
      </c>
      <c r="N110" s="131" t="s">
        <v>85</v>
      </c>
      <c r="O110" s="131" t="s">
        <v>1193</v>
      </c>
      <c r="P110" s="131"/>
      <c r="Q110" s="131" t="s">
        <v>1231</v>
      </c>
      <c r="R110" s="131" t="s">
        <v>1025</v>
      </c>
    </row>
    <row r="111" spans="1:18" s="59" customFormat="1" hidden="1">
      <c r="A111" s="144" t="s">
        <v>1024</v>
      </c>
      <c r="B111" s="144" t="s">
        <v>1025</v>
      </c>
      <c r="C111" s="131" t="s">
        <v>1512</v>
      </c>
      <c r="D111" s="131" t="s">
        <v>1063</v>
      </c>
      <c r="E111" s="113" t="s">
        <v>1064</v>
      </c>
      <c r="F111" s="114" t="s">
        <v>1064</v>
      </c>
      <c r="G111" s="131" t="s">
        <v>28</v>
      </c>
      <c r="H111" s="66">
        <v>2567</v>
      </c>
      <c r="I111" s="131" t="s">
        <v>999</v>
      </c>
      <c r="J111" s="131" t="s">
        <v>1065</v>
      </c>
      <c r="K111" s="131" t="s">
        <v>560</v>
      </c>
      <c r="L111" s="131" t="s">
        <v>328</v>
      </c>
      <c r="M111" s="131" t="s">
        <v>1527</v>
      </c>
      <c r="N111" s="131" t="s">
        <v>329</v>
      </c>
      <c r="O111" s="131" t="s">
        <v>1193</v>
      </c>
      <c r="P111" s="131"/>
      <c r="Q111" s="131" t="s">
        <v>1232</v>
      </c>
      <c r="R111" s="131" t="s">
        <v>1025</v>
      </c>
    </row>
    <row r="112" spans="1:18" s="59" customFormat="1" hidden="1">
      <c r="A112" s="144" t="s">
        <v>1024</v>
      </c>
      <c r="B112" s="144" t="s">
        <v>1025</v>
      </c>
      <c r="C112" s="131" t="s">
        <v>1512</v>
      </c>
      <c r="D112" s="131" t="s">
        <v>1072</v>
      </c>
      <c r="E112" s="113" t="s">
        <v>1073</v>
      </c>
      <c r="F112" s="114" t="s">
        <v>1073</v>
      </c>
      <c r="G112" s="131" t="s">
        <v>28</v>
      </c>
      <c r="H112" s="66">
        <v>2567</v>
      </c>
      <c r="I112" s="131" t="s">
        <v>989</v>
      </c>
      <c r="J112" s="131" t="s">
        <v>979</v>
      </c>
      <c r="K112" s="131" t="s">
        <v>327</v>
      </c>
      <c r="L112" s="131" t="s">
        <v>690</v>
      </c>
      <c r="M112" s="131" t="s">
        <v>1533</v>
      </c>
      <c r="N112" s="131" t="s">
        <v>329</v>
      </c>
      <c r="O112" s="131" t="s">
        <v>1193</v>
      </c>
      <c r="P112" s="131"/>
      <c r="Q112" s="131" t="s">
        <v>1233</v>
      </c>
      <c r="R112" s="131" t="s">
        <v>1025</v>
      </c>
    </row>
    <row r="113" spans="1:18" s="59" customFormat="1" hidden="1">
      <c r="A113" s="144" t="s">
        <v>1024</v>
      </c>
      <c r="B113" s="144" t="s">
        <v>1025</v>
      </c>
      <c r="C113" s="131" t="s">
        <v>1512</v>
      </c>
      <c r="D113" s="131" t="s">
        <v>1234</v>
      </c>
      <c r="E113" s="113" t="s">
        <v>1235</v>
      </c>
      <c r="F113" s="114" t="s">
        <v>1235</v>
      </c>
      <c r="G113" s="131" t="s">
        <v>28</v>
      </c>
      <c r="H113" s="66">
        <v>2567</v>
      </c>
      <c r="I113" s="131" t="s">
        <v>1199</v>
      </c>
      <c r="J113" s="131" t="s">
        <v>979</v>
      </c>
      <c r="K113" s="131" t="s">
        <v>327</v>
      </c>
      <c r="L113" s="131" t="s">
        <v>690</v>
      </c>
      <c r="M113" s="131" t="s">
        <v>1533</v>
      </c>
      <c r="N113" s="131" t="s">
        <v>329</v>
      </c>
      <c r="O113" s="131" t="s">
        <v>1193</v>
      </c>
      <c r="P113" s="131"/>
      <c r="Q113" s="131" t="s">
        <v>1236</v>
      </c>
      <c r="R113" s="131" t="s">
        <v>1025</v>
      </c>
    </row>
    <row r="114" spans="1:18" s="59" customFormat="1" hidden="1">
      <c r="A114" s="144" t="s">
        <v>1024</v>
      </c>
      <c r="B114" s="144" t="s">
        <v>1025</v>
      </c>
      <c r="C114" s="131" t="s">
        <v>1512</v>
      </c>
      <c r="D114" s="131" t="s">
        <v>1237</v>
      </c>
      <c r="E114" s="113" t="s">
        <v>1238</v>
      </c>
      <c r="F114" s="114" t="s">
        <v>1238</v>
      </c>
      <c r="G114" s="131" t="s">
        <v>28</v>
      </c>
      <c r="H114" s="66">
        <v>2567</v>
      </c>
      <c r="I114" s="131" t="s">
        <v>989</v>
      </c>
      <c r="J114" s="131" t="s">
        <v>979</v>
      </c>
      <c r="K114" s="131" t="s">
        <v>35</v>
      </c>
      <c r="L114" s="131" t="s">
        <v>349</v>
      </c>
      <c r="M114" s="131" t="s">
        <v>1514</v>
      </c>
      <c r="N114" s="131" t="s">
        <v>329</v>
      </c>
      <c r="O114" s="131" t="s">
        <v>1193</v>
      </c>
      <c r="P114" s="131"/>
      <c r="Q114" s="131" t="s">
        <v>1239</v>
      </c>
      <c r="R114" s="131" t="s">
        <v>1025</v>
      </c>
    </row>
    <row r="115" spans="1:18" s="59" customFormat="1" hidden="1">
      <c r="A115" s="144" t="s">
        <v>1024</v>
      </c>
      <c r="B115" s="144" t="s">
        <v>1025</v>
      </c>
      <c r="C115" s="131" t="s">
        <v>1512</v>
      </c>
      <c r="D115" s="131" t="s">
        <v>1026</v>
      </c>
      <c r="E115" s="113" t="s">
        <v>942</v>
      </c>
      <c r="F115" s="114" t="s">
        <v>942</v>
      </c>
      <c r="G115" s="131" t="s">
        <v>28</v>
      </c>
      <c r="H115" s="66">
        <v>2567</v>
      </c>
      <c r="I115" s="131" t="s">
        <v>989</v>
      </c>
      <c r="J115" s="131" t="s">
        <v>979</v>
      </c>
      <c r="K115" s="131" t="s">
        <v>943</v>
      </c>
      <c r="L115" s="131" t="s">
        <v>190</v>
      </c>
      <c r="M115" s="131" t="s">
        <v>1518</v>
      </c>
      <c r="N115" s="131" t="s">
        <v>131</v>
      </c>
      <c r="O115" s="131" t="s">
        <v>1193</v>
      </c>
      <c r="P115" s="131"/>
      <c r="Q115" s="131" t="s">
        <v>1250</v>
      </c>
      <c r="R115" s="131" t="s">
        <v>1025</v>
      </c>
    </row>
    <row r="116" spans="1:18" s="59" customFormat="1" hidden="1">
      <c r="A116" s="144" t="s">
        <v>1024</v>
      </c>
      <c r="B116" s="144" t="s">
        <v>1025</v>
      </c>
      <c r="C116" s="131" t="s">
        <v>1512</v>
      </c>
      <c r="D116" s="131" t="s">
        <v>1057</v>
      </c>
      <c r="E116" s="113" t="s">
        <v>1058</v>
      </c>
      <c r="F116" s="114" t="s">
        <v>1058</v>
      </c>
      <c r="G116" s="131" t="s">
        <v>28</v>
      </c>
      <c r="H116" s="66">
        <v>2567</v>
      </c>
      <c r="I116" s="131" t="s">
        <v>989</v>
      </c>
      <c r="J116" s="131" t="s">
        <v>979</v>
      </c>
      <c r="K116" s="131" t="s">
        <v>566</v>
      </c>
      <c r="L116" s="131" t="s">
        <v>224</v>
      </c>
      <c r="M116" s="131" t="s">
        <v>1536</v>
      </c>
      <c r="N116" s="131" t="s">
        <v>91</v>
      </c>
      <c r="O116" s="131" t="s">
        <v>1193</v>
      </c>
      <c r="P116" s="131"/>
      <c r="Q116" s="131" t="s">
        <v>1269</v>
      </c>
      <c r="R116" s="131" t="s">
        <v>1025</v>
      </c>
    </row>
    <row r="117" spans="1:18" s="59" customFormat="1" hidden="1">
      <c r="A117" s="144" t="s">
        <v>1024</v>
      </c>
      <c r="B117" s="144" t="s">
        <v>1025</v>
      </c>
      <c r="C117" s="131" t="s">
        <v>1512</v>
      </c>
      <c r="D117" s="131" t="s">
        <v>1270</v>
      </c>
      <c r="E117" s="113" t="s">
        <v>1271</v>
      </c>
      <c r="F117" s="114" t="s">
        <v>1271</v>
      </c>
      <c r="G117" s="131" t="s">
        <v>28</v>
      </c>
      <c r="H117" s="66">
        <v>2568</v>
      </c>
      <c r="I117" s="131" t="s">
        <v>1272</v>
      </c>
      <c r="J117" s="131" t="s">
        <v>1273</v>
      </c>
      <c r="K117" s="131" t="s">
        <v>76</v>
      </c>
      <c r="L117" s="131" t="s">
        <v>77</v>
      </c>
      <c r="M117" s="131" t="s">
        <v>1528</v>
      </c>
      <c r="N117" s="131" t="s">
        <v>59</v>
      </c>
      <c r="O117" s="131" t="s">
        <v>1274</v>
      </c>
      <c r="P117" s="131"/>
      <c r="Q117" s="131" t="s">
        <v>1275</v>
      </c>
      <c r="R117" s="131" t="s">
        <v>1025</v>
      </c>
    </row>
    <row r="118" spans="1:18" s="59" customFormat="1" hidden="1">
      <c r="A118" s="144" t="s">
        <v>1024</v>
      </c>
      <c r="B118" s="144" t="s">
        <v>1025</v>
      </c>
      <c r="C118" s="131" t="s">
        <v>1512</v>
      </c>
      <c r="D118" s="131" t="s">
        <v>1276</v>
      </c>
      <c r="E118" s="113" t="s">
        <v>1277</v>
      </c>
      <c r="F118" s="114" t="s">
        <v>1277</v>
      </c>
      <c r="G118" s="131" t="s">
        <v>28</v>
      </c>
      <c r="H118" s="66">
        <v>2568</v>
      </c>
      <c r="I118" s="131" t="s">
        <v>1272</v>
      </c>
      <c r="J118" s="131" t="s">
        <v>1273</v>
      </c>
      <c r="K118" s="131" t="s">
        <v>76</v>
      </c>
      <c r="L118" s="131" t="s">
        <v>77</v>
      </c>
      <c r="M118" s="131" t="s">
        <v>1528</v>
      </c>
      <c r="N118" s="131" t="s">
        <v>59</v>
      </c>
      <c r="O118" s="131" t="s">
        <v>1274</v>
      </c>
      <c r="P118" s="131"/>
      <c r="Q118" s="131" t="s">
        <v>1278</v>
      </c>
      <c r="R118" s="131" t="s">
        <v>1025</v>
      </c>
    </row>
    <row r="119" spans="1:18" s="59" customFormat="1" hidden="1">
      <c r="A119" s="144" t="s">
        <v>1024</v>
      </c>
      <c r="B119" s="144" t="s">
        <v>1025</v>
      </c>
      <c r="C119" s="131" t="s">
        <v>1512</v>
      </c>
      <c r="D119" s="131" t="s">
        <v>1279</v>
      </c>
      <c r="E119" s="113" t="s">
        <v>1280</v>
      </c>
      <c r="F119" s="114" t="s">
        <v>1280</v>
      </c>
      <c r="G119" s="131" t="s">
        <v>28</v>
      </c>
      <c r="H119" s="66">
        <v>2568</v>
      </c>
      <c r="I119" s="131" t="s">
        <v>1272</v>
      </c>
      <c r="J119" s="131" t="s">
        <v>1273</v>
      </c>
      <c r="K119" s="131" t="s">
        <v>76</v>
      </c>
      <c r="L119" s="131" t="s">
        <v>77</v>
      </c>
      <c r="M119" s="131" t="s">
        <v>1528</v>
      </c>
      <c r="N119" s="131" t="s">
        <v>59</v>
      </c>
      <c r="O119" s="131" t="s">
        <v>1274</v>
      </c>
      <c r="P119" s="131"/>
      <c r="Q119" s="131" t="s">
        <v>1281</v>
      </c>
      <c r="R119" s="131" t="s">
        <v>1025</v>
      </c>
    </row>
    <row r="120" spans="1:18" s="59" customFormat="1" hidden="1">
      <c r="A120" s="144" t="s">
        <v>1024</v>
      </c>
      <c r="B120" s="144" t="s">
        <v>1025</v>
      </c>
      <c r="C120" s="131" t="s">
        <v>1512</v>
      </c>
      <c r="D120" s="131" t="s">
        <v>1294</v>
      </c>
      <c r="E120" s="113" t="s">
        <v>1295</v>
      </c>
      <c r="F120" s="114" t="s">
        <v>1295</v>
      </c>
      <c r="G120" s="131" t="s">
        <v>28</v>
      </c>
      <c r="H120" s="66">
        <v>2568</v>
      </c>
      <c r="I120" s="131" t="s">
        <v>1272</v>
      </c>
      <c r="J120" s="131" t="s">
        <v>1273</v>
      </c>
      <c r="K120" s="131" t="s">
        <v>281</v>
      </c>
      <c r="L120" s="131" t="s">
        <v>535</v>
      </c>
      <c r="M120" s="131" t="s">
        <v>1517</v>
      </c>
      <c r="N120" s="131" t="s">
        <v>283</v>
      </c>
      <c r="O120" s="131" t="s">
        <v>1274</v>
      </c>
      <c r="P120" s="131"/>
      <c r="Q120" s="131" t="s">
        <v>1296</v>
      </c>
      <c r="R120" s="131" t="s">
        <v>1025</v>
      </c>
    </row>
    <row r="121" spans="1:18" s="59" customFormat="1" hidden="1">
      <c r="A121" s="144" t="s">
        <v>1024</v>
      </c>
      <c r="B121" s="144" t="s">
        <v>1025</v>
      </c>
      <c r="C121" s="131" t="s">
        <v>1512</v>
      </c>
      <c r="D121" s="131" t="s">
        <v>1297</v>
      </c>
      <c r="E121" s="113" t="s">
        <v>1298</v>
      </c>
      <c r="F121" s="114" t="s">
        <v>1298</v>
      </c>
      <c r="G121" s="131" t="s">
        <v>28</v>
      </c>
      <c r="H121" s="66">
        <v>2568</v>
      </c>
      <c r="I121" s="131" t="s">
        <v>1272</v>
      </c>
      <c r="J121" s="131" t="s">
        <v>1273</v>
      </c>
      <c r="K121" s="131" t="s">
        <v>281</v>
      </c>
      <c r="L121" s="131" t="s">
        <v>535</v>
      </c>
      <c r="M121" s="131" t="s">
        <v>1517</v>
      </c>
      <c r="N121" s="131" t="s">
        <v>283</v>
      </c>
      <c r="O121" s="131" t="s">
        <v>1274</v>
      </c>
      <c r="P121" s="131"/>
      <c r="Q121" s="131" t="s">
        <v>1299</v>
      </c>
      <c r="R121" s="131" t="s">
        <v>1025</v>
      </c>
    </row>
    <row r="122" spans="1:18" s="59" customFormat="1" hidden="1">
      <c r="A122" s="144" t="s">
        <v>1024</v>
      </c>
      <c r="B122" s="144" t="s">
        <v>1025</v>
      </c>
      <c r="C122" s="131" t="s">
        <v>1512</v>
      </c>
      <c r="D122" s="131" t="s">
        <v>1348</v>
      </c>
      <c r="E122" s="113" t="s">
        <v>1073</v>
      </c>
      <c r="F122" s="114" t="s">
        <v>1073</v>
      </c>
      <c r="G122" s="131" t="s">
        <v>28</v>
      </c>
      <c r="H122" s="66">
        <v>2568</v>
      </c>
      <c r="I122" s="131" t="s">
        <v>1272</v>
      </c>
      <c r="J122" s="131" t="s">
        <v>1273</v>
      </c>
      <c r="K122" s="131" t="s">
        <v>327</v>
      </c>
      <c r="L122" s="131" t="s">
        <v>690</v>
      </c>
      <c r="M122" s="131" t="s">
        <v>1533</v>
      </c>
      <c r="N122" s="131" t="s">
        <v>329</v>
      </c>
      <c r="O122" s="131" t="s">
        <v>1274</v>
      </c>
      <c r="P122" s="131"/>
      <c r="Q122" s="131" t="s">
        <v>1349</v>
      </c>
      <c r="R122" s="131" t="s">
        <v>1025</v>
      </c>
    </row>
    <row r="123" spans="1:18" s="59" customFormat="1" hidden="1">
      <c r="A123" s="144" t="s">
        <v>1024</v>
      </c>
      <c r="B123" s="144" t="s">
        <v>1025</v>
      </c>
      <c r="C123" s="131" t="s">
        <v>1512</v>
      </c>
      <c r="D123" s="131" t="s">
        <v>1350</v>
      </c>
      <c r="E123" s="113" t="s">
        <v>1351</v>
      </c>
      <c r="F123" s="114" t="s">
        <v>1351</v>
      </c>
      <c r="G123" s="131" t="s">
        <v>28</v>
      </c>
      <c r="H123" s="66">
        <v>2568</v>
      </c>
      <c r="I123" s="131" t="s">
        <v>1311</v>
      </c>
      <c r="J123" s="131" t="s">
        <v>1352</v>
      </c>
      <c r="K123" s="131" t="s">
        <v>275</v>
      </c>
      <c r="L123" s="131" t="s">
        <v>550</v>
      </c>
      <c r="M123" s="131" t="s">
        <v>1538</v>
      </c>
      <c r="N123" s="131" t="s">
        <v>329</v>
      </c>
      <c r="O123" s="131" t="s">
        <v>1274</v>
      </c>
      <c r="P123" s="131"/>
      <c r="Q123" s="131" t="s">
        <v>1353</v>
      </c>
      <c r="R123" s="131" t="s">
        <v>1025</v>
      </c>
    </row>
    <row r="124" spans="1:18" s="59" customFormat="1" hidden="1">
      <c r="A124" s="144" t="s">
        <v>1024</v>
      </c>
      <c r="B124" s="144" t="s">
        <v>1025</v>
      </c>
      <c r="C124" s="131" t="s">
        <v>1512</v>
      </c>
      <c r="D124" s="131" t="s">
        <v>1362</v>
      </c>
      <c r="E124" s="113" t="s">
        <v>1363</v>
      </c>
      <c r="F124" s="114" t="s">
        <v>1363</v>
      </c>
      <c r="G124" s="131" t="s">
        <v>28</v>
      </c>
      <c r="H124" s="66">
        <v>2568</v>
      </c>
      <c r="I124" s="131" t="s">
        <v>1272</v>
      </c>
      <c r="J124" s="131" t="s">
        <v>1273</v>
      </c>
      <c r="K124" s="131" t="s">
        <v>785</v>
      </c>
      <c r="L124" s="131" t="s">
        <v>786</v>
      </c>
      <c r="M124" s="131" t="s">
        <v>1522</v>
      </c>
      <c r="N124" s="131" t="s">
        <v>114</v>
      </c>
      <c r="O124" s="131" t="s">
        <v>1274</v>
      </c>
      <c r="P124" s="131"/>
      <c r="Q124" s="131" t="s">
        <v>1364</v>
      </c>
      <c r="R124" s="131" t="s">
        <v>1025</v>
      </c>
    </row>
    <row r="125" spans="1:18" s="59" customFormat="1" hidden="1">
      <c r="A125" s="144" t="s">
        <v>1024</v>
      </c>
      <c r="B125" s="144" t="s">
        <v>1025</v>
      </c>
      <c r="C125" s="131" t="s">
        <v>1512</v>
      </c>
      <c r="D125" s="131" t="s">
        <v>436</v>
      </c>
      <c r="E125" s="113" t="s">
        <v>437</v>
      </c>
      <c r="F125" s="114" t="s">
        <v>437</v>
      </c>
      <c r="G125" s="131" t="s">
        <v>62</v>
      </c>
      <c r="H125" s="66">
        <v>2563</v>
      </c>
      <c r="I125" s="131" t="s">
        <v>316</v>
      </c>
      <c r="J125" s="131" t="s">
        <v>138</v>
      </c>
      <c r="K125" s="131" t="s">
        <v>439</v>
      </c>
      <c r="L125" s="131" t="s">
        <v>440</v>
      </c>
      <c r="M125" s="131" t="s">
        <v>1541</v>
      </c>
      <c r="N125" s="131" t="s">
        <v>441</v>
      </c>
      <c r="O125" s="131" t="s">
        <v>1377</v>
      </c>
      <c r="P125" s="131"/>
      <c r="Q125" s="131" t="s">
        <v>1378</v>
      </c>
      <c r="R125" s="131" t="s">
        <v>443</v>
      </c>
    </row>
    <row r="126" spans="1:18" s="59" customFormat="1" hidden="1">
      <c r="A126" s="144" t="s">
        <v>1024</v>
      </c>
      <c r="B126" s="144" t="s">
        <v>1025</v>
      </c>
      <c r="C126" s="131" t="s">
        <v>1512</v>
      </c>
      <c r="D126" s="131" t="s">
        <v>532</v>
      </c>
      <c r="E126" s="132" t="s">
        <v>533</v>
      </c>
      <c r="F126" s="131" t="s">
        <v>533</v>
      </c>
      <c r="G126" s="131" t="s">
        <v>28</v>
      </c>
      <c r="H126" s="71">
        <v>2564</v>
      </c>
      <c r="I126" s="131" t="s">
        <v>306</v>
      </c>
      <c r="J126" s="131" t="s">
        <v>237</v>
      </c>
      <c r="K126" s="131" t="s">
        <v>281</v>
      </c>
      <c r="L126" s="131" t="s">
        <v>535</v>
      </c>
      <c r="M126" s="131" t="s">
        <v>1517</v>
      </c>
      <c r="N126" s="131" t="s">
        <v>283</v>
      </c>
      <c r="O126" s="131" t="s">
        <v>1380</v>
      </c>
      <c r="P126" s="131"/>
      <c r="Q126" s="131" t="s">
        <v>1382</v>
      </c>
      <c r="R126" s="131" t="s">
        <v>443</v>
      </c>
    </row>
    <row r="127" spans="1:18" s="59" customFormat="1" hidden="1">
      <c r="A127" s="144" t="s">
        <v>1024</v>
      </c>
      <c r="B127" s="144" t="s">
        <v>1025</v>
      </c>
      <c r="C127" s="131" t="s">
        <v>1512</v>
      </c>
      <c r="D127" s="131" t="s">
        <v>578</v>
      </c>
      <c r="E127" s="132" t="s">
        <v>579</v>
      </c>
      <c r="F127" s="131" t="s">
        <v>579</v>
      </c>
      <c r="G127" s="131" t="s">
        <v>28</v>
      </c>
      <c r="H127" s="71">
        <v>2564</v>
      </c>
      <c r="I127" s="131" t="s">
        <v>306</v>
      </c>
      <c r="J127" s="131" t="s">
        <v>237</v>
      </c>
      <c r="K127" s="131" t="s">
        <v>576</v>
      </c>
      <c r="L127" s="131" t="s">
        <v>577</v>
      </c>
      <c r="M127" s="131" t="s">
        <v>1524</v>
      </c>
      <c r="N127" s="131" t="s">
        <v>183</v>
      </c>
      <c r="O127" s="131" t="s">
        <v>1380</v>
      </c>
      <c r="P127" s="131"/>
      <c r="Q127" s="131" t="s">
        <v>1386</v>
      </c>
      <c r="R127" s="131" t="s">
        <v>443</v>
      </c>
    </row>
    <row r="128" spans="1:18" s="59" customFormat="1" hidden="1">
      <c r="A128" s="144" t="s">
        <v>1024</v>
      </c>
      <c r="B128" s="144" t="s">
        <v>1025</v>
      </c>
      <c r="C128" s="131" t="s">
        <v>1512</v>
      </c>
      <c r="D128" s="131" t="s">
        <v>617</v>
      </c>
      <c r="E128" s="132" t="s">
        <v>1390</v>
      </c>
      <c r="F128" s="131" t="s">
        <v>1390</v>
      </c>
      <c r="G128" s="131" t="s">
        <v>28</v>
      </c>
      <c r="H128" s="71">
        <v>2564</v>
      </c>
      <c r="I128" s="131" t="s">
        <v>620</v>
      </c>
      <c r="J128" s="131" t="s">
        <v>620</v>
      </c>
      <c r="K128" s="131" t="s">
        <v>181</v>
      </c>
      <c r="L128" s="131" t="s">
        <v>182</v>
      </c>
      <c r="M128" s="131" t="s">
        <v>1531</v>
      </c>
      <c r="N128" s="131" t="s">
        <v>183</v>
      </c>
      <c r="O128" s="131" t="s">
        <v>1380</v>
      </c>
      <c r="P128" s="131"/>
      <c r="Q128" s="131" t="s">
        <v>1391</v>
      </c>
      <c r="R128" s="131" t="s">
        <v>443</v>
      </c>
    </row>
    <row r="129" spans="1:19" s="59" customFormat="1" hidden="1">
      <c r="A129" s="144" t="s">
        <v>1024</v>
      </c>
      <c r="B129" s="144" t="s">
        <v>1025</v>
      </c>
      <c r="C129" s="131" t="s">
        <v>1512</v>
      </c>
      <c r="D129" s="131" t="s">
        <v>551</v>
      </c>
      <c r="E129" s="132" t="s">
        <v>552</v>
      </c>
      <c r="F129" s="131" t="s">
        <v>552</v>
      </c>
      <c r="G129" s="131" t="s">
        <v>28</v>
      </c>
      <c r="H129" s="71">
        <v>2564</v>
      </c>
      <c r="I129" s="131" t="s">
        <v>554</v>
      </c>
      <c r="J129" s="131" t="s">
        <v>555</v>
      </c>
      <c r="K129" s="131" t="s">
        <v>35</v>
      </c>
      <c r="L129" s="131" t="s">
        <v>292</v>
      </c>
      <c r="M129" s="131" t="s">
        <v>1520</v>
      </c>
      <c r="N129" s="131" t="s">
        <v>85</v>
      </c>
      <c r="O129" s="131" t="s">
        <v>1380</v>
      </c>
      <c r="P129" s="131"/>
      <c r="Q129" s="131" t="s">
        <v>1395</v>
      </c>
      <c r="R129" s="131" t="s">
        <v>443</v>
      </c>
    </row>
    <row r="130" spans="1:19" s="59" customFormat="1" hidden="1">
      <c r="A130" s="144" t="s">
        <v>1024</v>
      </c>
      <c r="B130" s="144" t="s">
        <v>1025</v>
      </c>
      <c r="C130" s="131" t="s">
        <v>1512</v>
      </c>
      <c r="D130" s="131" t="s">
        <v>691</v>
      </c>
      <c r="E130" s="132" t="s">
        <v>692</v>
      </c>
      <c r="F130" s="131" t="s">
        <v>692</v>
      </c>
      <c r="G130" s="131" t="s">
        <v>28</v>
      </c>
      <c r="H130" s="71">
        <v>2564</v>
      </c>
      <c r="I130" s="131" t="s">
        <v>600</v>
      </c>
      <c r="J130" s="131" t="s">
        <v>600</v>
      </c>
      <c r="K130" s="131" t="s">
        <v>327</v>
      </c>
      <c r="L130" s="131" t="s">
        <v>690</v>
      </c>
      <c r="M130" s="131" t="s">
        <v>1533</v>
      </c>
      <c r="N130" s="131" t="s">
        <v>329</v>
      </c>
      <c r="O130" s="131" t="s">
        <v>1380</v>
      </c>
      <c r="P130" s="131"/>
      <c r="Q130" s="131" t="s">
        <v>1397</v>
      </c>
      <c r="R130" s="131" t="s">
        <v>443</v>
      </c>
    </row>
    <row r="131" spans="1:19" s="59" customFormat="1" hidden="1">
      <c r="A131" s="144" t="s">
        <v>1024</v>
      </c>
      <c r="B131" s="144" t="s">
        <v>1025</v>
      </c>
      <c r="C131" s="131" t="s">
        <v>1512</v>
      </c>
      <c r="D131" s="131" t="s">
        <v>686</v>
      </c>
      <c r="E131" s="132" t="s">
        <v>687</v>
      </c>
      <c r="F131" s="131" t="s">
        <v>687</v>
      </c>
      <c r="G131" s="131" t="s">
        <v>28</v>
      </c>
      <c r="H131" s="71">
        <v>2564</v>
      </c>
      <c r="I131" s="131" t="s">
        <v>689</v>
      </c>
      <c r="J131" s="131" t="s">
        <v>689</v>
      </c>
      <c r="K131" s="131" t="s">
        <v>327</v>
      </c>
      <c r="L131" s="131" t="s">
        <v>690</v>
      </c>
      <c r="M131" s="131" t="s">
        <v>1533</v>
      </c>
      <c r="N131" s="131" t="s">
        <v>329</v>
      </c>
      <c r="O131" s="131" t="s">
        <v>1380</v>
      </c>
      <c r="P131" s="131"/>
      <c r="Q131" s="131" t="s">
        <v>1398</v>
      </c>
      <c r="R131" s="131" t="s">
        <v>443</v>
      </c>
    </row>
    <row r="132" spans="1:19" s="59" customFormat="1" hidden="1">
      <c r="A132" s="144" t="s">
        <v>1024</v>
      </c>
      <c r="B132" s="144" t="s">
        <v>1025</v>
      </c>
      <c r="C132" s="131" t="s">
        <v>1512</v>
      </c>
      <c r="D132" s="131" t="s">
        <v>547</v>
      </c>
      <c r="E132" s="132" t="s">
        <v>548</v>
      </c>
      <c r="F132" s="131" t="s">
        <v>548</v>
      </c>
      <c r="G132" s="131" t="s">
        <v>28</v>
      </c>
      <c r="H132" s="71">
        <v>2564</v>
      </c>
      <c r="I132" s="131" t="s">
        <v>306</v>
      </c>
      <c r="J132" s="131" t="s">
        <v>237</v>
      </c>
      <c r="K132" s="131" t="s">
        <v>275</v>
      </c>
      <c r="L132" s="131" t="s">
        <v>550</v>
      </c>
      <c r="M132" s="131" t="s">
        <v>1538</v>
      </c>
      <c r="N132" s="131" t="s">
        <v>329</v>
      </c>
      <c r="O132" s="131" t="s">
        <v>1380</v>
      </c>
      <c r="P132" s="131"/>
      <c r="Q132" s="131" t="s">
        <v>1399</v>
      </c>
      <c r="R132" s="131" t="s">
        <v>443</v>
      </c>
    </row>
    <row r="133" spans="1:19" s="59" customFormat="1" hidden="1">
      <c r="A133" s="145" t="s">
        <v>1024</v>
      </c>
      <c r="B133" s="145" t="s">
        <v>1025</v>
      </c>
      <c r="C133" s="134" t="s">
        <v>1512</v>
      </c>
      <c r="D133" s="134" t="s">
        <v>751</v>
      </c>
      <c r="E133" s="132" t="s">
        <v>1429</v>
      </c>
      <c r="F133" s="134" t="s">
        <v>1429</v>
      </c>
      <c r="G133" s="134" t="s">
        <v>28</v>
      </c>
      <c r="H133" s="135">
        <v>2565</v>
      </c>
      <c r="I133" s="134" t="s">
        <v>306</v>
      </c>
      <c r="J133" s="134" t="s">
        <v>237</v>
      </c>
      <c r="K133" s="134" t="s">
        <v>576</v>
      </c>
      <c r="L133" s="134" t="s">
        <v>577</v>
      </c>
      <c r="M133" s="134" t="s">
        <v>1524</v>
      </c>
      <c r="N133" s="134" t="s">
        <v>183</v>
      </c>
      <c r="O133" s="134" t="s">
        <v>1417</v>
      </c>
      <c r="P133" s="134"/>
      <c r="Q133" s="134" t="s">
        <v>1430</v>
      </c>
      <c r="R133" s="134" t="s">
        <v>443</v>
      </c>
      <c r="S133" s="14"/>
    </row>
    <row r="134" spans="1:19" s="59" customFormat="1" hidden="1">
      <c r="A134" s="145" t="s">
        <v>1024</v>
      </c>
      <c r="B134" s="145" t="s">
        <v>1025</v>
      </c>
      <c r="C134" s="134" t="s">
        <v>1512</v>
      </c>
      <c r="D134" s="134" t="s">
        <v>787</v>
      </c>
      <c r="E134" s="132" t="s">
        <v>552</v>
      </c>
      <c r="F134" s="134" t="s">
        <v>552</v>
      </c>
      <c r="G134" s="134" t="s">
        <v>28</v>
      </c>
      <c r="H134" s="135">
        <v>2565</v>
      </c>
      <c r="I134" s="134" t="s">
        <v>723</v>
      </c>
      <c r="J134" s="134" t="s">
        <v>592</v>
      </c>
      <c r="K134" s="134" t="s">
        <v>35</v>
      </c>
      <c r="L134" s="134" t="s">
        <v>292</v>
      </c>
      <c r="M134" s="134" t="s">
        <v>1520</v>
      </c>
      <c r="N134" s="134" t="s">
        <v>85</v>
      </c>
      <c r="O134" s="134" t="s">
        <v>1417</v>
      </c>
      <c r="P134" s="134"/>
      <c r="Q134" s="134" t="s">
        <v>1445</v>
      </c>
      <c r="R134" s="131" t="s">
        <v>443</v>
      </c>
    </row>
    <row r="135" spans="1:19" s="14" customFormat="1" hidden="1">
      <c r="A135" s="145" t="s">
        <v>1024</v>
      </c>
      <c r="B135" s="145" t="s">
        <v>1025</v>
      </c>
      <c r="C135" s="134" t="s">
        <v>1512</v>
      </c>
      <c r="D135" s="134" t="s">
        <v>800</v>
      </c>
      <c r="E135" s="132" t="s">
        <v>752</v>
      </c>
      <c r="F135" s="134" t="s">
        <v>752</v>
      </c>
      <c r="G135" s="134" t="s">
        <v>28</v>
      </c>
      <c r="H135" s="135">
        <v>2565</v>
      </c>
      <c r="I135" s="134" t="s">
        <v>448</v>
      </c>
      <c r="J135" s="134" t="s">
        <v>34</v>
      </c>
      <c r="K135" s="134" t="s">
        <v>576</v>
      </c>
      <c r="L135" s="134" t="s">
        <v>577</v>
      </c>
      <c r="M135" s="134" t="s">
        <v>1524</v>
      </c>
      <c r="N135" s="134" t="s">
        <v>183</v>
      </c>
      <c r="O135" s="134" t="s">
        <v>1417</v>
      </c>
      <c r="P135" s="134"/>
      <c r="Q135" s="134" t="s">
        <v>1448</v>
      </c>
      <c r="R135" s="131" t="s">
        <v>443</v>
      </c>
      <c r="S135" s="59"/>
    </row>
    <row r="136" spans="1:19" s="14" customFormat="1" hidden="1">
      <c r="A136" s="145" t="s">
        <v>1024</v>
      </c>
      <c r="B136" s="145" t="s">
        <v>1025</v>
      </c>
      <c r="C136" s="134" t="s">
        <v>1512</v>
      </c>
      <c r="D136" s="134" t="s">
        <v>795</v>
      </c>
      <c r="E136" s="132" t="s">
        <v>796</v>
      </c>
      <c r="F136" s="134" t="s">
        <v>796</v>
      </c>
      <c r="G136" s="134" t="s">
        <v>62</v>
      </c>
      <c r="H136" s="135">
        <v>2565</v>
      </c>
      <c r="I136" s="134" t="s">
        <v>448</v>
      </c>
      <c r="J136" s="134" t="s">
        <v>34</v>
      </c>
      <c r="K136" s="134" t="s">
        <v>35</v>
      </c>
      <c r="L136" s="134" t="s">
        <v>798</v>
      </c>
      <c r="M136" s="134" t="s">
        <v>1552</v>
      </c>
      <c r="N136" s="134" t="s">
        <v>799</v>
      </c>
      <c r="O136" s="134" t="s">
        <v>1417</v>
      </c>
      <c r="P136" s="134"/>
      <c r="Q136" s="134" t="s">
        <v>1453</v>
      </c>
      <c r="R136" s="131" t="s">
        <v>443</v>
      </c>
      <c r="S136" s="59"/>
    </row>
    <row r="137" spans="1:19" s="14" customFormat="1" hidden="1">
      <c r="A137" s="145" t="s">
        <v>1024</v>
      </c>
      <c r="B137" s="145" t="s">
        <v>1025</v>
      </c>
      <c r="C137" s="134" t="s">
        <v>1512</v>
      </c>
      <c r="D137" s="134" t="s">
        <v>949</v>
      </c>
      <c r="E137" s="132" t="s">
        <v>1461</v>
      </c>
      <c r="F137" s="134" t="s">
        <v>1461</v>
      </c>
      <c r="G137" s="134" t="s">
        <v>28</v>
      </c>
      <c r="H137" s="135">
        <v>2566</v>
      </c>
      <c r="I137" s="134" t="s">
        <v>514</v>
      </c>
      <c r="J137" s="134" t="s">
        <v>643</v>
      </c>
      <c r="K137" s="134" t="s">
        <v>83</v>
      </c>
      <c r="L137" s="134" t="s">
        <v>84</v>
      </c>
      <c r="M137" s="134" t="s">
        <v>1532</v>
      </c>
      <c r="N137" s="134" t="s">
        <v>85</v>
      </c>
      <c r="O137" s="134" t="s">
        <v>1166</v>
      </c>
      <c r="P137" s="134"/>
      <c r="Q137" s="134" t="s">
        <v>1462</v>
      </c>
      <c r="R137" s="131" t="s">
        <v>1168</v>
      </c>
      <c r="S137" s="59"/>
    </row>
    <row r="138" spans="1:19" s="14" customFormat="1" hidden="1">
      <c r="A138" s="145" t="s">
        <v>1024</v>
      </c>
      <c r="B138" s="145" t="s">
        <v>1025</v>
      </c>
      <c r="C138" s="134" t="s">
        <v>1512</v>
      </c>
      <c r="D138" s="131" t="s">
        <v>149</v>
      </c>
      <c r="E138" s="132" t="s">
        <v>150</v>
      </c>
      <c r="F138" s="131" t="s">
        <v>150</v>
      </c>
      <c r="G138" s="131" t="s">
        <v>28</v>
      </c>
      <c r="H138" s="71">
        <v>2562</v>
      </c>
      <c r="I138" s="131" t="s">
        <v>118</v>
      </c>
      <c r="J138" s="131" t="s">
        <v>68</v>
      </c>
      <c r="K138" s="131" t="s">
        <v>112</v>
      </c>
      <c r="L138" s="131" t="s">
        <v>113</v>
      </c>
      <c r="M138" s="131" t="s">
        <v>1534</v>
      </c>
      <c r="N138" s="131" t="s">
        <v>114</v>
      </c>
      <c r="O138" s="131"/>
      <c r="P138" s="131"/>
      <c r="Q138" s="131"/>
      <c r="R138" s="131" t="s">
        <v>1168</v>
      </c>
      <c r="S138" s="59"/>
    </row>
    <row r="139" spans="1:19" s="14" customFormat="1" hidden="1">
      <c r="A139" s="145" t="s">
        <v>1024</v>
      </c>
      <c r="B139" s="145" t="s">
        <v>1025</v>
      </c>
      <c r="C139" s="134" t="s">
        <v>1512</v>
      </c>
      <c r="D139" s="131" t="s">
        <v>152</v>
      </c>
      <c r="E139" s="132" t="s">
        <v>153</v>
      </c>
      <c r="F139" s="131" t="s">
        <v>153</v>
      </c>
      <c r="G139" s="131" t="s">
        <v>28</v>
      </c>
      <c r="H139" s="71">
        <v>2562</v>
      </c>
      <c r="I139" s="131" t="s">
        <v>118</v>
      </c>
      <c r="J139" s="131" t="s">
        <v>82</v>
      </c>
      <c r="K139" s="131" t="s">
        <v>112</v>
      </c>
      <c r="L139" s="131" t="s">
        <v>113</v>
      </c>
      <c r="M139" s="131" t="s">
        <v>1534</v>
      </c>
      <c r="N139" s="131" t="s">
        <v>114</v>
      </c>
      <c r="O139" s="131"/>
      <c r="P139" s="131"/>
      <c r="Q139" s="131"/>
      <c r="R139" s="131" t="s">
        <v>1168</v>
      </c>
      <c r="S139" s="59"/>
    </row>
    <row r="140" spans="1:19" s="14" customFormat="1" hidden="1">
      <c r="A140" s="145" t="s">
        <v>1024</v>
      </c>
      <c r="B140" s="145" t="s">
        <v>1025</v>
      </c>
      <c r="C140" s="134" t="s">
        <v>1512</v>
      </c>
      <c r="D140" s="131" t="s">
        <v>161</v>
      </c>
      <c r="E140" s="132" t="s">
        <v>162</v>
      </c>
      <c r="F140" s="131" t="s">
        <v>162</v>
      </c>
      <c r="G140" s="131" t="s">
        <v>28</v>
      </c>
      <c r="H140" s="71">
        <v>2562</v>
      </c>
      <c r="I140" s="131" t="s">
        <v>50</v>
      </c>
      <c r="J140" s="131" t="s">
        <v>82</v>
      </c>
      <c r="K140" s="131" t="s">
        <v>112</v>
      </c>
      <c r="L140" s="131" t="s">
        <v>113</v>
      </c>
      <c r="M140" s="131" t="s">
        <v>1534</v>
      </c>
      <c r="N140" s="131" t="s">
        <v>114</v>
      </c>
      <c r="O140" s="131"/>
      <c r="P140" s="131"/>
      <c r="Q140" s="131"/>
      <c r="R140" s="131" t="s">
        <v>1168</v>
      </c>
      <c r="S140" s="59"/>
    </row>
    <row r="141" spans="1:19" s="14" customFormat="1" hidden="1">
      <c r="A141" s="145" t="s">
        <v>1024</v>
      </c>
      <c r="B141" s="145" t="s">
        <v>1025</v>
      </c>
      <c r="C141" s="134" t="s">
        <v>1512</v>
      </c>
      <c r="D141" s="131" t="s">
        <v>363</v>
      </c>
      <c r="E141" s="132" t="s">
        <v>804</v>
      </c>
      <c r="F141" s="131" t="s">
        <v>804</v>
      </c>
      <c r="G141" s="131" t="s">
        <v>28</v>
      </c>
      <c r="H141" s="71">
        <v>2563</v>
      </c>
      <c r="I141" s="131" t="s">
        <v>257</v>
      </c>
      <c r="J141" s="131" t="s">
        <v>138</v>
      </c>
      <c r="K141" s="131" t="s">
        <v>348</v>
      </c>
      <c r="L141" s="131" t="s">
        <v>349</v>
      </c>
      <c r="M141" s="131" t="s">
        <v>1514</v>
      </c>
      <c r="N141" s="131" t="s">
        <v>329</v>
      </c>
      <c r="O141" s="131"/>
      <c r="P141" s="131"/>
      <c r="Q141" s="131"/>
      <c r="R141" s="131" t="s">
        <v>1168</v>
      </c>
      <c r="S141" s="59"/>
    </row>
    <row r="142" spans="1:19" s="14" customFormat="1" hidden="1">
      <c r="A142" s="145" t="s">
        <v>1024</v>
      </c>
      <c r="B142" s="145" t="s">
        <v>1025</v>
      </c>
      <c r="C142" s="134" t="s">
        <v>1512</v>
      </c>
      <c r="D142" s="131" t="s">
        <v>366</v>
      </c>
      <c r="E142" s="132" t="s">
        <v>367</v>
      </c>
      <c r="F142" s="131" t="s">
        <v>367</v>
      </c>
      <c r="G142" s="131" t="s">
        <v>28</v>
      </c>
      <c r="H142" s="71">
        <v>2563</v>
      </c>
      <c r="I142" s="131" t="s">
        <v>257</v>
      </c>
      <c r="J142" s="131" t="s">
        <v>138</v>
      </c>
      <c r="K142" s="131" t="s">
        <v>348</v>
      </c>
      <c r="L142" s="131" t="s">
        <v>349</v>
      </c>
      <c r="M142" s="131" t="s">
        <v>1514</v>
      </c>
      <c r="N142" s="131" t="s">
        <v>329</v>
      </c>
      <c r="O142" s="131"/>
      <c r="P142" s="131"/>
      <c r="Q142" s="131"/>
      <c r="R142" s="131" t="s">
        <v>1168</v>
      </c>
      <c r="S142" s="59"/>
    </row>
    <row r="143" spans="1:19" s="14" customFormat="1" hidden="1">
      <c r="A143" s="145" t="s">
        <v>1024</v>
      </c>
      <c r="B143" s="145" t="s">
        <v>1025</v>
      </c>
      <c r="C143" s="134" t="s">
        <v>1513</v>
      </c>
      <c r="D143" s="134" t="s">
        <v>1489</v>
      </c>
      <c r="E143" s="132" t="s">
        <v>1490</v>
      </c>
      <c r="F143" s="134" t="s">
        <v>1490</v>
      </c>
      <c r="G143" s="134" t="s">
        <v>62</v>
      </c>
      <c r="H143" s="135">
        <v>2564</v>
      </c>
      <c r="I143" s="134" t="s">
        <v>306</v>
      </c>
      <c r="J143" s="134" t="s">
        <v>237</v>
      </c>
      <c r="K143" s="134" t="s">
        <v>373</v>
      </c>
      <c r="L143" s="134" t="s">
        <v>374</v>
      </c>
      <c r="M143" s="134" t="s">
        <v>1540</v>
      </c>
      <c r="N143" s="134" t="s">
        <v>114</v>
      </c>
      <c r="O143" s="134" t="s">
        <v>1380</v>
      </c>
      <c r="P143" s="134"/>
      <c r="Q143" s="134" t="s">
        <v>1493</v>
      </c>
      <c r="R143" s="131" t="s">
        <v>1491</v>
      </c>
      <c r="S143" s="59"/>
    </row>
    <row r="144" spans="1:19" s="14" customFormat="1" hidden="1">
      <c r="A144" s="145" t="s">
        <v>1024</v>
      </c>
      <c r="B144" s="145" t="s">
        <v>1025</v>
      </c>
      <c r="C144" s="134" t="s">
        <v>1513</v>
      </c>
      <c r="D144" s="134" t="s">
        <v>1466</v>
      </c>
      <c r="E144" s="132" t="s">
        <v>1467</v>
      </c>
      <c r="F144" s="134" t="s">
        <v>1467</v>
      </c>
      <c r="G144" s="134" t="s">
        <v>28</v>
      </c>
      <c r="H144" s="135">
        <v>2566</v>
      </c>
      <c r="I144" s="134" t="s">
        <v>514</v>
      </c>
      <c r="J144" s="134" t="s">
        <v>643</v>
      </c>
      <c r="K144" s="134" t="s">
        <v>1468</v>
      </c>
      <c r="L144" s="134" t="s">
        <v>328</v>
      </c>
      <c r="M144" s="134" t="s">
        <v>1527</v>
      </c>
      <c r="N144" s="134" t="s">
        <v>329</v>
      </c>
      <c r="O144" s="134" t="s">
        <v>1166</v>
      </c>
      <c r="P144" s="134"/>
      <c r="Q144" s="134" t="s">
        <v>1473</v>
      </c>
      <c r="R144" s="131" t="s">
        <v>1471</v>
      </c>
      <c r="S144" s="59"/>
    </row>
    <row r="145" spans="1:19" s="14" customFormat="1" hidden="1">
      <c r="A145" s="146" t="s">
        <v>1024</v>
      </c>
      <c r="B145" s="146" t="s">
        <v>1384</v>
      </c>
      <c r="C145" s="131" t="s">
        <v>1512</v>
      </c>
      <c r="D145" s="131" t="s">
        <v>536</v>
      </c>
      <c r="E145" s="132" t="s">
        <v>537</v>
      </c>
      <c r="F145" s="131" t="s">
        <v>537</v>
      </c>
      <c r="G145" s="131" t="s">
        <v>28</v>
      </c>
      <c r="H145" s="206">
        <v>2564</v>
      </c>
      <c r="I145" s="131" t="s">
        <v>306</v>
      </c>
      <c r="J145" s="131" t="s">
        <v>237</v>
      </c>
      <c r="K145" s="131"/>
      <c r="L145" s="131" t="s">
        <v>196</v>
      </c>
      <c r="M145" s="131" t="s">
        <v>1525</v>
      </c>
      <c r="N145" s="131" t="s">
        <v>197</v>
      </c>
      <c r="O145" s="131" t="s">
        <v>1380</v>
      </c>
      <c r="P145" s="131"/>
      <c r="Q145" s="131" t="s">
        <v>1385</v>
      </c>
      <c r="R145" s="131" t="s">
        <v>539</v>
      </c>
      <c r="S145" s="59"/>
    </row>
    <row r="146" spans="1:19" s="14" customFormat="1" hidden="1">
      <c r="A146" s="146" t="s">
        <v>1024</v>
      </c>
      <c r="B146" s="146" t="s">
        <v>1384</v>
      </c>
      <c r="C146" s="131" t="s">
        <v>1512</v>
      </c>
      <c r="D146" s="131" t="s">
        <v>589</v>
      </c>
      <c r="E146" s="132" t="s">
        <v>590</v>
      </c>
      <c r="F146" s="131" t="s">
        <v>590</v>
      </c>
      <c r="G146" s="131" t="s">
        <v>28</v>
      </c>
      <c r="H146" s="206">
        <v>2564</v>
      </c>
      <c r="I146" s="131" t="s">
        <v>554</v>
      </c>
      <c r="J146" s="131" t="s">
        <v>592</v>
      </c>
      <c r="K146" s="131" t="s">
        <v>112</v>
      </c>
      <c r="L146" s="131" t="s">
        <v>113</v>
      </c>
      <c r="M146" s="131" t="s">
        <v>1534</v>
      </c>
      <c r="N146" s="131" t="s">
        <v>114</v>
      </c>
      <c r="O146" s="131" t="s">
        <v>1380</v>
      </c>
      <c r="P146" s="131"/>
      <c r="Q146" s="131" t="s">
        <v>1406</v>
      </c>
      <c r="R146" s="131" t="s">
        <v>539</v>
      </c>
      <c r="S146" s="59"/>
    </row>
    <row r="147" spans="1:19" s="14" customFormat="1" hidden="1">
      <c r="A147" s="147" t="s">
        <v>1024</v>
      </c>
      <c r="B147" s="147" t="s">
        <v>1384</v>
      </c>
      <c r="C147" s="134" t="s">
        <v>1512</v>
      </c>
      <c r="D147" s="131" t="s">
        <v>356</v>
      </c>
      <c r="E147" s="132" t="s">
        <v>357</v>
      </c>
      <c r="F147" s="131" t="s">
        <v>357</v>
      </c>
      <c r="G147" s="131" t="s">
        <v>28</v>
      </c>
      <c r="H147" s="206">
        <v>2563</v>
      </c>
      <c r="I147" s="131" t="s">
        <v>359</v>
      </c>
      <c r="J147" s="131" t="s">
        <v>359</v>
      </c>
      <c r="K147" s="131" t="s">
        <v>348</v>
      </c>
      <c r="L147" s="131" t="s">
        <v>349</v>
      </c>
      <c r="M147" s="131" t="s">
        <v>1514</v>
      </c>
      <c r="N147" s="131" t="s">
        <v>329</v>
      </c>
      <c r="O147" s="131"/>
      <c r="P147" s="131"/>
      <c r="Q147" s="131"/>
      <c r="R147" s="131" t="s">
        <v>1574</v>
      </c>
      <c r="S147" s="59"/>
    </row>
    <row r="148" spans="1:19" s="14" customFormat="1" hidden="1">
      <c r="A148" s="147" t="s">
        <v>1024</v>
      </c>
      <c r="B148" s="147" t="s">
        <v>1384</v>
      </c>
      <c r="C148" s="134" t="s">
        <v>1512</v>
      </c>
      <c r="D148" s="131" t="s">
        <v>360</v>
      </c>
      <c r="E148" s="132" t="s">
        <v>803</v>
      </c>
      <c r="F148" s="131" t="s">
        <v>803</v>
      </c>
      <c r="G148" s="131" t="s">
        <v>28</v>
      </c>
      <c r="H148" s="206">
        <v>2563</v>
      </c>
      <c r="I148" s="131" t="s">
        <v>291</v>
      </c>
      <c r="J148" s="131" t="s">
        <v>138</v>
      </c>
      <c r="K148" s="131" t="s">
        <v>348</v>
      </c>
      <c r="L148" s="131" t="s">
        <v>349</v>
      </c>
      <c r="M148" s="131" t="s">
        <v>1514</v>
      </c>
      <c r="N148" s="131" t="s">
        <v>329</v>
      </c>
      <c r="O148" s="131"/>
      <c r="P148" s="131"/>
      <c r="Q148" s="131"/>
      <c r="R148" s="131" t="s">
        <v>1574</v>
      </c>
      <c r="S148" s="59"/>
    </row>
    <row r="149" spans="1:19" s="14" customFormat="1" hidden="1">
      <c r="A149" s="148" t="s">
        <v>1024</v>
      </c>
      <c r="B149" s="148" t="s">
        <v>1292</v>
      </c>
      <c r="C149" s="131" t="s">
        <v>1512</v>
      </c>
      <c r="D149" s="131" t="s">
        <v>1290</v>
      </c>
      <c r="E149" s="132" t="s">
        <v>1291</v>
      </c>
      <c r="F149" s="114" t="s">
        <v>1291</v>
      </c>
      <c r="G149" s="131" t="s">
        <v>28</v>
      </c>
      <c r="H149" s="66">
        <v>2568</v>
      </c>
      <c r="I149" s="131" t="s">
        <v>1272</v>
      </c>
      <c r="J149" s="131" t="s">
        <v>1273</v>
      </c>
      <c r="K149" s="131" t="s">
        <v>281</v>
      </c>
      <c r="L149" s="131" t="s">
        <v>535</v>
      </c>
      <c r="M149" s="131" t="s">
        <v>1517</v>
      </c>
      <c r="N149" s="131" t="s">
        <v>283</v>
      </c>
      <c r="O149" s="131" t="s">
        <v>1274</v>
      </c>
      <c r="P149" s="131"/>
      <c r="Q149" s="131" t="s">
        <v>1293</v>
      </c>
      <c r="R149" s="131" t="s">
        <v>1292</v>
      </c>
      <c r="S149" s="59"/>
    </row>
    <row r="150" spans="1:19" s="14" customFormat="1" hidden="1">
      <c r="A150" s="148" t="s">
        <v>1024</v>
      </c>
      <c r="B150" s="148" t="s">
        <v>1292</v>
      </c>
      <c r="C150" s="131" t="s">
        <v>1512</v>
      </c>
      <c r="D150" s="131" t="s">
        <v>1300</v>
      </c>
      <c r="E150" s="132" t="s">
        <v>1301</v>
      </c>
      <c r="F150" s="114" t="s">
        <v>1301</v>
      </c>
      <c r="G150" s="131" t="s">
        <v>28</v>
      </c>
      <c r="H150" s="66">
        <v>2568</v>
      </c>
      <c r="I150" s="131" t="s">
        <v>1272</v>
      </c>
      <c r="J150" s="131" t="s">
        <v>1273</v>
      </c>
      <c r="K150" s="131" t="s">
        <v>281</v>
      </c>
      <c r="L150" s="131" t="s">
        <v>535</v>
      </c>
      <c r="M150" s="131" t="s">
        <v>1517</v>
      </c>
      <c r="N150" s="131" t="s">
        <v>283</v>
      </c>
      <c r="O150" s="131" t="s">
        <v>1274</v>
      </c>
      <c r="P150" s="131"/>
      <c r="Q150" s="131" t="s">
        <v>1302</v>
      </c>
      <c r="R150" s="131" t="s">
        <v>1292</v>
      </c>
      <c r="S150" s="59"/>
    </row>
    <row r="151" spans="1:19" s="14" customFormat="1" hidden="1">
      <c r="A151" s="149" t="s">
        <v>1024</v>
      </c>
      <c r="B151" s="149" t="s">
        <v>1292</v>
      </c>
      <c r="C151" s="134" t="s">
        <v>1512</v>
      </c>
      <c r="D151" s="131" t="s">
        <v>220</v>
      </c>
      <c r="E151" s="132" t="s">
        <v>221</v>
      </c>
      <c r="F151" s="131" t="s">
        <v>221</v>
      </c>
      <c r="G151" s="131" t="s">
        <v>28</v>
      </c>
      <c r="H151" s="71">
        <v>2562</v>
      </c>
      <c r="I151" s="131" t="s">
        <v>118</v>
      </c>
      <c r="J151" s="131" t="s">
        <v>82</v>
      </c>
      <c r="K151" s="131" t="s">
        <v>223</v>
      </c>
      <c r="L151" s="131" t="s">
        <v>224</v>
      </c>
      <c r="M151" s="131" t="s">
        <v>1536</v>
      </c>
      <c r="N151" s="131" t="s">
        <v>91</v>
      </c>
      <c r="O151" s="131"/>
      <c r="P151" s="131"/>
      <c r="Q151" s="131"/>
      <c r="R151" s="131" t="s">
        <v>1572</v>
      </c>
      <c r="S151" s="59"/>
    </row>
    <row r="152" spans="1:19" s="14" customFormat="1" hidden="1">
      <c r="A152" s="149" t="s">
        <v>1024</v>
      </c>
      <c r="B152" s="149" t="s">
        <v>1292</v>
      </c>
      <c r="C152" s="134" t="s">
        <v>1512</v>
      </c>
      <c r="D152" s="131" t="s">
        <v>380</v>
      </c>
      <c r="E152" s="132" t="s">
        <v>381</v>
      </c>
      <c r="F152" s="131" t="s">
        <v>381</v>
      </c>
      <c r="G152" s="131" t="s">
        <v>28</v>
      </c>
      <c r="H152" s="71">
        <v>2563</v>
      </c>
      <c r="I152" s="131" t="s">
        <v>257</v>
      </c>
      <c r="J152" s="131" t="s">
        <v>138</v>
      </c>
      <c r="K152" s="131" t="s">
        <v>223</v>
      </c>
      <c r="L152" s="131" t="s">
        <v>224</v>
      </c>
      <c r="M152" s="131" t="s">
        <v>1536</v>
      </c>
      <c r="N152" s="131" t="s">
        <v>91</v>
      </c>
      <c r="O152" s="131"/>
      <c r="P152" s="131"/>
      <c r="Q152" s="131"/>
      <c r="R152" s="131" t="s">
        <v>1572</v>
      </c>
      <c r="S152" s="59"/>
    </row>
    <row r="153" spans="1:19" s="14" customFormat="1" hidden="1">
      <c r="A153" s="150" t="s">
        <v>1016</v>
      </c>
      <c r="B153" s="150" t="s">
        <v>1048</v>
      </c>
      <c r="C153" s="131" t="s">
        <v>1512</v>
      </c>
      <c r="D153" s="131" t="s">
        <v>1191</v>
      </c>
      <c r="E153" s="113" t="s">
        <v>1192</v>
      </c>
      <c r="F153" s="114" t="s">
        <v>1192</v>
      </c>
      <c r="G153" s="131" t="s">
        <v>28</v>
      </c>
      <c r="H153" s="66">
        <v>2567</v>
      </c>
      <c r="I153" s="131" t="s">
        <v>1065</v>
      </c>
      <c r="J153" s="131" t="s">
        <v>979</v>
      </c>
      <c r="K153" s="131" t="s">
        <v>76</v>
      </c>
      <c r="L153" s="131" t="s">
        <v>77</v>
      </c>
      <c r="M153" s="131" t="s">
        <v>1528</v>
      </c>
      <c r="N153" s="131" t="s">
        <v>59</v>
      </c>
      <c r="O153" s="131" t="s">
        <v>1193</v>
      </c>
      <c r="P153" s="131"/>
      <c r="Q153" s="131" t="s">
        <v>1194</v>
      </c>
      <c r="R153" s="131" t="s">
        <v>1048</v>
      </c>
      <c r="S153" s="59"/>
    </row>
    <row r="154" spans="1:19" s="14" customFormat="1" hidden="1">
      <c r="A154" s="150" t="s">
        <v>1016</v>
      </c>
      <c r="B154" s="150" t="s">
        <v>1048</v>
      </c>
      <c r="C154" s="131" t="s">
        <v>1512</v>
      </c>
      <c r="D154" s="131" t="s">
        <v>1043</v>
      </c>
      <c r="E154" s="113" t="s">
        <v>1044</v>
      </c>
      <c r="F154" s="114" t="s">
        <v>1044</v>
      </c>
      <c r="G154" s="131" t="s">
        <v>28</v>
      </c>
      <c r="H154" s="66">
        <v>2567</v>
      </c>
      <c r="I154" s="131" t="s">
        <v>1045</v>
      </c>
      <c r="J154" s="131" t="s">
        <v>1046</v>
      </c>
      <c r="K154" s="131"/>
      <c r="L154" s="131" t="s">
        <v>196</v>
      </c>
      <c r="M154" s="131" t="s">
        <v>1525</v>
      </c>
      <c r="N154" s="131" t="s">
        <v>197</v>
      </c>
      <c r="O154" s="131" t="s">
        <v>1193</v>
      </c>
      <c r="P154" s="131"/>
      <c r="Q154" s="131" t="s">
        <v>1211</v>
      </c>
      <c r="R154" s="131" t="s">
        <v>1048</v>
      </c>
      <c r="S154" s="59"/>
    </row>
    <row r="155" spans="1:19" s="14" customFormat="1" hidden="1">
      <c r="A155" s="150" t="s">
        <v>1016</v>
      </c>
      <c r="B155" s="150" t="s">
        <v>1048</v>
      </c>
      <c r="C155" s="131" t="s">
        <v>1512</v>
      </c>
      <c r="D155" s="131" t="s">
        <v>1329</v>
      </c>
      <c r="E155" s="113" t="s">
        <v>1330</v>
      </c>
      <c r="F155" s="114" t="s">
        <v>1330</v>
      </c>
      <c r="G155" s="131" t="s">
        <v>28</v>
      </c>
      <c r="H155" s="66">
        <v>2568</v>
      </c>
      <c r="I155" s="131" t="s">
        <v>1272</v>
      </c>
      <c r="J155" s="131" t="s">
        <v>1273</v>
      </c>
      <c r="K155" s="131"/>
      <c r="L155" s="131" t="s">
        <v>196</v>
      </c>
      <c r="M155" s="131" t="s">
        <v>1525</v>
      </c>
      <c r="N155" s="131" t="s">
        <v>197</v>
      </c>
      <c r="O155" s="131" t="s">
        <v>1274</v>
      </c>
      <c r="P155" s="131"/>
      <c r="Q155" s="131" t="s">
        <v>1331</v>
      </c>
      <c r="R155" s="131" t="s">
        <v>1048</v>
      </c>
      <c r="S155" s="59"/>
    </row>
    <row r="156" spans="1:19" s="14" customFormat="1" hidden="1">
      <c r="A156" s="150" t="s">
        <v>1016</v>
      </c>
      <c r="B156" s="150" t="s">
        <v>1048</v>
      </c>
      <c r="C156" s="131" t="s">
        <v>1512</v>
      </c>
      <c r="D156" s="131" t="s">
        <v>1332</v>
      </c>
      <c r="E156" s="113" t="s">
        <v>1333</v>
      </c>
      <c r="F156" s="114" t="s">
        <v>1333</v>
      </c>
      <c r="G156" s="131" t="s">
        <v>28</v>
      </c>
      <c r="H156" s="66">
        <v>2568</v>
      </c>
      <c r="I156" s="131" t="s">
        <v>1272</v>
      </c>
      <c r="J156" s="131" t="s">
        <v>1200</v>
      </c>
      <c r="K156" s="131"/>
      <c r="L156" s="131" t="s">
        <v>196</v>
      </c>
      <c r="M156" s="131" t="s">
        <v>1525</v>
      </c>
      <c r="N156" s="131" t="s">
        <v>197</v>
      </c>
      <c r="O156" s="131" t="s">
        <v>1274</v>
      </c>
      <c r="P156" s="131"/>
      <c r="Q156" s="131" t="s">
        <v>1334</v>
      </c>
      <c r="R156" s="131" t="s">
        <v>1048</v>
      </c>
      <c r="S156" s="59"/>
    </row>
    <row r="157" spans="1:19" s="14" customFormat="1" hidden="1">
      <c r="A157" s="151" t="s">
        <v>1016</v>
      </c>
      <c r="B157" s="151" t="s">
        <v>1048</v>
      </c>
      <c r="C157" s="134" t="s">
        <v>1512</v>
      </c>
      <c r="D157" s="134" t="s">
        <v>60</v>
      </c>
      <c r="E157" s="132" t="s">
        <v>61</v>
      </c>
      <c r="F157" s="134" t="s">
        <v>61</v>
      </c>
      <c r="G157" s="134" t="s">
        <v>62</v>
      </c>
      <c r="H157" s="135">
        <v>2561</v>
      </c>
      <c r="I157" s="134" t="s">
        <v>64</v>
      </c>
      <c r="J157" s="134" t="s">
        <v>43</v>
      </c>
      <c r="K157" s="134" t="s">
        <v>57</v>
      </c>
      <c r="L157" s="134" t="s">
        <v>58</v>
      </c>
      <c r="M157" s="131" t="s">
        <v>1567</v>
      </c>
      <c r="N157" s="134" t="s">
        <v>59</v>
      </c>
      <c r="O157" s="134"/>
      <c r="P157" s="134"/>
      <c r="Q157" s="131"/>
      <c r="R157" s="134" t="s">
        <v>1147</v>
      </c>
      <c r="S157" s="59"/>
    </row>
    <row r="158" spans="1:19" s="14" customFormat="1" hidden="1">
      <c r="A158" s="151" t="s">
        <v>1016</v>
      </c>
      <c r="B158" s="151" t="s">
        <v>1048</v>
      </c>
      <c r="C158" s="134" t="s">
        <v>1512</v>
      </c>
      <c r="D158" s="134" t="s">
        <v>102</v>
      </c>
      <c r="E158" s="132" t="s">
        <v>103</v>
      </c>
      <c r="F158" s="134" t="s">
        <v>103</v>
      </c>
      <c r="G158" s="134" t="s">
        <v>28</v>
      </c>
      <c r="H158" s="135">
        <v>2561</v>
      </c>
      <c r="I158" s="134" t="s">
        <v>33</v>
      </c>
      <c r="J158" s="134" t="s">
        <v>34</v>
      </c>
      <c r="K158" s="134" t="s">
        <v>105</v>
      </c>
      <c r="L158" s="134" t="s">
        <v>106</v>
      </c>
      <c r="M158" s="131" t="s">
        <v>1516</v>
      </c>
      <c r="N158" s="134" t="s">
        <v>37</v>
      </c>
      <c r="O158" s="134"/>
      <c r="P158" s="134"/>
      <c r="Q158" s="131"/>
      <c r="R158" s="134" t="s">
        <v>1147</v>
      </c>
      <c r="S158" s="59"/>
    </row>
    <row r="159" spans="1:19" s="59" customFormat="1" hidden="1">
      <c r="A159" s="151" t="s">
        <v>1016</v>
      </c>
      <c r="B159" s="151" t="s">
        <v>1048</v>
      </c>
      <c r="C159" s="134" t="s">
        <v>1512</v>
      </c>
      <c r="D159" s="131" t="s">
        <v>168</v>
      </c>
      <c r="E159" s="132" t="s">
        <v>169</v>
      </c>
      <c r="F159" s="131" t="s">
        <v>169</v>
      </c>
      <c r="G159" s="131" t="s">
        <v>28</v>
      </c>
      <c r="H159" s="71">
        <v>2562</v>
      </c>
      <c r="I159" s="131" t="s">
        <v>50</v>
      </c>
      <c r="J159" s="131" t="s">
        <v>82</v>
      </c>
      <c r="K159" s="131" t="s">
        <v>112</v>
      </c>
      <c r="L159" s="131" t="s">
        <v>113</v>
      </c>
      <c r="M159" s="131" t="s">
        <v>1534</v>
      </c>
      <c r="N159" s="131" t="s">
        <v>114</v>
      </c>
      <c r="O159" s="131"/>
      <c r="P159" s="131"/>
      <c r="Q159" s="131"/>
      <c r="R159" s="131" t="s">
        <v>1147</v>
      </c>
    </row>
    <row r="160" spans="1:19" s="59" customFormat="1" hidden="1">
      <c r="A160" s="151" t="s">
        <v>1016</v>
      </c>
      <c r="B160" s="151" t="s">
        <v>1048</v>
      </c>
      <c r="C160" s="134" t="s">
        <v>1512</v>
      </c>
      <c r="D160" s="131" t="s">
        <v>259</v>
      </c>
      <c r="E160" s="132" t="s">
        <v>260</v>
      </c>
      <c r="F160" s="131" t="s">
        <v>260</v>
      </c>
      <c r="G160" s="131" t="s">
        <v>28</v>
      </c>
      <c r="H160" s="71">
        <v>2563</v>
      </c>
      <c r="I160" s="131" t="s">
        <v>257</v>
      </c>
      <c r="J160" s="131" t="s">
        <v>138</v>
      </c>
      <c r="K160" s="131" t="s">
        <v>105</v>
      </c>
      <c r="L160" s="131" t="s">
        <v>258</v>
      </c>
      <c r="M160" s="131" t="s">
        <v>1523</v>
      </c>
      <c r="N160" s="131" t="s">
        <v>131</v>
      </c>
      <c r="O160" s="131"/>
      <c r="P160" s="131"/>
      <c r="Q160" s="131"/>
      <c r="R160" s="131" t="s">
        <v>1147</v>
      </c>
    </row>
    <row r="161" spans="1:18" s="59" customFormat="1" hidden="1">
      <c r="A161" s="151" t="s">
        <v>1016</v>
      </c>
      <c r="B161" s="151" t="s">
        <v>1048</v>
      </c>
      <c r="C161" s="134" t="s">
        <v>1512</v>
      </c>
      <c r="D161" s="131" t="s">
        <v>320</v>
      </c>
      <c r="E161" s="132" t="s">
        <v>26</v>
      </c>
      <c r="F161" s="131" t="s">
        <v>26</v>
      </c>
      <c r="G161" s="131" t="s">
        <v>28</v>
      </c>
      <c r="H161" s="71">
        <v>2563</v>
      </c>
      <c r="I161" s="131" t="s">
        <v>257</v>
      </c>
      <c r="J161" s="131" t="s">
        <v>138</v>
      </c>
      <c r="K161" s="131" t="s">
        <v>35</v>
      </c>
      <c r="L161" s="131" t="s">
        <v>36</v>
      </c>
      <c r="M161" s="131" t="s">
        <v>1526</v>
      </c>
      <c r="N161" s="131" t="s">
        <v>37</v>
      </c>
      <c r="O161" s="131"/>
      <c r="P161" s="131"/>
      <c r="Q161" s="131"/>
      <c r="R161" s="131" t="s">
        <v>1147</v>
      </c>
    </row>
    <row r="162" spans="1:18" s="59" customFormat="1" hidden="1">
      <c r="A162" s="152" t="s">
        <v>1016</v>
      </c>
      <c r="B162" s="152" t="s">
        <v>1035</v>
      </c>
      <c r="C162" s="131" t="s">
        <v>1512</v>
      </c>
      <c r="D162" s="131" t="s">
        <v>938</v>
      </c>
      <c r="E162" s="113" t="s">
        <v>939</v>
      </c>
      <c r="F162" s="114" t="s">
        <v>939</v>
      </c>
      <c r="G162" s="131" t="s">
        <v>28</v>
      </c>
      <c r="H162" s="66">
        <v>2566</v>
      </c>
      <c r="I162" s="131" t="s">
        <v>514</v>
      </c>
      <c r="J162" s="131" t="s">
        <v>643</v>
      </c>
      <c r="K162" s="131" t="s">
        <v>211</v>
      </c>
      <c r="L162" s="131" t="s">
        <v>190</v>
      </c>
      <c r="M162" s="131" t="s">
        <v>1518</v>
      </c>
      <c r="N162" s="131" t="s">
        <v>131</v>
      </c>
      <c r="O162" s="131" t="s">
        <v>1166</v>
      </c>
      <c r="P162" s="131"/>
      <c r="Q162" s="131" t="s">
        <v>1173</v>
      </c>
      <c r="R162" s="131" t="s">
        <v>666</v>
      </c>
    </row>
    <row r="163" spans="1:18" s="59" customFormat="1" hidden="1">
      <c r="A163" s="152" t="s">
        <v>1016</v>
      </c>
      <c r="B163" s="152" t="s">
        <v>1035</v>
      </c>
      <c r="C163" s="131" t="s">
        <v>1512</v>
      </c>
      <c r="D163" s="131" t="s">
        <v>941</v>
      </c>
      <c r="E163" s="113" t="s">
        <v>942</v>
      </c>
      <c r="F163" s="114" t="s">
        <v>942</v>
      </c>
      <c r="G163" s="131" t="s">
        <v>28</v>
      </c>
      <c r="H163" s="66">
        <v>2566</v>
      </c>
      <c r="I163" s="131" t="s">
        <v>514</v>
      </c>
      <c r="J163" s="131" t="s">
        <v>643</v>
      </c>
      <c r="K163" s="131" t="s">
        <v>943</v>
      </c>
      <c r="L163" s="131" t="s">
        <v>190</v>
      </c>
      <c r="M163" s="131" t="s">
        <v>1518</v>
      </c>
      <c r="N163" s="131" t="s">
        <v>131</v>
      </c>
      <c r="O163" s="131" t="s">
        <v>1166</v>
      </c>
      <c r="P163" s="131"/>
      <c r="Q163" s="131" t="s">
        <v>1174</v>
      </c>
      <c r="R163" s="131" t="s">
        <v>666</v>
      </c>
    </row>
    <row r="164" spans="1:18" s="59" customFormat="1" hidden="1">
      <c r="A164" s="152" t="s">
        <v>1016</v>
      </c>
      <c r="B164" s="152" t="s">
        <v>1035</v>
      </c>
      <c r="C164" s="131" t="s">
        <v>1512</v>
      </c>
      <c r="D164" s="131" t="s">
        <v>945</v>
      </c>
      <c r="E164" s="113" t="s">
        <v>946</v>
      </c>
      <c r="F164" s="114" t="s">
        <v>946</v>
      </c>
      <c r="G164" s="131" t="s">
        <v>28</v>
      </c>
      <c r="H164" s="66">
        <v>2566</v>
      </c>
      <c r="I164" s="131" t="s">
        <v>514</v>
      </c>
      <c r="J164" s="131" t="s">
        <v>643</v>
      </c>
      <c r="K164" s="131" t="s">
        <v>947</v>
      </c>
      <c r="L164" s="131" t="s">
        <v>190</v>
      </c>
      <c r="M164" s="131" t="s">
        <v>1518</v>
      </c>
      <c r="N164" s="131" t="s">
        <v>131</v>
      </c>
      <c r="O164" s="131" t="s">
        <v>1166</v>
      </c>
      <c r="P164" s="131"/>
      <c r="Q164" s="131" t="s">
        <v>1175</v>
      </c>
      <c r="R164" s="131" t="s">
        <v>666</v>
      </c>
    </row>
    <row r="165" spans="1:18" s="59" customFormat="1" hidden="1">
      <c r="A165" s="152" t="s">
        <v>1016</v>
      </c>
      <c r="B165" s="152" t="s">
        <v>1035</v>
      </c>
      <c r="C165" s="131" t="s">
        <v>1512</v>
      </c>
      <c r="D165" s="131" t="s">
        <v>963</v>
      </c>
      <c r="E165" s="113" t="s">
        <v>783</v>
      </c>
      <c r="F165" s="114" t="s">
        <v>783</v>
      </c>
      <c r="G165" s="131" t="s">
        <v>28</v>
      </c>
      <c r="H165" s="66">
        <v>2566</v>
      </c>
      <c r="I165" s="131" t="s">
        <v>514</v>
      </c>
      <c r="J165" s="131" t="s">
        <v>643</v>
      </c>
      <c r="K165" s="131" t="s">
        <v>785</v>
      </c>
      <c r="L165" s="131" t="s">
        <v>786</v>
      </c>
      <c r="M165" s="131" t="s">
        <v>1522</v>
      </c>
      <c r="N165" s="131" t="s">
        <v>114</v>
      </c>
      <c r="O165" s="131" t="s">
        <v>1166</v>
      </c>
      <c r="P165" s="131"/>
      <c r="Q165" s="131" t="s">
        <v>1182</v>
      </c>
      <c r="R165" s="131" t="s">
        <v>666</v>
      </c>
    </row>
    <row r="166" spans="1:18" s="59" customFormat="1" hidden="1">
      <c r="A166" s="152" t="s">
        <v>1016</v>
      </c>
      <c r="B166" s="152" t="s">
        <v>1035</v>
      </c>
      <c r="C166" s="131" t="s">
        <v>1512</v>
      </c>
      <c r="D166" s="131" t="s">
        <v>968</v>
      </c>
      <c r="E166" s="113" t="s">
        <v>969</v>
      </c>
      <c r="F166" s="114" t="s">
        <v>969</v>
      </c>
      <c r="G166" s="131" t="s">
        <v>28</v>
      </c>
      <c r="H166" s="66">
        <v>2566</v>
      </c>
      <c r="I166" s="131" t="s">
        <v>514</v>
      </c>
      <c r="J166" s="131" t="s">
        <v>643</v>
      </c>
      <c r="K166" s="131"/>
      <c r="L166" s="131" t="s">
        <v>196</v>
      </c>
      <c r="M166" s="131" t="s">
        <v>1525</v>
      </c>
      <c r="N166" s="131" t="s">
        <v>197</v>
      </c>
      <c r="O166" s="131" t="s">
        <v>1166</v>
      </c>
      <c r="P166" s="131"/>
      <c r="Q166" s="131" t="s">
        <v>1190</v>
      </c>
      <c r="R166" s="131" t="s">
        <v>666</v>
      </c>
    </row>
    <row r="167" spans="1:18" s="59" customFormat="1" hidden="1">
      <c r="A167" s="152" t="s">
        <v>1016</v>
      </c>
      <c r="B167" s="152" t="s">
        <v>1035</v>
      </c>
      <c r="C167" s="131" t="s">
        <v>1512</v>
      </c>
      <c r="D167" s="131" t="s">
        <v>1040</v>
      </c>
      <c r="E167" s="113" t="s">
        <v>1212</v>
      </c>
      <c r="F167" s="114" t="s">
        <v>1212</v>
      </c>
      <c r="G167" s="131" t="s">
        <v>28</v>
      </c>
      <c r="H167" s="66">
        <v>2567</v>
      </c>
      <c r="I167" s="131" t="s">
        <v>989</v>
      </c>
      <c r="J167" s="131" t="s">
        <v>979</v>
      </c>
      <c r="K167" s="131"/>
      <c r="L167" s="131" t="s">
        <v>196</v>
      </c>
      <c r="M167" s="131" t="s">
        <v>1525</v>
      </c>
      <c r="N167" s="131" t="s">
        <v>197</v>
      </c>
      <c r="O167" s="131" t="s">
        <v>1193</v>
      </c>
      <c r="P167" s="131"/>
      <c r="Q167" s="131" t="s">
        <v>1213</v>
      </c>
      <c r="R167" s="131" t="s">
        <v>1035</v>
      </c>
    </row>
    <row r="168" spans="1:18" s="59" customFormat="1" hidden="1">
      <c r="A168" s="152" t="s">
        <v>1016</v>
      </c>
      <c r="B168" s="152" t="s">
        <v>1035</v>
      </c>
      <c r="C168" s="131" t="s">
        <v>1512</v>
      </c>
      <c r="D168" s="131" t="s">
        <v>1032</v>
      </c>
      <c r="E168" s="113" t="s">
        <v>1215</v>
      </c>
      <c r="F168" s="114" t="s">
        <v>1215</v>
      </c>
      <c r="G168" s="131" t="s">
        <v>28</v>
      </c>
      <c r="H168" s="66">
        <v>2567</v>
      </c>
      <c r="I168" s="131" t="s">
        <v>989</v>
      </c>
      <c r="J168" s="131" t="s">
        <v>979</v>
      </c>
      <c r="K168" s="131"/>
      <c r="L168" s="131" t="s">
        <v>196</v>
      </c>
      <c r="M168" s="131" t="s">
        <v>1525</v>
      </c>
      <c r="N168" s="131" t="s">
        <v>197</v>
      </c>
      <c r="O168" s="131" t="s">
        <v>1193</v>
      </c>
      <c r="P168" s="131"/>
      <c r="Q168" s="131" t="s">
        <v>1216</v>
      </c>
      <c r="R168" s="131" t="s">
        <v>1035</v>
      </c>
    </row>
    <row r="169" spans="1:18" s="59" customFormat="1" hidden="1">
      <c r="A169" s="152" t="s">
        <v>1016</v>
      </c>
      <c r="B169" s="152" t="s">
        <v>1035</v>
      </c>
      <c r="C169" s="131" t="s">
        <v>1512</v>
      </c>
      <c r="D169" s="131" t="s">
        <v>525</v>
      </c>
      <c r="E169" s="132" t="s">
        <v>279</v>
      </c>
      <c r="F169" s="131" t="s">
        <v>279</v>
      </c>
      <c r="G169" s="131" t="s">
        <v>28</v>
      </c>
      <c r="H169" s="71">
        <v>2564</v>
      </c>
      <c r="I169" s="131" t="s">
        <v>306</v>
      </c>
      <c r="J169" s="131" t="s">
        <v>237</v>
      </c>
      <c r="K169" s="131" t="s">
        <v>281</v>
      </c>
      <c r="L169" s="131" t="s">
        <v>282</v>
      </c>
      <c r="M169" s="131" t="s">
        <v>1542</v>
      </c>
      <c r="N169" s="131" t="s">
        <v>283</v>
      </c>
      <c r="O169" s="131" t="s">
        <v>1380</v>
      </c>
      <c r="P169" s="131"/>
      <c r="Q169" s="131" t="s">
        <v>1381</v>
      </c>
      <c r="R169" s="131" t="s">
        <v>475</v>
      </c>
    </row>
    <row r="170" spans="1:18" s="59" customFormat="1" hidden="1">
      <c r="A170" s="152" t="s">
        <v>1016</v>
      </c>
      <c r="B170" s="152" t="s">
        <v>1035</v>
      </c>
      <c r="C170" s="131" t="s">
        <v>1512</v>
      </c>
      <c r="D170" s="131" t="s">
        <v>621</v>
      </c>
      <c r="E170" s="132" t="s">
        <v>1388</v>
      </c>
      <c r="F170" s="131" t="s">
        <v>1388</v>
      </c>
      <c r="G170" s="131" t="s">
        <v>28</v>
      </c>
      <c r="H170" s="71">
        <v>2564</v>
      </c>
      <c r="I170" s="131" t="s">
        <v>554</v>
      </c>
      <c r="J170" s="131" t="s">
        <v>237</v>
      </c>
      <c r="K170" s="131" t="s">
        <v>181</v>
      </c>
      <c r="L170" s="131" t="s">
        <v>182</v>
      </c>
      <c r="M170" s="131" t="s">
        <v>1531</v>
      </c>
      <c r="N170" s="131" t="s">
        <v>183</v>
      </c>
      <c r="O170" s="131" t="s">
        <v>1380</v>
      </c>
      <c r="P170" s="131"/>
      <c r="Q170" s="131" t="s">
        <v>1389</v>
      </c>
      <c r="R170" s="131" t="s">
        <v>475</v>
      </c>
    </row>
    <row r="171" spans="1:18" s="59" customFormat="1" hidden="1">
      <c r="A171" s="152" t="s">
        <v>1016</v>
      </c>
      <c r="B171" s="152" t="s">
        <v>1035</v>
      </c>
      <c r="C171" s="131" t="s">
        <v>1512</v>
      </c>
      <c r="D171" s="131" t="s">
        <v>605</v>
      </c>
      <c r="E171" s="132" t="s">
        <v>606</v>
      </c>
      <c r="F171" s="131" t="s">
        <v>606</v>
      </c>
      <c r="G171" s="131" t="s">
        <v>28</v>
      </c>
      <c r="H171" s="71">
        <v>2564</v>
      </c>
      <c r="I171" s="131" t="s">
        <v>306</v>
      </c>
      <c r="J171" s="131" t="s">
        <v>237</v>
      </c>
      <c r="K171" s="131" t="s">
        <v>608</v>
      </c>
      <c r="L171" s="131" t="s">
        <v>609</v>
      </c>
      <c r="M171" s="131" t="s">
        <v>1544</v>
      </c>
      <c r="N171" s="131" t="s">
        <v>441</v>
      </c>
      <c r="O171" s="131" t="s">
        <v>1380</v>
      </c>
      <c r="P171" s="131"/>
      <c r="Q171" s="131" t="s">
        <v>1392</v>
      </c>
      <c r="R171" s="131" t="s">
        <v>475</v>
      </c>
    </row>
    <row r="172" spans="1:18" s="59" customFormat="1" hidden="1">
      <c r="A172" s="152" t="s">
        <v>1016</v>
      </c>
      <c r="B172" s="152" t="s">
        <v>1035</v>
      </c>
      <c r="C172" s="131" t="s">
        <v>1512</v>
      </c>
      <c r="D172" s="131" t="s">
        <v>695</v>
      </c>
      <c r="E172" s="132" t="s">
        <v>696</v>
      </c>
      <c r="F172" s="131" t="s">
        <v>696</v>
      </c>
      <c r="G172" s="131" t="s">
        <v>28</v>
      </c>
      <c r="H172" s="71">
        <v>2564</v>
      </c>
      <c r="I172" s="131" t="s">
        <v>600</v>
      </c>
      <c r="J172" s="131" t="s">
        <v>237</v>
      </c>
      <c r="K172" s="131" t="s">
        <v>698</v>
      </c>
      <c r="L172" s="131" t="s">
        <v>699</v>
      </c>
      <c r="M172" s="131" t="s">
        <v>1530</v>
      </c>
      <c r="N172" s="131" t="s">
        <v>183</v>
      </c>
      <c r="O172" s="131" t="s">
        <v>1380</v>
      </c>
      <c r="P172" s="131"/>
      <c r="Q172" s="131" t="s">
        <v>1393</v>
      </c>
      <c r="R172" s="131" t="s">
        <v>479</v>
      </c>
    </row>
    <row r="173" spans="1:18" s="59" customFormat="1" hidden="1">
      <c r="A173" s="152" t="s">
        <v>1016</v>
      </c>
      <c r="B173" s="152" t="s">
        <v>1035</v>
      </c>
      <c r="C173" s="131" t="s">
        <v>1512</v>
      </c>
      <c r="D173" s="131" t="s">
        <v>611</v>
      </c>
      <c r="E173" s="132" t="s">
        <v>612</v>
      </c>
      <c r="F173" s="131" t="s">
        <v>612</v>
      </c>
      <c r="G173" s="131" t="s">
        <v>28</v>
      </c>
      <c r="H173" s="71">
        <v>2564</v>
      </c>
      <c r="I173" s="131" t="s">
        <v>306</v>
      </c>
      <c r="J173" s="131" t="s">
        <v>237</v>
      </c>
      <c r="K173" s="131" t="s">
        <v>614</v>
      </c>
      <c r="L173" s="131" t="s">
        <v>615</v>
      </c>
      <c r="M173" s="131" t="s">
        <v>1519</v>
      </c>
      <c r="N173" s="131" t="s">
        <v>441</v>
      </c>
      <c r="O173" s="131" t="s">
        <v>1380</v>
      </c>
      <c r="P173" s="131"/>
      <c r="Q173" s="131" t="s">
        <v>1394</v>
      </c>
      <c r="R173" s="131" t="s">
        <v>616</v>
      </c>
    </row>
    <row r="174" spans="1:18" s="59" customFormat="1" hidden="1">
      <c r="A174" s="152" t="s">
        <v>1016</v>
      </c>
      <c r="B174" s="152" t="s">
        <v>1035</v>
      </c>
      <c r="C174" s="131" t="s">
        <v>1512</v>
      </c>
      <c r="D174" s="131" t="s">
        <v>624</v>
      </c>
      <c r="E174" s="132" t="s">
        <v>625</v>
      </c>
      <c r="F174" s="131" t="s">
        <v>625</v>
      </c>
      <c r="G174" s="131" t="s">
        <v>28</v>
      </c>
      <c r="H174" s="71">
        <v>2564</v>
      </c>
      <c r="I174" s="131" t="s">
        <v>306</v>
      </c>
      <c r="J174" s="131" t="s">
        <v>237</v>
      </c>
      <c r="K174" s="131" t="s">
        <v>123</v>
      </c>
      <c r="L174" s="131" t="s">
        <v>124</v>
      </c>
      <c r="M174" s="131" t="s">
        <v>1545</v>
      </c>
      <c r="N174" s="131" t="s">
        <v>114</v>
      </c>
      <c r="O174" s="131" t="s">
        <v>1380</v>
      </c>
      <c r="P174" s="131"/>
      <c r="Q174" s="131" t="s">
        <v>1401</v>
      </c>
      <c r="R174" s="131" t="s">
        <v>489</v>
      </c>
    </row>
    <row r="175" spans="1:18" s="59" customFormat="1" hidden="1">
      <c r="A175" s="152" t="s">
        <v>1016</v>
      </c>
      <c r="B175" s="152" t="s">
        <v>1035</v>
      </c>
      <c r="C175" s="131" t="s">
        <v>1512</v>
      </c>
      <c r="D175" s="131" t="s">
        <v>597</v>
      </c>
      <c r="E175" s="132" t="s">
        <v>598</v>
      </c>
      <c r="F175" s="131" t="s">
        <v>598</v>
      </c>
      <c r="G175" s="131" t="s">
        <v>28</v>
      </c>
      <c r="H175" s="71">
        <v>2564</v>
      </c>
      <c r="I175" s="131" t="s">
        <v>600</v>
      </c>
      <c r="J175" s="131" t="s">
        <v>237</v>
      </c>
      <c r="K175" s="131" t="s">
        <v>112</v>
      </c>
      <c r="L175" s="131" t="s">
        <v>113</v>
      </c>
      <c r="M175" s="131" t="s">
        <v>1534</v>
      </c>
      <c r="N175" s="131" t="s">
        <v>114</v>
      </c>
      <c r="O175" s="131" t="s">
        <v>1380</v>
      </c>
      <c r="P175" s="131"/>
      <c r="Q175" s="131" t="s">
        <v>1403</v>
      </c>
      <c r="R175" s="131" t="s">
        <v>489</v>
      </c>
    </row>
    <row r="176" spans="1:18" s="59" customFormat="1" hidden="1">
      <c r="A176" s="152" t="s">
        <v>1016</v>
      </c>
      <c r="B176" s="152" t="s">
        <v>1035</v>
      </c>
      <c r="C176" s="131" t="s">
        <v>1512</v>
      </c>
      <c r="D176" s="131" t="s">
        <v>593</v>
      </c>
      <c r="E176" s="132" t="s">
        <v>393</v>
      </c>
      <c r="F176" s="131" t="s">
        <v>393</v>
      </c>
      <c r="G176" s="131" t="s">
        <v>28</v>
      </c>
      <c r="H176" s="71">
        <v>2564</v>
      </c>
      <c r="I176" s="131" t="s">
        <v>306</v>
      </c>
      <c r="J176" s="131" t="s">
        <v>448</v>
      </c>
      <c r="K176" s="131" t="s">
        <v>112</v>
      </c>
      <c r="L176" s="131" t="s">
        <v>113</v>
      </c>
      <c r="M176" s="131" t="s">
        <v>1534</v>
      </c>
      <c r="N176" s="131" t="s">
        <v>114</v>
      </c>
      <c r="O176" s="131" t="s">
        <v>1380</v>
      </c>
      <c r="P176" s="131"/>
      <c r="Q176" s="131" t="s">
        <v>1405</v>
      </c>
      <c r="R176" s="131" t="s">
        <v>479</v>
      </c>
    </row>
    <row r="177" spans="1:19" s="59" customFormat="1" hidden="1">
      <c r="A177" s="153" t="s">
        <v>1016</v>
      </c>
      <c r="B177" s="153" t="s">
        <v>1035</v>
      </c>
      <c r="C177" s="134" t="s">
        <v>1512</v>
      </c>
      <c r="D177" s="134" t="s">
        <v>543</v>
      </c>
      <c r="E177" s="132" t="s">
        <v>544</v>
      </c>
      <c r="F177" s="134" t="s">
        <v>544</v>
      </c>
      <c r="G177" s="134" t="s">
        <v>28</v>
      </c>
      <c r="H177" s="135">
        <v>2564</v>
      </c>
      <c r="I177" s="134" t="s">
        <v>306</v>
      </c>
      <c r="J177" s="134" t="s">
        <v>237</v>
      </c>
      <c r="K177" s="134" t="s">
        <v>98</v>
      </c>
      <c r="L177" s="134" t="s">
        <v>99</v>
      </c>
      <c r="M177" s="134" t="s">
        <v>1548</v>
      </c>
      <c r="N177" s="134" t="s">
        <v>100</v>
      </c>
      <c r="O177" s="134" t="s">
        <v>1380</v>
      </c>
      <c r="P177" s="134"/>
      <c r="Q177" s="134" t="s">
        <v>1410</v>
      </c>
      <c r="R177" s="134" t="s">
        <v>479</v>
      </c>
      <c r="S177" s="14"/>
    </row>
    <row r="178" spans="1:19" s="59" customFormat="1" hidden="1">
      <c r="A178" s="153" t="s">
        <v>1016</v>
      </c>
      <c r="B178" s="153" t="s">
        <v>1035</v>
      </c>
      <c r="C178" s="134" t="s">
        <v>1512</v>
      </c>
      <c r="D178" s="134" t="s">
        <v>540</v>
      </c>
      <c r="E178" s="132" t="s">
        <v>541</v>
      </c>
      <c r="F178" s="134" t="s">
        <v>541</v>
      </c>
      <c r="G178" s="134" t="s">
        <v>28</v>
      </c>
      <c r="H178" s="135">
        <v>2564</v>
      </c>
      <c r="I178" s="134" t="s">
        <v>306</v>
      </c>
      <c r="J178" s="134" t="s">
        <v>237</v>
      </c>
      <c r="K178" s="134" t="s">
        <v>98</v>
      </c>
      <c r="L178" s="134" t="s">
        <v>99</v>
      </c>
      <c r="M178" s="134" t="s">
        <v>1548</v>
      </c>
      <c r="N178" s="134" t="s">
        <v>100</v>
      </c>
      <c r="O178" s="134" t="s">
        <v>1380</v>
      </c>
      <c r="P178" s="134"/>
      <c r="Q178" s="134" t="s">
        <v>1411</v>
      </c>
      <c r="R178" s="134" t="s">
        <v>479</v>
      </c>
      <c r="S178" s="14"/>
    </row>
    <row r="179" spans="1:19" s="59" customFormat="1" hidden="1">
      <c r="A179" s="153" t="s">
        <v>1016</v>
      </c>
      <c r="B179" s="153" t="s">
        <v>1035</v>
      </c>
      <c r="C179" s="134" t="s">
        <v>1512</v>
      </c>
      <c r="D179" s="134" t="s">
        <v>627</v>
      </c>
      <c r="E179" s="132" t="s">
        <v>628</v>
      </c>
      <c r="F179" s="134" t="s">
        <v>628</v>
      </c>
      <c r="G179" s="134" t="s">
        <v>28</v>
      </c>
      <c r="H179" s="135">
        <v>2564</v>
      </c>
      <c r="I179" s="134" t="s">
        <v>554</v>
      </c>
      <c r="J179" s="134" t="s">
        <v>555</v>
      </c>
      <c r="K179" s="134" t="s">
        <v>630</v>
      </c>
      <c r="L179" s="134" t="s">
        <v>631</v>
      </c>
      <c r="M179" s="134" t="s">
        <v>1549</v>
      </c>
      <c r="N179" s="134" t="s">
        <v>37</v>
      </c>
      <c r="O179" s="134" t="s">
        <v>1380</v>
      </c>
      <c r="P179" s="134"/>
      <c r="Q179" s="134" t="s">
        <v>1412</v>
      </c>
      <c r="R179" s="134" t="s">
        <v>489</v>
      </c>
      <c r="S179" s="14"/>
    </row>
    <row r="180" spans="1:19" s="59" customFormat="1" hidden="1">
      <c r="A180" s="153" t="s">
        <v>1016</v>
      </c>
      <c r="B180" s="153" t="s">
        <v>1035</v>
      </c>
      <c r="C180" s="134" t="s">
        <v>1512</v>
      </c>
      <c r="D180" s="134" t="s">
        <v>563</v>
      </c>
      <c r="E180" s="132" t="s">
        <v>1415</v>
      </c>
      <c r="F180" s="134" t="s">
        <v>1415</v>
      </c>
      <c r="G180" s="134" t="s">
        <v>28</v>
      </c>
      <c r="H180" s="135">
        <v>2564</v>
      </c>
      <c r="I180" s="134" t="s">
        <v>306</v>
      </c>
      <c r="J180" s="134" t="s">
        <v>237</v>
      </c>
      <c r="K180" s="134" t="s">
        <v>566</v>
      </c>
      <c r="L180" s="134" t="s">
        <v>224</v>
      </c>
      <c r="M180" s="134" t="s">
        <v>1536</v>
      </c>
      <c r="N180" s="134" t="s">
        <v>91</v>
      </c>
      <c r="O180" s="134" t="s">
        <v>1380</v>
      </c>
      <c r="P180" s="134"/>
      <c r="Q180" s="134" t="s">
        <v>1416</v>
      </c>
      <c r="R180" s="134" t="s">
        <v>489</v>
      </c>
      <c r="S180" s="14"/>
    </row>
    <row r="181" spans="1:19" s="59" customFormat="1" hidden="1">
      <c r="A181" s="153" t="s">
        <v>1016</v>
      </c>
      <c r="B181" s="153" t="s">
        <v>1035</v>
      </c>
      <c r="C181" s="134" t="s">
        <v>1512</v>
      </c>
      <c r="D181" s="134" t="s">
        <v>724</v>
      </c>
      <c r="E181" s="132" t="s">
        <v>393</v>
      </c>
      <c r="F181" s="134" t="s">
        <v>393</v>
      </c>
      <c r="G181" s="134" t="s">
        <v>28</v>
      </c>
      <c r="H181" s="135">
        <v>2565</v>
      </c>
      <c r="I181" s="134" t="s">
        <v>448</v>
      </c>
      <c r="J181" s="134" t="s">
        <v>34</v>
      </c>
      <c r="K181" s="134" t="s">
        <v>112</v>
      </c>
      <c r="L181" s="134" t="s">
        <v>113</v>
      </c>
      <c r="M181" s="134" t="s">
        <v>1534</v>
      </c>
      <c r="N181" s="134" t="s">
        <v>114</v>
      </c>
      <c r="O181" s="134" t="s">
        <v>1417</v>
      </c>
      <c r="P181" s="134"/>
      <c r="Q181" s="134" t="s">
        <v>1419</v>
      </c>
      <c r="R181" s="134" t="s">
        <v>479</v>
      </c>
      <c r="S181" s="14"/>
    </row>
    <row r="182" spans="1:19" s="59" customFormat="1" hidden="1">
      <c r="A182" s="153" t="s">
        <v>1016</v>
      </c>
      <c r="B182" s="153" t="s">
        <v>1035</v>
      </c>
      <c r="C182" s="134" t="s">
        <v>1512</v>
      </c>
      <c r="D182" s="134" t="s">
        <v>729</v>
      </c>
      <c r="E182" s="132" t="s">
        <v>730</v>
      </c>
      <c r="F182" s="134" t="s">
        <v>730</v>
      </c>
      <c r="G182" s="134" t="s">
        <v>28</v>
      </c>
      <c r="H182" s="135">
        <v>2565</v>
      </c>
      <c r="I182" s="134" t="s">
        <v>448</v>
      </c>
      <c r="J182" s="134" t="s">
        <v>34</v>
      </c>
      <c r="K182" s="134"/>
      <c r="L182" s="134" t="s">
        <v>196</v>
      </c>
      <c r="M182" s="134" t="s">
        <v>1525</v>
      </c>
      <c r="N182" s="134" t="s">
        <v>197</v>
      </c>
      <c r="O182" s="134" t="s">
        <v>1417</v>
      </c>
      <c r="P182" s="134"/>
      <c r="Q182" s="134" t="s">
        <v>1422</v>
      </c>
      <c r="R182" s="134" t="s">
        <v>479</v>
      </c>
      <c r="S182" s="14"/>
    </row>
    <row r="183" spans="1:19" hidden="1">
      <c r="A183" s="153" t="s">
        <v>1016</v>
      </c>
      <c r="B183" s="153" t="s">
        <v>1035</v>
      </c>
      <c r="C183" s="134" t="s">
        <v>1512</v>
      </c>
      <c r="D183" s="134" t="s">
        <v>712</v>
      </c>
      <c r="E183" s="132" t="s">
        <v>713</v>
      </c>
      <c r="F183" s="134" t="s">
        <v>713</v>
      </c>
      <c r="G183" s="134" t="s">
        <v>28</v>
      </c>
      <c r="H183" s="135">
        <v>2565</v>
      </c>
      <c r="I183" s="134" t="s">
        <v>448</v>
      </c>
      <c r="J183" s="134" t="s">
        <v>34</v>
      </c>
      <c r="K183" s="134" t="s">
        <v>566</v>
      </c>
      <c r="L183" s="134" t="s">
        <v>224</v>
      </c>
      <c r="M183" s="134" t="s">
        <v>1536</v>
      </c>
      <c r="N183" s="134" t="s">
        <v>91</v>
      </c>
      <c r="O183" s="134" t="s">
        <v>1417</v>
      </c>
      <c r="P183" s="134"/>
      <c r="Q183" s="134" t="s">
        <v>1423</v>
      </c>
      <c r="R183" s="134" t="s">
        <v>489</v>
      </c>
      <c r="S183" s="14"/>
    </row>
    <row r="184" spans="1:19" hidden="1">
      <c r="A184" s="153" t="s">
        <v>1016</v>
      </c>
      <c r="B184" s="153" t="s">
        <v>1035</v>
      </c>
      <c r="C184" s="134" t="s">
        <v>1512</v>
      </c>
      <c r="D184" s="134" t="s">
        <v>718</v>
      </c>
      <c r="E184" s="132" t="s">
        <v>719</v>
      </c>
      <c r="F184" s="134" t="s">
        <v>719</v>
      </c>
      <c r="G184" s="134" t="s">
        <v>28</v>
      </c>
      <c r="H184" s="135">
        <v>2565</v>
      </c>
      <c r="I184" s="134" t="s">
        <v>448</v>
      </c>
      <c r="J184" s="134" t="s">
        <v>34</v>
      </c>
      <c r="K184" s="134" t="s">
        <v>608</v>
      </c>
      <c r="L184" s="134" t="s">
        <v>609</v>
      </c>
      <c r="M184" s="134" t="s">
        <v>1544</v>
      </c>
      <c r="N184" s="134" t="s">
        <v>441</v>
      </c>
      <c r="O184" s="134" t="s">
        <v>1417</v>
      </c>
      <c r="P184" s="134"/>
      <c r="Q184" s="134" t="s">
        <v>1424</v>
      </c>
      <c r="R184" s="134" t="s">
        <v>475</v>
      </c>
      <c r="S184" s="14"/>
    </row>
    <row r="185" spans="1:19" hidden="1">
      <c r="A185" s="153" t="s">
        <v>1016</v>
      </c>
      <c r="B185" s="153" t="s">
        <v>1035</v>
      </c>
      <c r="C185" s="134" t="s">
        <v>1512</v>
      </c>
      <c r="D185" s="134" t="s">
        <v>732</v>
      </c>
      <c r="E185" s="132" t="s">
        <v>733</v>
      </c>
      <c r="F185" s="134" t="s">
        <v>733</v>
      </c>
      <c r="G185" s="134" t="s">
        <v>28</v>
      </c>
      <c r="H185" s="135">
        <v>2565</v>
      </c>
      <c r="I185" s="134" t="s">
        <v>735</v>
      </c>
      <c r="J185" s="134" t="s">
        <v>735</v>
      </c>
      <c r="K185" s="134" t="s">
        <v>35</v>
      </c>
      <c r="L185" s="134" t="s">
        <v>349</v>
      </c>
      <c r="M185" s="134" t="s">
        <v>1514</v>
      </c>
      <c r="N185" s="134" t="s">
        <v>329</v>
      </c>
      <c r="O185" s="134" t="s">
        <v>1417</v>
      </c>
      <c r="P185" s="134"/>
      <c r="Q185" s="134" t="s">
        <v>1425</v>
      </c>
      <c r="R185" s="134" t="s">
        <v>475</v>
      </c>
      <c r="S185" s="14"/>
    </row>
    <row r="186" spans="1:19" hidden="1">
      <c r="A186" s="153" t="s">
        <v>1016</v>
      </c>
      <c r="B186" s="153" t="s">
        <v>1035</v>
      </c>
      <c r="C186" s="134" t="s">
        <v>1512</v>
      </c>
      <c r="D186" s="134" t="s">
        <v>736</v>
      </c>
      <c r="E186" s="132" t="s">
        <v>737</v>
      </c>
      <c r="F186" s="134" t="s">
        <v>737</v>
      </c>
      <c r="G186" s="134" t="s">
        <v>28</v>
      </c>
      <c r="H186" s="135">
        <v>2565</v>
      </c>
      <c r="I186" s="134" t="s">
        <v>723</v>
      </c>
      <c r="J186" s="134" t="s">
        <v>34</v>
      </c>
      <c r="K186" s="134" t="s">
        <v>35</v>
      </c>
      <c r="L186" s="134" t="s">
        <v>349</v>
      </c>
      <c r="M186" s="134" t="s">
        <v>1514</v>
      </c>
      <c r="N186" s="134" t="s">
        <v>329</v>
      </c>
      <c r="O186" s="134" t="s">
        <v>1417</v>
      </c>
      <c r="P186" s="134"/>
      <c r="Q186" s="134" t="s">
        <v>1426</v>
      </c>
      <c r="R186" s="134" t="s">
        <v>479</v>
      </c>
      <c r="S186" s="14"/>
    </row>
    <row r="187" spans="1:19" hidden="1">
      <c r="A187" s="153" t="s">
        <v>1016</v>
      </c>
      <c r="B187" s="153" t="s">
        <v>1035</v>
      </c>
      <c r="C187" s="134" t="s">
        <v>1512</v>
      </c>
      <c r="D187" s="134" t="s">
        <v>742</v>
      </c>
      <c r="E187" s="132" t="s">
        <v>743</v>
      </c>
      <c r="F187" s="134" t="s">
        <v>743</v>
      </c>
      <c r="G187" s="134" t="s">
        <v>28</v>
      </c>
      <c r="H187" s="135">
        <v>2565</v>
      </c>
      <c r="I187" s="134" t="s">
        <v>723</v>
      </c>
      <c r="J187" s="134" t="s">
        <v>34</v>
      </c>
      <c r="K187" s="134" t="s">
        <v>112</v>
      </c>
      <c r="L187" s="134" t="s">
        <v>113</v>
      </c>
      <c r="M187" s="134" t="s">
        <v>1534</v>
      </c>
      <c r="N187" s="134" t="s">
        <v>114</v>
      </c>
      <c r="O187" s="134" t="s">
        <v>1417</v>
      </c>
      <c r="P187" s="134"/>
      <c r="Q187" s="134" t="s">
        <v>1428</v>
      </c>
      <c r="R187" s="134" t="s">
        <v>489</v>
      </c>
      <c r="S187" s="14"/>
    </row>
    <row r="188" spans="1:19" hidden="1">
      <c r="A188" s="153" t="s">
        <v>1016</v>
      </c>
      <c r="B188" s="153" t="s">
        <v>1035</v>
      </c>
      <c r="C188" s="134" t="s">
        <v>1512</v>
      </c>
      <c r="D188" s="134" t="s">
        <v>748</v>
      </c>
      <c r="E188" s="132" t="s">
        <v>749</v>
      </c>
      <c r="F188" s="134" t="s">
        <v>749</v>
      </c>
      <c r="G188" s="134" t="s">
        <v>28</v>
      </c>
      <c r="H188" s="135">
        <v>2565</v>
      </c>
      <c r="I188" s="134" t="s">
        <v>448</v>
      </c>
      <c r="J188" s="134" t="s">
        <v>592</v>
      </c>
      <c r="K188" s="134" t="s">
        <v>112</v>
      </c>
      <c r="L188" s="134" t="s">
        <v>113</v>
      </c>
      <c r="M188" s="134" t="s">
        <v>1534</v>
      </c>
      <c r="N188" s="134" t="s">
        <v>114</v>
      </c>
      <c r="O188" s="134" t="s">
        <v>1417</v>
      </c>
      <c r="P188" s="134"/>
      <c r="Q188" s="134" t="s">
        <v>1434</v>
      </c>
      <c r="R188" s="134" t="s">
        <v>475</v>
      </c>
      <c r="S188" s="14"/>
    </row>
    <row r="189" spans="1:19" hidden="1">
      <c r="A189" s="153" t="s">
        <v>1016</v>
      </c>
      <c r="B189" s="153" t="s">
        <v>1035</v>
      </c>
      <c r="C189" s="134" t="s">
        <v>1512</v>
      </c>
      <c r="D189" s="134" t="s">
        <v>763</v>
      </c>
      <c r="E189" s="132" t="s">
        <v>764</v>
      </c>
      <c r="F189" s="134" t="s">
        <v>764</v>
      </c>
      <c r="G189" s="134" t="s">
        <v>28</v>
      </c>
      <c r="H189" s="135">
        <v>2565</v>
      </c>
      <c r="I189" s="134" t="s">
        <v>674</v>
      </c>
      <c r="J189" s="134" t="s">
        <v>674</v>
      </c>
      <c r="K189" s="134" t="s">
        <v>327</v>
      </c>
      <c r="L189" s="134" t="s">
        <v>690</v>
      </c>
      <c r="M189" s="134" t="s">
        <v>1533</v>
      </c>
      <c r="N189" s="134" t="s">
        <v>329</v>
      </c>
      <c r="O189" s="134" t="s">
        <v>1417</v>
      </c>
      <c r="P189" s="134"/>
      <c r="Q189" s="134" t="s">
        <v>1437</v>
      </c>
      <c r="R189" s="134" t="s">
        <v>616</v>
      </c>
      <c r="S189" s="14"/>
    </row>
    <row r="190" spans="1:19" hidden="1">
      <c r="A190" s="153" t="s">
        <v>1016</v>
      </c>
      <c r="B190" s="153" t="s">
        <v>1035</v>
      </c>
      <c r="C190" s="134" t="s">
        <v>1512</v>
      </c>
      <c r="D190" s="134" t="s">
        <v>779</v>
      </c>
      <c r="E190" s="132" t="s">
        <v>471</v>
      </c>
      <c r="F190" s="134" t="s">
        <v>471</v>
      </c>
      <c r="G190" s="134" t="s">
        <v>28</v>
      </c>
      <c r="H190" s="135">
        <v>2565</v>
      </c>
      <c r="I190" s="134" t="s">
        <v>448</v>
      </c>
      <c r="J190" s="134" t="s">
        <v>555</v>
      </c>
      <c r="K190" s="134" t="s">
        <v>112</v>
      </c>
      <c r="L190" s="134" t="s">
        <v>113</v>
      </c>
      <c r="M190" s="134" t="s">
        <v>1534</v>
      </c>
      <c r="N190" s="134" t="s">
        <v>114</v>
      </c>
      <c r="O190" s="134" t="s">
        <v>1417</v>
      </c>
      <c r="P190" s="134"/>
      <c r="Q190" s="134" t="s">
        <v>1442</v>
      </c>
      <c r="R190" s="131" t="s">
        <v>475</v>
      </c>
      <c r="S190" s="59"/>
    </row>
    <row r="191" spans="1:19" hidden="1">
      <c r="A191" s="153" t="s">
        <v>1016</v>
      </c>
      <c r="B191" s="153" t="s">
        <v>1035</v>
      </c>
      <c r="C191" s="134" t="s">
        <v>1512</v>
      </c>
      <c r="D191" s="134" t="s">
        <v>703</v>
      </c>
      <c r="E191" s="132" t="s">
        <v>704</v>
      </c>
      <c r="F191" s="134" t="s">
        <v>704</v>
      </c>
      <c r="G191" s="134" t="s">
        <v>28</v>
      </c>
      <c r="H191" s="135">
        <v>2565</v>
      </c>
      <c r="I191" s="134" t="s">
        <v>237</v>
      </c>
      <c r="J191" s="134" t="s">
        <v>706</v>
      </c>
      <c r="K191" s="134" t="s">
        <v>560</v>
      </c>
      <c r="L191" s="134" t="s">
        <v>328</v>
      </c>
      <c r="M191" s="134" t="s">
        <v>1527</v>
      </c>
      <c r="N191" s="134" t="s">
        <v>329</v>
      </c>
      <c r="O191" s="134" t="s">
        <v>1417</v>
      </c>
      <c r="P191" s="134"/>
      <c r="Q191" s="134" t="s">
        <v>1449</v>
      </c>
      <c r="R191" s="131" t="s">
        <v>489</v>
      </c>
      <c r="S191" s="59"/>
    </row>
    <row r="192" spans="1:19" hidden="1">
      <c r="A192" s="153" t="s">
        <v>1016</v>
      </c>
      <c r="B192" s="153" t="s">
        <v>1035</v>
      </c>
      <c r="C192" s="134" t="s">
        <v>1512</v>
      </c>
      <c r="D192" s="134" t="s">
        <v>965</v>
      </c>
      <c r="E192" s="132" t="s">
        <v>966</v>
      </c>
      <c r="F192" s="134" t="s">
        <v>966</v>
      </c>
      <c r="G192" s="134" t="s">
        <v>28</v>
      </c>
      <c r="H192" s="135">
        <v>2566</v>
      </c>
      <c r="I192" s="134" t="s">
        <v>514</v>
      </c>
      <c r="J192" s="134" t="s">
        <v>643</v>
      </c>
      <c r="K192" s="134" t="s">
        <v>181</v>
      </c>
      <c r="L192" s="134" t="s">
        <v>182</v>
      </c>
      <c r="M192" s="134" t="s">
        <v>1531</v>
      </c>
      <c r="N192" s="134" t="s">
        <v>183</v>
      </c>
      <c r="O192" s="134" t="s">
        <v>1166</v>
      </c>
      <c r="P192" s="134"/>
      <c r="Q192" s="134" t="s">
        <v>1463</v>
      </c>
      <c r="R192" s="131" t="s">
        <v>666</v>
      </c>
      <c r="S192" s="59"/>
    </row>
    <row r="193" spans="1:19" hidden="1">
      <c r="A193" s="153" t="s">
        <v>1016</v>
      </c>
      <c r="B193" s="153" t="s">
        <v>1035</v>
      </c>
      <c r="C193" s="134" t="s">
        <v>1512</v>
      </c>
      <c r="D193" s="134" t="s">
        <v>65</v>
      </c>
      <c r="E193" s="132" t="s">
        <v>66</v>
      </c>
      <c r="F193" s="134" t="s">
        <v>66</v>
      </c>
      <c r="G193" s="134" t="s">
        <v>28</v>
      </c>
      <c r="H193" s="135">
        <v>2561</v>
      </c>
      <c r="I193" s="134" t="s">
        <v>64</v>
      </c>
      <c r="J193" s="134" t="s">
        <v>68</v>
      </c>
      <c r="K193" s="134" t="s">
        <v>57</v>
      </c>
      <c r="L193" s="134" t="s">
        <v>58</v>
      </c>
      <c r="M193" s="131" t="s">
        <v>1567</v>
      </c>
      <c r="N193" s="134" t="s">
        <v>59</v>
      </c>
      <c r="O193" s="134"/>
      <c r="P193" s="134"/>
      <c r="Q193" s="131"/>
      <c r="R193" s="134" t="s">
        <v>666</v>
      </c>
      <c r="S193" s="59"/>
    </row>
    <row r="194" spans="1:19" hidden="1">
      <c r="A194" s="153" t="s">
        <v>1016</v>
      </c>
      <c r="B194" s="153" t="s">
        <v>1035</v>
      </c>
      <c r="C194" s="134" t="s">
        <v>1512</v>
      </c>
      <c r="D194" s="134" t="s">
        <v>70</v>
      </c>
      <c r="E194" s="132" t="s">
        <v>71</v>
      </c>
      <c r="F194" s="134" t="s">
        <v>71</v>
      </c>
      <c r="G194" s="134" t="s">
        <v>28</v>
      </c>
      <c r="H194" s="135">
        <v>2561</v>
      </c>
      <c r="I194" s="134" t="s">
        <v>74</v>
      </c>
      <c r="J194" s="134" t="s">
        <v>75</v>
      </c>
      <c r="K194" s="134" t="s">
        <v>76</v>
      </c>
      <c r="L194" s="134" t="s">
        <v>77</v>
      </c>
      <c r="M194" s="131" t="s">
        <v>1528</v>
      </c>
      <c r="N194" s="134" t="s">
        <v>59</v>
      </c>
      <c r="O194" s="134"/>
      <c r="P194" s="134"/>
      <c r="Q194" s="131"/>
      <c r="R194" s="134" t="s">
        <v>1569</v>
      </c>
      <c r="S194" s="59"/>
    </row>
    <row r="195" spans="1:19" hidden="1">
      <c r="A195" s="153" t="s">
        <v>1016</v>
      </c>
      <c r="B195" s="153" t="s">
        <v>1035</v>
      </c>
      <c r="C195" s="134" t="s">
        <v>1512</v>
      </c>
      <c r="D195" s="134" t="s">
        <v>185</v>
      </c>
      <c r="E195" s="132" t="s">
        <v>802</v>
      </c>
      <c r="F195" s="134" t="s">
        <v>802</v>
      </c>
      <c r="G195" s="134" t="s">
        <v>28</v>
      </c>
      <c r="H195" s="135">
        <v>2561</v>
      </c>
      <c r="I195" s="134" t="s">
        <v>33</v>
      </c>
      <c r="J195" s="134" t="s">
        <v>68</v>
      </c>
      <c r="K195" s="134" t="s">
        <v>189</v>
      </c>
      <c r="L195" s="134" t="s">
        <v>190</v>
      </c>
      <c r="M195" s="131" t="s">
        <v>1518</v>
      </c>
      <c r="N195" s="134" t="s">
        <v>131</v>
      </c>
      <c r="O195" s="134"/>
      <c r="P195" s="134"/>
      <c r="Q195" s="131"/>
      <c r="R195" s="134" t="s">
        <v>666</v>
      </c>
      <c r="S195" s="59"/>
    </row>
    <row r="196" spans="1:19" hidden="1">
      <c r="A196" s="153" t="s">
        <v>1016</v>
      </c>
      <c r="B196" s="153" t="s">
        <v>1035</v>
      </c>
      <c r="C196" s="134" t="s">
        <v>1512</v>
      </c>
      <c r="D196" s="134" t="s">
        <v>132</v>
      </c>
      <c r="E196" s="132" t="s">
        <v>133</v>
      </c>
      <c r="F196" s="134" t="s">
        <v>133</v>
      </c>
      <c r="G196" s="134" t="s">
        <v>28</v>
      </c>
      <c r="H196" s="135">
        <v>2562</v>
      </c>
      <c r="I196" s="134" t="s">
        <v>118</v>
      </c>
      <c r="J196" s="134" t="s">
        <v>82</v>
      </c>
      <c r="K196" s="134" t="s">
        <v>98</v>
      </c>
      <c r="L196" s="134" t="s">
        <v>99</v>
      </c>
      <c r="M196" s="131" t="s">
        <v>1548</v>
      </c>
      <c r="N196" s="134" t="s">
        <v>100</v>
      </c>
      <c r="O196" s="134"/>
      <c r="P196" s="134"/>
      <c r="Q196" s="131"/>
      <c r="R196" s="134" t="s">
        <v>670</v>
      </c>
      <c r="S196" s="59"/>
    </row>
    <row r="197" spans="1:19" hidden="1">
      <c r="A197" s="153" t="s">
        <v>1016</v>
      </c>
      <c r="B197" s="153" t="s">
        <v>1035</v>
      </c>
      <c r="C197" s="134" t="s">
        <v>1512</v>
      </c>
      <c r="D197" s="134" t="s">
        <v>140</v>
      </c>
      <c r="E197" s="132" t="s">
        <v>141</v>
      </c>
      <c r="F197" s="134" t="s">
        <v>141</v>
      </c>
      <c r="G197" s="134" t="s">
        <v>28</v>
      </c>
      <c r="H197" s="135">
        <v>2562</v>
      </c>
      <c r="I197" s="134" t="s">
        <v>118</v>
      </c>
      <c r="J197" s="134" t="s">
        <v>82</v>
      </c>
      <c r="K197" s="134" t="s">
        <v>143</v>
      </c>
      <c r="L197" s="134" t="s">
        <v>144</v>
      </c>
      <c r="M197" s="131" t="s">
        <v>1543</v>
      </c>
      <c r="N197" s="134" t="s">
        <v>145</v>
      </c>
      <c r="O197" s="134"/>
      <c r="P197" s="134"/>
      <c r="Q197" s="131"/>
      <c r="R197" s="134" t="s">
        <v>666</v>
      </c>
      <c r="S197" s="59"/>
    </row>
    <row r="198" spans="1:19" hidden="1">
      <c r="A198" s="153" t="s">
        <v>1016</v>
      </c>
      <c r="B198" s="153" t="s">
        <v>1035</v>
      </c>
      <c r="C198" s="134" t="s">
        <v>1512</v>
      </c>
      <c r="D198" s="131" t="s">
        <v>158</v>
      </c>
      <c r="E198" s="132" t="s">
        <v>159</v>
      </c>
      <c r="F198" s="131" t="s">
        <v>159</v>
      </c>
      <c r="G198" s="131" t="s">
        <v>28</v>
      </c>
      <c r="H198" s="71">
        <v>2562</v>
      </c>
      <c r="I198" s="131" t="s">
        <v>118</v>
      </c>
      <c r="J198" s="131" t="s">
        <v>82</v>
      </c>
      <c r="K198" s="131" t="s">
        <v>112</v>
      </c>
      <c r="L198" s="131" t="s">
        <v>113</v>
      </c>
      <c r="M198" s="131" t="s">
        <v>1534</v>
      </c>
      <c r="N198" s="131" t="s">
        <v>114</v>
      </c>
      <c r="O198" s="131"/>
      <c r="P198" s="131"/>
      <c r="Q198" s="131"/>
      <c r="R198" s="131" t="s">
        <v>666</v>
      </c>
      <c r="S198" s="59"/>
    </row>
    <row r="199" spans="1:19" hidden="1">
      <c r="A199" s="153" t="s">
        <v>1016</v>
      </c>
      <c r="B199" s="153" t="s">
        <v>1035</v>
      </c>
      <c r="C199" s="134" t="s">
        <v>1512</v>
      </c>
      <c r="D199" s="131" t="s">
        <v>164</v>
      </c>
      <c r="E199" s="132" t="s">
        <v>165</v>
      </c>
      <c r="F199" s="131" t="s">
        <v>165</v>
      </c>
      <c r="G199" s="131" t="s">
        <v>28</v>
      </c>
      <c r="H199" s="71">
        <v>2562</v>
      </c>
      <c r="I199" s="131" t="s">
        <v>167</v>
      </c>
      <c r="J199" s="131" t="s">
        <v>51</v>
      </c>
      <c r="K199" s="131" t="s">
        <v>112</v>
      </c>
      <c r="L199" s="131" t="s">
        <v>113</v>
      </c>
      <c r="M199" s="131" t="s">
        <v>1534</v>
      </c>
      <c r="N199" s="131" t="s">
        <v>114</v>
      </c>
      <c r="O199" s="131"/>
      <c r="P199" s="131"/>
      <c r="Q199" s="131"/>
      <c r="R199" s="131" t="s">
        <v>666</v>
      </c>
      <c r="S199" s="59"/>
    </row>
    <row r="200" spans="1:19" hidden="1">
      <c r="A200" s="153" t="s">
        <v>1016</v>
      </c>
      <c r="B200" s="153" t="s">
        <v>1035</v>
      </c>
      <c r="C200" s="134" t="s">
        <v>1512</v>
      </c>
      <c r="D200" s="131" t="s">
        <v>174</v>
      </c>
      <c r="E200" s="132" t="s">
        <v>175</v>
      </c>
      <c r="F200" s="131" t="s">
        <v>175</v>
      </c>
      <c r="G200" s="131" t="s">
        <v>28</v>
      </c>
      <c r="H200" s="71">
        <v>2562</v>
      </c>
      <c r="I200" s="131" t="s">
        <v>118</v>
      </c>
      <c r="J200" s="131" t="s">
        <v>51</v>
      </c>
      <c r="K200" s="131" t="s">
        <v>112</v>
      </c>
      <c r="L200" s="131" t="s">
        <v>113</v>
      </c>
      <c r="M200" s="131" t="s">
        <v>1534</v>
      </c>
      <c r="N200" s="131" t="s">
        <v>114</v>
      </c>
      <c r="O200" s="131"/>
      <c r="P200" s="131"/>
      <c r="Q200" s="131"/>
      <c r="R200" s="131" t="s">
        <v>666</v>
      </c>
      <c r="S200" s="59"/>
    </row>
    <row r="201" spans="1:19" hidden="1">
      <c r="A201" s="153" t="s">
        <v>1016</v>
      </c>
      <c r="B201" s="153" t="s">
        <v>1035</v>
      </c>
      <c r="C201" s="134" t="s">
        <v>1512</v>
      </c>
      <c r="D201" s="131" t="s">
        <v>192</v>
      </c>
      <c r="E201" s="132" t="s">
        <v>193</v>
      </c>
      <c r="F201" s="131" t="s">
        <v>193</v>
      </c>
      <c r="G201" s="131" t="s">
        <v>28</v>
      </c>
      <c r="H201" s="71">
        <v>2562</v>
      </c>
      <c r="I201" s="131" t="s">
        <v>43</v>
      </c>
      <c r="J201" s="131" t="s">
        <v>195</v>
      </c>
      <c r="K201" s="131"/>
      <c r="L201" s="131" t="s">
        <v>196</v>
      </c>
      <c r="M201" s="131" t="s">
        <v>1525</v>
      </c>
      <c r="N201" s="131" t="s">
        <v>197</v>
      </c>
      <c r="O201" s="131"/>
      <c r="P201" s="131"/>
      <c r="Q201" s="131"/>
      <c r="R201" s="131" t="s">
        <v>670</v>
      </c>
      <c r="S201" s="59"/>
    </row>
    <row r="202" spans="1:19" hidden="1">
      <c r="A202" s="153" t="s">
        <v>1016</v>
      </c>
      <c r="B202" s="153" t="s">
        <v>1035</v>
      </c>
      <c r="C202" s="134" t="s">
        <v>1512</v>
      </c>
      <c r="D202" s="131" t="s">
        <v>199</v>
      </c>
      <c r="E202" s="132" t="s">
        <v>200</v>
      </c>
      <c r="F202" s="131" t="s">
        <v>200</v>
      </c>
      <c r="G202" s="131" t="s">
        <v>28</v>
      </c>
      <c r="H202" s="71">
        <v>2562</v>
      </c>
      <c r="I202" s="131" t="s">
        <v>118</v>
      </c>
      <c r="J202" s="131" t="s">
        <v>34</v>
      </c>
      <c r="K202" s="131" t="s">
        <v>202</v>
      </c>
      <c r="L202" s="131" t="s">
        <v>203</v>
      </c>
      <c r="M202" s="131" t="s">
        <v>1562</v>
      </c>
      <c r="N202" s="131" t="s">
        <v>114</v>
      </c>
      <c r="O202" s="131"/>
      <c r="P202" s="131"/>
      <c r="Q202" s="131"/>
      <c r="R202" s="131" t="s">
        <v>1569</v>
      </c>
      <c r="S202" s="59"/>
    </row>
    <row r="203" spans="1:19" hidden="1">
      <c r="A203" s="153" t="s">
        <v>1016</v>
      </c>
      <c r="B203" s="153" t="s">
        <v>1035</v>
      </c>
      <c r="C203" s="134" t="s">
        <v>1512</v>
      </c>
      <c r="D203" s="131" t="s">
        <v>250</v>
      </c>
      <c r="E203" s="132" t="s">
        <v>251</v>
      </c>
      <c r="F203" s="131" t="s">
        <v>251</v>
      </c>
      <c r="G203" s="131" t="s">
        <v>28</v>
      </c>
      <c r="H203" s="71">
        <v>2562</v>
      </c>
      <c r="I203" s="131" t="s">
        <v>118</v>
      </c>
      <c r="J203" s="131" t="s">
        <v>82</v>
      </c>
      <c r="K203" s="131" t="s">
        <v>181</v>
      </c>
      <c r="L203" s="131" t="s">
        <v>249</v>
      </c>
      <c r="M203" s="131" t="s">
        <v>1563</v>
      </c>
      <c r="N203" s="131" t="s">
        <v>183</v>
      </c>
      <c r="O203" s="131"/>
      <c r="P203" s="131"/>
      <c r="Q203" s="131"/>
      <c r="R203" s="131" t="s">
        <v>666</v>
      </c>
      <c r="S203" s="59"/>
    </row>
    <row r="204" spans="1:19" hidden="1">
      <c r="A204" s="153" t="s">
        <v>1016</v>
      </c>
      <c r="B204" s="153" t="s">
        <v>1035</v>
      </c>
      <c r="C204" s="134" t="s">
        <v>1512</v>
      </c>
      <c r="D204" s="131" t="s">
        <v>323</v>
      </c>
      <c r="E204" s="132" t="s">
        <v>324</v>
      </c>
      <c r="F204" s="131" t="s">
        <v>324</v>
      </c>
      <c r="G204" s="131" t="s">
        <v>28</v>
      </c>
      <c r="H204" s="71">
        <v>2563</v>
      </c>
      <c r="I204" s="131" t="s">
        <v>326</v>
      </c>
      <c r="J204" s="131" t="s">
        <v>138</v>
      </c>
      <c r="K204" s="131" t="s">
        <v>327</v>
      </c>
      <c r="L204" s="131" t="s">
        <v>328</v>
      </c>
      <c r="M204" s="131" t="s">
        <v>1527</v>
      </c>
      <c r="N204" s="131" t="s">
        <v>329</v>
      </c>
      <c r="O204" s="131"/>
      <c r="P204" s="131"/>
      <c r="Q204" s="131"/>
      <c r="R204" s="131" t="s">
        <v>1573</v>
      </c>
      <c r="S204" s="59"/>
    </row>
    <row r="205" spans="1:19" hidden="1">
      <c r="A205" s="153" t="s">
        <v>1016</v>
      </c>
      <c r="B205" s="153" t="s">
        <v>1035</v>
      </c>
      <c r="C205" s="134" t="s">
        <v>1512</v>
      </c>
      <c r="D205" s="131" t="s">
        <v>334</v>
      </c>
      <c r="E205" s="132" t="s">
        <v>335</v>
      </c>
      <c r="F205" s="131" t="s">
        <v>335</v>
      </c>
      <c r="G205" s="131" t="s">
        <v>28</v>
      </c>
      <c r="H205" s="71">
        <v>2563</v>
      </c>
      <c r="I205" s="131" t="s">
        <v>257</v>
      </c>
      <c r="J205" s="131" t="s">
        <v>138</v>
      </c>
      <c r="K205" s="131" t="s">
        <v>83</v>
      </c>
      <c r="L205" s="131" t="s">
        <v>84</v>
      </c>
      <c r="M205" s="131" t="s">
        <v>1532</v>
      </c>
      <c r="N205" s="131" t="s">
        <v>85</v>
      </c>
      <c r="O205" s="131"/>
      <c r="P205" s="131"/>
      <c r="Q205" s="131"/>
      <c r="R205" s="131" t="s">
        <v>666</v>
      </c>
      <c r="S205" s="59"/>
    </row>
    <row r="206" spans="1:19" hidden="1">
      <c r="A206" s="153" t="s">
        <v>1016</v>
      </c>
      <c r="B206" s="153" t="s">
        <v>1035</v>
      </c>
      <c r="C206" s="134" t="s">
        <v>1512</v>
      </c>
      <c r="D206" s="131" t="s">
        <v>344</v>
      </c>
      <c r="E206" s="132" t="s">
        <v>345</v>
      </c>
      <c r="F206" s="131" t="s">
        <v>345</v>
      </c>
      <c r="G206" s="131" t="s">
        <v>28</v>
      </c>
      <c r="H206" s="71">
        <v>2563</v>
      </c>
      <c r="I206" s="131" t="s">
        <v>257</v>
      </c>
      <c r="J206" s="131" t="s">
        <v>347</v>
      </c>
      <c r="K206" s="131" t="s">
        <v>348</v>
      </c>
      <c r="L206" s="131" t="s">
        <v>349</v>
      </c>
      <c r="M206" s="131" t="s">
        <v>1514</v>
      </c>
      <c r="N206" s="131" t="s">
        <v>329</v>
      </c>
      <c r="O206" s="131"/>
      <c r="P206" s="131"/>
      <c r="Q206" s="131"/>
      <c r="R206" s="131" t="s">
        <v>666</v>
      </c>
      <c r="S206" s="59"/>
    </row>
    <row r="207" spans="1:19" hidden="1">
      <c r="A207" s="153" t="s">
        <v>1016</v>
      </c>
      <c r="B207" s="153" t="s">
        <v>1035</v>
      </c>
      <c r="C207" s="134" t="s">
        <v>1512</v>
      </c>
      <c r="D207" s="131" t="s">
        <v>403</v>
      </c>
      <c r="E207" s="132" t="s">
        <v>404</v>
      </c>
      <c r="F207" s="131" t="s">
        <v>404</v>
      </c>
      <c r="G207" s="131" t="s">
        <v>28</v>
      </c>
      <c r="H207" s="71">
        <v>2563</v>
      </c>
      <c r="I207" s="131" t="s">
        <v>359</v>
      </c>
      <c r="J207" s="131" t="s">
        <v>406</v>
      </c>
      <c r="K207" s="131" t="s">
        <v>407</v>
      </c>
      <c r="L207" s="131" t="s">
        <v>232</v>
      </c>
      <c r="M207" s="131" t="s">
        <v>1559</v>
      </c>
      <c r="N207" s="131" t="s">
        <v>131</v>
      </c>
      <c r="O207" s="131"/>
      <c r="P207" s="131"/>
      <c r="Q207" s="131"/>
      <c r="R207" s="131" t="s">
        <v>666</v>
      </c>
      <c r="S207" s="59"/>
    </row>
    <row r="208" spans="1:19" hidden="1">
      <c r="A208" s="153" t="s">
        <v>1016</v>
      </c>
      <c r="B208" s="153" t="s">
        <v>1035</v>
      </c>
      <c r="C208" s="134" t="s">
        <v>1512</v>
      </c>
      <c r="D208" s="131" t="s">
        <v>415</v>
      </c>
      <c r="E208" s="132" t="s">
        <v>416</v>
      </c>
      <c r="F208" s="131" t="s">
        <v>416</v>
      </c>
      <c r="G208" s="131" t="s">
        <v>28</v>
      </c>
      <c r="H208" s="71">
        <v>2563</v>
      </c>
      <c r="I208" s="131" t="s">
        <v>257</v>
      </c>
      <c r="J208" s="131" t="s">
        <v>138</v>
      </c>
      <c r="K208" s="131"/>
      <c r="L208" s="131" t="s">
        <v>196</v>
      </c>
      <c r="M208" s="131" t="s">
        <v>1525</v>
      </c>
      <c r="N208" s="131" t="s">
        <v>197</v>
      </c>
      <c r="O208" s="131"/>
      <c r="P208" s="131"/>
      <c r="Q208" s="131"/>
      <c r="R208" s="131" t="s">
        <v>670</v>
      </c>
      <c r="S208" s="59"/>
    </row>
    <row r="209" spans="1:19" hidden="1">
      <c r="A209" s="153" t="s">
        <v>1016</v>
      </c>
      <c r="B209" s="153" t="s">
        <v>1035</v>
      </c>
      <c r="C209" s="134" t="s">
        <v>1512</v>
      </c>
      <c r="D209" s="131" t="s">
        <v>425</v>
      </c>
      <c r="E209" s="132" t="s">
        <v>426</v>
      </c>
      <c r="F209" s="131" t="s">
        <v>426</v>
      </c>
      <c r="G209" s="131" t="s">
        <v>28</v>
      </c>
      <c r="H209" s="71">
        <v>2563</v>
      </c>
      <c r="I209" s="131" t="s">
        <v>316</v>
      </c>
      <c r="J209" s="131" t="s">
        <v>51</v>
      </c>
      <c r="K209" s="131" t="s">
        <v>428</v>
      </c>
      <c r="L209" s="131" t="s">
        <v>190</v>
      </c>
      <c r="M209" s="131" t="s">
        <v>1518</v>
      </c>
      <c r="N209" s="131" t="s">
        <v>131</v>
      </c>
      <c r="O209" s="131"/>
      <c r="P209" s="131"/>
      <c r="Q209" s="131"/>
      <c r="R209" s="131" t="s">
        <v>666</v>
      </c>
      <c r="S209" s="59"/>
    </row>
    <row r="210" spans="1:19" hidden="1">
      <c r="A210" s="153" t="s">
        <v>1016</v>
      </c>
      <c r="B210" s="153" t="s">
        <v>1035</v>
      </c>
      <c r="C210" s="134" t="s">
        <v>1513</v>
      </c>
      <c r="D210" s="134" t="s">
        <v>1482</v>
      </c>
      <c r="E210" s="132" t="s">
        <v>1483</v>
      </c>
      <c r="F210" s="134" t="s">
        <v>1483</v>
      </c>
      <c r="G210" s="134" t="s">
        <v>1484</v>
      </c>
      <c r="H210" s="135">
        <v>2564</v>
      </c>
      <c r="I210" s="134" t="s">
        <v>306</v>
      </c>
      <c r="J210" s="134" t="s">
        <v>237</v>
      </c>
      <c r="K210" s="134" t="s">
        <v>105</v>
      </c>
      <c r="L210" s="134" t="s">
        <v>243</v>
      </c>
      <c r="M210" s="134" t="s">
        <v>1554</v>
      </c>
      <c r="N210" s="134" t="s">
        <v>244</v>
      </c>
      <c r="O210" s="134" t="s">
        <v>1380</v>
      </c>
      <c r="P210" s="134"/>
      <c r="Q210" s="134" t="s">
        <v>1488</v>
      </c>
      <c r="R210" s="131" t="s">
        <v>1486</v>
      </c>
      <c r="S210" s="59"/>
    </row>
    <row r="211" spans="1:19" hidden="1">
      <c r="A211" s="153" t="s">
        <v>1016</v>
      </c>
      <c r="B211" s="153" t="s">
        <v>1035</v>
      </c>
      <c r="C211" s="134" t="s">
        <v>1513</v>
      </c>
      <c r="D211" s="134" t="s">
        <v>1494</v>
      </c>
      <c r="E211" s="132" t="s">
        <v>1495</v>
      </c>
      <c r="F211" s="134" t="s">
        <v>1495</v>
      </c>
      <c r="G211" s="134" t="s">
        <v>28</v>
      </c>
      <c r="H211" s="135">
        <v>2566</v>
      </c>
      <c r="I211" s="134" t="s">
        <v>717</v>
      </c>
      <c r="J211" s="134" t="s">
        <v>643</v>
      </c>
      <c r="K211" s="134" t="s">
        <v>281</v>
      </c>
      <c r="L211" s="134" t="s">
        <v>282</v>
      </c>
      <c r="M211" s="134" t="s">
        <v>1542</v>
      </c>
      <c r="N211" s="134" t="s">
        <v>283</v>
      </c>
      <c r="O211" s="134" t="s">
        <v>1166</v>
      </c>
      <c r="P211" s="134"/>
      <c r="Q211" s="134" t="s">
        <v>1500</v>
      </c>
      <c r="R211" s="131" t="s">
        <v>1498</v>
      </c>
      <c r="S211" s="59"/>
    </row>
    <row r="212" spans="1:19" hidden="1">
      <c r="A212" s="153" t="s">
        <v>1016</v>
      </c>
      <c r="B212" s="153" t="s">
        <v>1035</v>
      </c>
      <c r="C212" s="134" t="s">
        <v>1513</v>
      </c>
      <c r="D212" s="134" t="s">
        <v>1507</v>
      </c>
      <c r="E212" s="132" t="s">
        <v>1508</v>
      </c>
      <c r="F212" s="134" t="s">
        <v>1508</v>
      </c>
      <c r="G212" s="134" t="s">
        <v>28</v>
      </c>
      <c r="H212" s="135">
        <v>2565</v>
      </c>
      <c r="I212" s="134" t="s">
        <v>448</v>
      </c>
      <c r="J212" s="134" t="s">
        <v>34</v>
      </c>
      <c r="K212" s="134" t="s">
        <v>1503</v>
      </c>
      <c r="L212" s="134" t="s">
        <v>465</v>
      </c>
      <c r="M212" s="134" t="s">
        <v>1555</v>
      </c>
      <c r="N212" s="134" t="s">
        <v>466</v>
      </c>
      <c r="O212" s="134" t="s">
        <v>1417</v>
      </c>
      <c r="P212" s="134"/>
      <c r="Q212" s="134" t="s">
        <v>1509</v>
      </c>
      <c r="R212" s="131" t="s">
        <v>1504</v>
      </c>
      <c r="S212" s="59"/>
    </row>
    <row r="213" spans="1:19" hidden="1">
      <c r="A213" s="154" t="s">
        <v>1016</v>
      </c>
      <c r="B213" s="154" t="s">
        <v>1021</v>
      </c>
      <c r="C213" s="131" t="s">
        <v>1512</v>
      </c>
      <c r="D213" s="131" t="s">
        <v>971</v>
      </c>
      <c r="E213" s="113" t="s">
        <v>972</v>
      </c>
      <c r="F213" s="114" t="s">
        <v>972</v>
      </c>
      <c r="G213" s="131" t="s">
        <v>28</v>
      </c>
      <c r="H213" s="66">
        <v>2566</v>
      </c>
      <c r="I213" s="131" t="s">
        <v>514</v>
      </c>
      <c r="J213" s="131" t="s">
        <v>643</v>
      </c>
      <c r="K213" s="131"/>
      <c r="L213" s="131" t="s">
        <v>196</v>
      </c>
      <c r="M213" s="131" t="s">
        <v>1525</v>
      </c>
      <c r="N213" s="131" t="s">
        <v>197</v>
      </c>
      <c r="O213" s="131" t="s">
        <v>1166</v>
      </c>
      <c r="P213" s="131"/>
      <c r="Q213" s="131" t="s">
        <v>1186</v>
      </c>
      <c r="R213" s="131" t="s">
        <v>1185</v>
      </c>
      <c r="S213" s="59"/>
    </row>
    <row r="214" spans="1:19" hidden="1">
      <c r="A214" s="154" t="s">
        <v>1016</v>
      </c>
      <c r="B214" s="154" t="s">
        <v>1021</v>
      </c>
      <c r="C214" s="131" t="s">
        <v>1512</v>
      </c>
      <c r="D214" s="131" t="s">
        <v>984</v>
      </c>
      <c r="E214" s="113" t="s">
        <v>1188</v>
      </c>
      <c r="F214" s="114" t="s">
        <v>1188</v>
      </c>
      <c r="G214" s="131" t="s">
        <v>28</v>
      </c>
      <c r="H214" s="66">
        <v>2566</v>
      </c>
      <c r="I214" s="131" t="s">
        <v>514</v>
      </c>
      <c r="J214" s="131" t="s">
        <v>643</v>
      </c>
      <c r="K214" s="131" t="s">
        <v>560</v>
      </c>
      <c r="L214" s="131" t="s">
        <v>328</v>
      </c>
      <c r="M214" s="131" t="s">
        <v>1527</v>
      </c>
      <c r="N214" s="131" t="s">
        <v>329</v>
      </c>
      <c r="O214" s="131" t="s">
        <v>1166</v>
      </c>
      <c r="P214" s="131"/>
      <c r="Q214" s="131" t="s">
        <v>1189</v>
      </c>
      <c r="R214" s="131" t="s">
        <v>1185</v>
      </c>
      <c r="S214" s="59"/>
    </row>
    <row r="215" spans="1:19" hidden="1">
      <c r="A215" s="154" t="s">
        <v>1016</v>
      </c>
      <c r="B215" s="154" t="s">
        <v>1021</v>
      </c>
      <c r="C215" s="131" t="s">
        <v>1512</v>
      </c>
      <c r="D215" s="131" t="s">
        <v>1203</v>
      </c>
      <c r="E215" s="113" t="s">
        <v>1204</v>
      </c>
      <c r="F215" s="114" t="s">
        <v>1204</v>
      </c>
      <c r="G215" s="131" t="s">
        <v>28</v>
      </c>
      <c r="H215" s="66">
        <v>2567</v>
      </c>
      <c r="I215" s="131" t="s">
        <v>989</v>
      </c>
      <c r="J215" s="131" t="s">
        <v>979</v>
      </c>
      <c r="K215" s="131"/>
      <c r="L215" s="131" t="s">
        <v>196</v>
      </c>
      <c r="M215" s="131" t="s">
        <v>1525</v>
      </c>
      <c r="N215" s="131" t="s">
        <v>197</v>
      </c>
      <c r="O215" s="131" t="s">
        <v>1193</v>
      </c>
      <c r="P215" s="131"/>
      <c r="Q215" s="131" t="s">
        <v>1205</v>
      </c>
      <c r="R215" s="131" t="s">
        <v>1021</v>
      </c>
      <c r="S215" s="59"/>
    </row>
    <row r="216" spans="1:19" hidden="1">
      <c r="A216" s="154" t="s">
        <v>1016</v>
      </c>
      <c r="B216" s="154" t="s">
        <v>1021</v>
      </c>
      <c r="C216" s="131" t="s">
        <v>1512</v>
      </c>
      <c r="D216" s="131" t="s">
        <v>1206</v>
      </c>
      <c r="E216" s="113" t="s">
        <v>1207</v>
      </c>
      <c r="F216" s="114" t="s">
        <v>1207</v>
      </c>
      <c r="G216" s="131" t="s">
        <v>28</v>
      </c>
      <c r="H216" s="66">
        <v>2567</v>
      </c>
      <c r="I216" s="131" t="s">
        <v>1208</v>
      </c>
      <c r="J216" s="131" t="s">
        <v>979</v>
      </c>
      <c r="K216" s="131"/>
      <c r="L216" s="131" t="s">
        <v>196</v>
      </c>
      <c r="M216" s="131" t="s">
        <v>1525</v>
      </c>
      <c r="N216" s="131" t="s">
        <v>197</v>
      </c>
      <c r="O216" s="131" t="s">
        <v>1193</v>
      </c>
      <c r="P216" s="131"/>
      <c r="Q216" s="131" t="s">
        <v>1209</v>
      </c>
      <c r="R216" s="131" t="s">
        <v>1021</v>
      </c>
      <c r="S216" s="59"/>
    </row>
    <row r="217" spans="1:19" hidden="1">
      <c r="A217" s="154" t="s">
        <v>1016</v>
      </c>
      <c r="B217" s="154" t="s">
        <v>1021</v>
      </c>
      <c r="C217" s="131" t="s">
        <v>1512</v>
      </c>
      <c r="D217" s="131" t="s">
        <v>1049</v>
      </c>
      <c r="E217" s="113" t="s">
        <v>1050</v>
      </c>
      <c r="F217" s="114" t="s">
        <v>1050</v>
      </c>
      <c r="G217" s="131" t="s">
        <v>28</v>
      </c>
      <c r="H217" s="66">
        <v>2567</v>
      </c>
      <c r="I217" s="131" t="s">
        <v>989</v>
      </c>
      <c r="J217" s="131" t="s">
        <v>979</v>
      </c>
      <c r="K217" s="131"/>
      <c r="L217" s="131" t="s">
        <v>196</v>
      </c>
      <c r="M217" s="131" t="s">
        <v>1525</v>
      </c>
      <c r="N217" s="131" t="s">
        <v>197</v>
      </c>
      <c r="O217" s="131" t="s">
        <v>1193</v>
      </c>
      <c r="P217" s="131"/>
      <c r="Q217" s="131" t="s">
        <v>1210</v>
      </c>
      <c r="R217" s="131" t="s">
        <v>1021</v>
      </c>
      <c r="S217" s="59"/>
    </row>
    <row r="218" spans="1:19" hidden="1">
      <c r="A218" s="154" t="s">
        <v>1016</v>
      </c>
      <c r="B218" s="154" t="s">
        <v>1021</v>
      </c>
      <c r="C218" s="131" t="s">
        <v>1512</v>
      </c>
      <c r="D218" s="131" t="s">
        <v>1018</v>
      </c>
      <c r="E218" s="113" t="s">
        <v>1019</v>
      </c>
      <c r="F218" s="114" t="s">
        <v>1019</v>
      </c>
      <c r="G218" s="131" t="s">
        <v>28</v>
      </c>
      <c r="H218" s="66">
        <v>2567</v>
      </c>
      <c r="I218" s="131" t="s">
        <v>989</v>
      </c>
      <c r="J218" s="131" t="s">
        <v>979</v>
      </c>
      <c r="K218" s="131"/>
      <c r="L218" s="131" t="s">
        <v>196</v>
      </c>
      <c r="M218" s="131" t="s">
        <v>1525</v>
      </c>
      <c r="N218" s="131" t="s">
        <v>197</v>
      </c>
      <c r="O218" s="131" t="s">
        <v>1193</v>
      </c>
      <c r="P218" s="131"/>
      <c r="Q218" s="131" t="s">
        <v>1217</v>
      </c>
      <c r="R218" s="131" t="s">
        <v>1021</v>
      </c>
      <c r="S218" s="59"/>
    </row>
    <row r="219" spans="1:19" hidden="1">
      <c r="A219" s="154" t="s">
        <v>1016</v>
      </c>
      <c r="B219" s="154" t="s">
        <v>1021</v>
      </c>
      <c r="C219" s="131" t="s">
        <v>1512</v>
      </c>
      <c r="D219" s="131" t="s">
        <v>1303</v>
      </c>
      <c r="E219" s="113" t="s">
        <v>1304</v>
      </c>
      <c r="F219" s="114" t="s">
        <v>1304</v>
      </c>
      <c r="G219" s="131" t="s">
        <v>28</v>
      </c>
      <c r="H219" s="66">
        <v>2568</v>
      </c>
      <c r="I219" s="131" t="s">
        <v>1272</v>
      </c>
      <c r="J219" s="131" t="s">
        <v>1273</v>
      </c>
      <c r="K219" s="131"/>
      <c r="L219" s="131" t="s">
        <v>196</v>
      </c>
      <c r="M219" s="131" t="s">
        <v>1525</v>
      </c>
      <c r="N219" s="131" t="s">
        <v>197</v>
      </c>
      <c r="O219" s="131" t="s">
        <v>1274</v>
      </c>
      <c r="P219" s="131"/>
      <c r="Q219" s="131" t="s">
        <v>1305</v>
      </c>
      <c r="R219" s="131" t="s">
        <v>1021</v>
      </c>
      <c r="S219" s="59"/>
    </row>
    <row r="220" spans="1:19" hidden="1">
      <c r="A220" s="154" t="s">
        <v>1016</v>
      </c>
      <c r="B220" s="154" t="s">
        <v>1021</v>
      </c>
      <c r="C220" s="131" t="s">
        <v>1512</v>
      </c>
      <c r="D220" s="131" t="s">
        <v>1309</v>
      </c>
      <c r="E220" s="113" t="s">
        <v>1310</v>
      </c>
      <c r="F220" s="114" t="s">
        <v>1310</v>
      </c>
      <c r="G220" s="131" t="s">
        <v>28</v>
      </c>
      <c r="H220" s="66">
        <v>2568</v>
      </c>
      <c r="I220" s="131" t="s">
        <v>1311</v>
      </c>
      <c r="J220" s="131" t="s">
        <v>1273</v>
      </c>
      <c r="K220" s="131"/>
      <c r="L220" s="131" t="s">
        <v>196</v>
      </c>
      <c r="M220" s="131" t="s">
        <v>1525</v>
      </c>
      <c r="N220" s="131" t="s">
        <v>197</v>
      </c>
      <c r="O220" s="131" t="s">
        <v>1274</v>
      </c>
      <c r="P220" s="131"/>
      <c r="Q220" s="131" t="s">
        <v>1312</v>
      </c>
      <c r="R220" s="131" t="s">
        <v>1021</v>
      </c>
      <c r="S220" s="59"/>
    </row>
    <row r="221" spans="1:19" hidden="1">
      <c r="A221" s="154" t="s">
        <v>1016</v>
      </c>
      <c r="B221" s="154" t="s">
        <v>1021</v>
      </c>
      <c r="C221" s="131" t="s">
        <v>1512</v>
      </c>
      <c r="D221" s="131" t="s">
        <v>1313</v>
      </c>
      <c r="E221" s="113" t="s">
        <v>1314</v>
      </c>
      <c r="F221" s="114" t="s">
        <v>1314</v>
      </c>
      <c r="G221" s="131" t="s">
        <v>28</v>
      </c>
      <c r="H221" s="66">
        <v>2568</v>
      </c>
      <c r="I221" s="131" t="s">
        <v>1272</v>
      </c>
      <c r="J221" s="131" t="s">
        <v>1273</v>
      </c>
      <c r="K221" s="131"/>
      <c r="L221" s="131" t="s">
        <v>196</v>
      </c>
      <c r="M221" s="131" t="s">
        <v>1525</v>
      </c>
      <c r="N221" s="131" t="s">
        <v>197</v>
      </c>
      <c r="O221" s="131" t="s">
        <v>1274</v>
      </c>
      <c r="P221" s="131"/>
      <c r="Q221" s="131" t="s">
        <v>1315</v>
      </c>
      <c r="R221" s="131" t="s">
        <v>1021</v>
      </c>
      <c r="S221" s="59"/>
    </row>
    <row r="222" spans="1:19" hidden="1">
      <c r="A222" s="154" t="s">
        <v>1016</v>
      </c>
      <c r="B222" s="154" t="s">
        <v>1021</v>
      </c>
      <c r="C222" s="131" t="s">
        <v>1512</v>
      </c>
      <c r="D222" s="131" t="s">
        <v>1325</v>
      </c>
      <c r="E222" s="113" t="s">
        <v>1326</v>
      </c>
      <c r="F222" s="114" t="s">
        <v>1326</v>
      </c>
      <c r="G222" s="131" t="s">
        <v>28</v>
      </c>
      <c r="H222" s="66">
        <v>2568</v>
      </c>
      <c r="I222" s="131" t="s">
        <v>1327</v>
      </c>
      <c r="J222" s="131" t="s">
        <v>1273</v>
      </c>
      <c r="K222" s="131"/>
      <c r="L222" s="131" t="s">
        <v>196</v>
      </c>
      <c r="M222" s="131" t="s">
        <v>1525</v>
      </c>
      <c r="N222" s="131" t="s">
        <v>197</v>
      </c>
      <c r="O222" s="131" t="s">
        <v>1274</v>
      </c>
      <c r="P222" s="131"/>
      <c r="Q222" s="131" t="s">
        <v>1328</v>
      </c>
      <c r="R222" s="131" t="s">
        <v>1021</v>
      </c>
      <c r="S222" s="59"/>
    </row>
    <row r="223" spans="1:19" hidden="1">
      <c r="A223" s="155" t="s">
        <v>1016</v>
      </c>
      <c r="B223" s="155" t="s">
        <v>1021</v>
      </c>
      <c r="C223" s="134" t="s">
        <v>1512</v>
      </c>
      <c r="D223" s="134" t="s">
        <v>519</v>
      </c>
      <c r="E223" s="132" t="s">
        <v>255</v>
      </c>
      <c r="F223" s="134" t="s">
        <v>255</v>
      </c>
      <c r="G223" s="134" t="s">
        <v>28</v>
      </c>
      <c r="H223" s="135">
        <v>2564</v>
      </c>
      <c r="I223" s="134" t="s">
        <v>306</v>
      </c>
      <c r="J223" s="134" t="s">
        <v>237</v>
      </c>
      <c r="K223" s="134" t="s">
        <v>105</v>
      </c>
      <c r="L223" s="134" t="s">
        <v>258</v>
      </c>
      <c r="M223" s="134" t="s">
        <v>1523</v>
      </c>
      <c r="N223" s="134" t="s">
        <v>131</v>
      </c>
      <c r="O223" s="134" t="s">
        <v>1380</v>
      </c>
      <c r="P223" s="134"/>
      <c r="Q223" s="134" t="s">
        <v>1413</v>
      </c>
      <c r="R223" s="134" t="s">
        <v>521</v>
      </c>
      <c r="S223" s="14"/>
    </row>
    <row r="224" spans="1:19" hidden="1">
      <c r="A224" s="155" t="s">
        <v>1016</v>
      </c>
      <c r="B224" s="155" t="s">
        <v>1021</v>
      </c>
      <c r="C224" s="134" t="s">
        <v>1512</v>
      </c>
      <c r="D224" s="134" t="s">
        <v>715</v>
      </c>
      <c r="E224" s="132" t="s">
        <v>255</v>
      </c>
      <c r="F224" s="134" t="s">
        <v>255</v>
      </c>
      <c r="G224" s="134" t="s">
        <v>28</v>
      </c>
      <c r="H224" s="135">
        <v>2565</v>
      </c>
      <c r="I224" s="134" t="s">
        <v>448</v>
      </c>
      <c r="J224" s="134" t="s">
        <v>717</v>
      </c>
      <c r="K224" s="134" t="s">
        <v>105</v>
      </c>
      <c r="L224" s="134" t="s">
        <v>258</v>
      </c>
      <c r="M224" s="134" t="s">
        <v>1523</v>
      </c>
      <c r="N224" s="134" t="s">
        <v>131</v>
      </c>
      <c r="O224" s="134" t="s">
        <v>1417</v>
      </c>
      <c r="P224" s="134"/>
      <c r="Q224" s="134" t="s">
        <v>1421</v>
      </c>
      <c r="R224" s="134" t="s">
        <v>521</v>
      </c>
      <c r="S224" s="14"/>
    </row>
    <row r="225" spans="1:19" hidden="1">
      <c r="A225" s="155" t="s">
        <v>1016</v>
      </c>
      <c r="B225" s="155" t="s">
        <v>1021</v>
      </c>
      <c r="C225" s="134" t="s">
        <v>1512</v>
      </c>
      <c r="D225" s="134" t="s">
        <v>754</v>
      </c>
      <c r="E225" s="132" t="s">
        <v>1431</v>
      </c>
      <c r="F225" s="134" t="s">
        <v>1431</v>
      </c>
      <c r="G225" s="134" t="s">
        <v>28</v>
      </c>
      <c r="H225" s="135">
        <v>2565</v>
      </c>
      <c r="I225" s="134" t="s">
        <v>448</v>
      </c>
      <c r="J225" s="134" t="s">
        <v>34</v>
      </c>
      <c r="K225" s="134" t="s">
        <v>105</v>
      </c>
      <c r="L225" s="134" t="s">
        <v>307</v>
      </c>
      <c r="M225" s="134" t="s">
        <v>1551</v>
      </c>
      <c r="N225" s="134" t="s">
        <v>308</v>
      </c>
      <c r="O225" s="134" t="s">
        <v>1417</v>
      </c>
      <c r="P225" s="134"/>
      <c r="Q225" s="134" t="s">
        <v>1432</v>
      </c>
      <c r="R225" s="134" t="s">
        <v>521</v>
      </c>
      <c r="S225" s="14"/>
    </row>
    <row r="226" spans="1:19" hidden="1">
      <c r="A226" s="155" t="s">
        <v>1016</v>
      </c>
      <c r="B226" s="155" t="s">
        <v>1021</v>
      </c>
      <c r="C226" s="134" t="s">
        <v>1512</v>
      </c>
      <c r="D226" s="134" t="s">
        <v>135</v>
      </c>
      <c r="E226" s="132" t="s">
        <v>136</v>
      </c>
      <c r="F226" s="134" t="s">
        <v>136</v>
      </c>
      <c r="G226" s="134" t="s">
        <v>28</v>
      </c>
      <c r="H226" s="135">
        <v>2562</v>
      </c>
      <c r="I226" s="134" t="s">
        <v>118</v>
      </c>
      <c r="J226" s="134" t="s">
        <v>138</v>
      </c>
      <c r="K226" s="134" t="s">
        <v>98</v>
      </c>
      <c r="L226" s="134" t="s">
        <v>99</v>
      </c>
      <c r="M226" s="131" t="s">
        <v>1548</v>
      </c>
      <c r="N226" s="134" t="s">
        <v>100</v>
      </c>
      <c r="O226" s="134"/>
      <c r="P226" s="134"/>
      <c r="Q226" s="131"/>
      <c r="R226" s="134" t="s">
        <v>1185</v>
      </c>
      <c r="S226" s="59"/>
    </row>
    <row r="227" spans="1:19" hidden="1">
      <c r="A227" s="155" t="s">
        <v>1016</v>
      </c>
      <c r="B227" s="155" t="s">
        <v>1021</v>
      </c>
      <c r="C227" s="134" t="s">
        <v>1512</v>
      </c>
      <c r="D227" s="131" t="s">
        <v>155</v>
      </c>
      <c r="E227" s="132" t="s">
        <v>156</v>
      </c>
      <c r="F227" s="131" t="s">
        <v>156</v>
      </c>
      <c r="G227" s="131" t="s">
        <v>28</v>
      </c>
      <c r="H227" s="71">
        <v>2562</v>
      </c>
      <c r="I227" s="131" t="s">
        <v>118</v>
      </c>
      <c r="J227" s="131" t="s">
        <v>68</v>
      </c>
      <c r="K227" s="131" t="s">
        <v>112</v>
      </c>
      <c r="L227" s="131" t="s">
        <v>113</v>
      </c>
      <c r="M227" s="131" t="s">
        <v>1534</v>
      </c>
      <c r="N227" s="131" t="s">
        <v>114</v>
      </c>
      <c r="O227" s="131"/>
      <c r="P227" s="131"/>
      <c r="Q227" s="131"/>
      <c r="R227" s="131" t="s">
        <v>1185</v>
      </c>
      <c r="S227" s="59"/>
    </row>
    <row r="228" spans="1:19" hidden="1">
      <c r="A228" s="155" t="s">
        <v>1016</v>
      </c>
      <c r="B228" s="155" t="s">
        <v>1021</v>
      </c>
      <c r="C228" s="134" t="s">
        <v>1512</v>
      </c>
      <c r="D228" s="131" t="s">
        <v>204</v>
      </c>
      <c r="E228" s="132" t="s">
        <v>205</v>
      </c>
      <c r="F228" s="131" t="s">
        <v>205</v>
      </c>
      <c r="G228" s="131" t="s">
        <v>28</v>
      </c>
      <c r="H228" s="71">
        <v>2562</v>
      </c>
      <c r="I228" s="131" t="s">
        <v>118</v>
      </c>
      <c r="J228" s="131" t="s">
        <v>118</v>
      </c>
      <c r="K228" s="131"/>
      <c r="L228" s="131" t="s">
        <v>196</v>
      </c>
      <c r="M228" s="131" t="s">
        <v>1525</v>
      </c>
      <c r="N228" s="131" t="s">
        <v>197</v>
      </c>
      <c r="O228" s="131"/>
      <c r="P228" s="131"/>
      <c r="Q228" s="131"/>
      <c r="R228" s="131" t="s">
        <v>1185</v>
      </c>
      <c r="S228" s="59"/>
    </row>
    <row r="229" spans="1:19" hidden="1">
      <c r="A229" s="155" t="s">
        <v>1016</v>
      </c>
      <c r="B229" s="155" t="s">
        <v>1021</v>
      </c>
      <c r="C229" s="134" t="s">
        <v>1512</v>
      </c>
      <c r="D229" s="131" t="s">
        <v>240</v>
      </c>
      <c r="E229" s="132" t="s">
        <v>241</v>
      </c>
      <c r="F229" s="131" t="s">
        <v>241</v>
      </c>
      <c r="G229" s="131" t="s">
        <v>62</v>
      </c>
      <c r="H229" s="71">
        <v>2562</v>
      </c>
      <c r="I229" s="131" t="s">
        <v>118</v>
      </c>
      <c r="J229" s="131" t="s">
        <v>82</v>
      </c>
      <c r="K229" s="131" t="s">
        <v>105</v>
      </c>
      <c r="L229" s="131" t="s">
        <v>243</v>
      </c>
      <c r="M229" s="131" t="s">
        <v>1554</v>
      </c>
      <c r="N229" s="131" t="s">
        <v>244</v>
      </c>
      <c r="O229" s="131"/>
      <c r="P229" s="131"/>
      <c r="Q229" s="131"/>
      <c r="R229" s="131" t="s">
        <v>1185</v>
      </c>
      <c r="S229" s="59"/>
    </row>
    <row r="230" spans="1:19" hidden="1">
      <c r="A230" s="155" t="s">
        <v>1016</v>
      </c>
      <c r="B230" s="155" t="s">
        <v>1021</v>
      </c>
      <c r="C230" s="134" t="s">
        <v>1512</v>
      </c>
      <c r="D230" s="131" t="s">
        <v>293</v>
      </c>
      <c r="E230" s="132" t="s">
        <v>294</v>
      </c>
      <c r="F230" s="131" t="s">
        <v>294</v>
      </c>
      <c r="G230" s="131" t="s">
        <v>62</v>
      </c>
      <c r="H230" s="71">
        <v>2563</v>
      </c>
      <c r="I230" s="131" t="s">
        <v>257</v>
      </c>
      <c r="J230" s="131" t="s">
        <v>138</v>
      </c>
      <c r="K230" s="131" t="s">
        <v>105</v>
      </c>
      <c r="L230" s="131" t="s">
        <v>243</v>
      </c>
      <c r="M230" s="131" t="s">
        <v>1554</v>
      </c>
      <c r="N230" s="131" t="s">
        <v>244</v>
      </c>
      <c r="O230" s="131"/>
      <c r="P230" s="131"/>
      <c r="Q230" s="131"/>
      <c r="R230" s="131" t="s">
        <v>1185</v>
      </c>
      <c r="S230" s="59"/>
    </row>
    <row r="231" spans="1:19" hidden="1">
      <c r="A231" s="155" t="s">
        <v>1016</v>
      </c>
      <c r="B231" s="155" t="s">
        <v>1021</v>
      </c>
      <c r="C231" s="134" t="s">
        <v>1512</v>
      </c>
      <c r="D231" s="131" t="s">
        <v>389</v>
      </c>
      <c r="E231" s="132" t="s">
        <v>390</v>
      </c>
      <c r="F231" s="131" t="s">
        <v>390</v>
      </c>
      <c r="G231" s="131" t="s">
        <v>28</v>
      </c>
      <c r="H231" s="71">
        <v>2563</v>
      </c>
      <c r="I231" s="131" t="s">
        <v>291</v>
      </c>
      <c r="J231" s="131" t="s">
        <v>51</v>
      </c>
      <c r="K231" s="131" t="s">
        <v>112</v>
      </c>
      <c r="L231" s="131" t="s">
        <v>113</v>
      </c>
      <c r="M231" s="131" t="s">
        <v>1534</v>
      </c>
      <c r="N231" s="131" t="s">
        <v>114</v>
      </c>
      <c r="O231" s="131"/>
      <c r="P231" s="131"/>
      <c r="Q231" s="131"/>
      <c r="R231" s="131" t="s">
        <v>1185</v>
      </c>
      <c r="S231" s="59"/>
    </row>
    <row r="232" spans="1:19">
      <c r="A232" s="156" t="s">
        <v>1016</v>
      </c>
      <c r="B232" s="156" t="s">
        <v>1017</v>
      </c>
      <c r="C232" s="131" t="s">
        <v>1512</v>
      </c>
      <c r="D232" s="131" t="s">
        <v>974</v>
      </c>
      <c r="E232" s="113" t="s">
        <v>26</v>
      </c>
      <c r="F232" s="114" t="s">
        <v>26</v>
      </c>
      <c r="G232" s="131" t="s">
        <v>28</v>
      </c>
      <c r="H232" s="66">
        <v>2566</v>
      </c>
      <c r="I232" s="131" t="s">
        <v>514</v>
      </c>
      <c r="J232" s="131" t="s">
        <v>643</v>
      </c>
      <c r="K232" s="131" t="s">
        <v>35</v>
      </c>
      <c r="L232" s="131" t="s">
        <v>36</v>
      </c>
      <c r="M232" s="131" t="s">
        <v>1526</v>
      </c>
      <c r="N232" s="131" t="s">
        <v>37</v>
      </c>
      <c r="O232" s="131" t="s">
        <v>1166</v>
      </c>
      <c r="P232" s="131"/>
      <c r="Q232" s="131" t="s">
        <v>1187</v>
      </c>
      <c r="R232" s="131" t="s">
        <v>1012</v>
      </c>
      <c r="S232" s="59"/>
    </row>
    <row r="233" spans="1:19">
      <c r="A233" s="156" t="s">
        <v>1016</v>
      </c>
      <c r="B233" s="156" t="s">
        <v>1017</v>
      </c>
      <c r="C233" s="131" t="s">
        <v>1512</v>
      </c>
      <c r="D233" s="131" t="s">
        <v>1198</v>
      </c>
      <c r="E233" s="113" t="s">
        <v>1007</v>
      </c>
      <c r="F233" s="114" t="s">
        <v>1007</v>
      </c>
      <c r="G233" s="131" t="s">
        <v>28</v>
      </c>
      <c r="H233" s="66">
        <v>2567</v>
      </c>
      <c r="I233" s="131" t="s">
        <v>1199</v>
      </c>
      <c r="J233" s="131" t="s">
        <v>1200</v>
      </c>
      <c r="K233" s="131" t="s">
        <v>1008</v>
      </c>
      <c r="L233" s="131" t="s">
        <v>1009</v>
      </c>
      <c r="M233" s="131" t="s">
        <v>1529</v>
      </c>
      <c r="N233" s="131" t="s">
        <v>1010</v>
      </c>
      <c r="O233" s="131" t="s">
        <v>1201</v>
      </c>
      <c r="P233" s="131"/>
      <c r="Q233" s="131" t="s">
        <v>1202</v>
      </c>
      <c r="R233" s="131" t="s">
        <v>1012</v>
      </c>
      <c r="S233" s="59"/>
    </row>
    <row r="234" spans="1:19">
      <c r="A234" s="156" t="s">
        <v>1016</v>
      </c>
      <c r="B234" s="156" t="s">
        <v>1017</v>
      </c>
      <c r="C234" s="131" t="s">
        <v>1512</v>
      </c>
      <c r="D234" s="131" t="s">
        <v>1089</v>
      </c>
      <c r="E234" s="113" t="s">
        <v>1090</v>
      </c>
      <c r="F234" s="114" t="s">
        <v>1090</v>
      </c>
      <c r="G234" s="131" t="s">
        <v>28</v>
      </c>
      <c r="H234" s="66">
        <v>2567</v>
      </c>
      <c r="I234" s="131" t="s">
        <v>1091</v>
      </c>
      <c r="J234" s="131" t="s">
        <v>979</v>
      </c>
      <c r="K234" s="131" t="s">
        <v>1092</v>
      </c>
      <c r="L234" s="131" t="s">
        <v>699</v>
      </c>
      <c r="M234" s="131" t="s">
        <v>1530</v>
      </c>
      <c r="N234" s="131" t="s">
        <v>183</v>
      </c>
      <c r="O234" s="131" t="s">
        <v>1193</v>
      </c>
      <c r="P234" s="131"/>
      <c r="Q234" s="131" t="s">
        <v>1218</v>
      </c>
      <c r="R234" s="131" t="s">
        <v>1017</v>
      </c>
      <c r="S234" s="59"/>
    </row>
    <row r="235" spans="1:19">
      <c r="A235" s="156" t="s">
        <v>1016</v>
      </c>
      <c r="B235" s="156" t="s">
        <v>1017</v>
      </c>
      <c r="C235" s="131" t="s">
        <v>1512</v>
      </c>
      <c r="D235" s="131" t="s">
        <v>1130</v>
      </c>
      <c r="E235" s="113" t="s">
        <v>1131</v>
      </c>
      <c r="F235" s="114" t="s">
        <v>1131</v>
      </c>
      <c r="G235" s="131" t="s">
        <v>28</v>
      </c>
      <c r="H235" s="66">
        <v>2567</v>
      </c>
      <c r="I235" s="131" t="s">
        <v>1045</v>
      </c>
      <c r="J235" s="131" t="s">
        <v>401</v>
      </c>
      <c r="K235" s="131" t="s">
        <v>35</v>
      </c>
      <c r="L235" s="131" t="s">
        <v>292</v>
      </c>
      <c r="M235" s="131" t="s">
        <v>1520</v>
      </c>
      <c r="N235" s="131" t="s">
        <v>85</v>
      </c>
      <c r="O235" s="131" t="s">
        <v>1193</v>
      </c>
      <c r="P235" s="131"/>
      <c r="Q235" s="131" t="s">
        <v>1228</v>
      </c>
      <c r="R235" s="131" t="s">
        <v>1017</v>
      </c>
      <c r="S235" s="59"/>
    </row>
    <row r="236" spans="1:19">
      <c r="A236" s="156" t="s">
        <v>1016</v>
      </c>
      <c r="B236" s="156" t="s">
        <v>1017</v>
      </c>
      <c r="C236" s="131" t="s">
        <v>1512</v>
      </c>
      <c r="D236" s="131" t="s">
        <v>1094</v>
      </c>
      <c r="E236" s="113" t="s">
        <v>26</v>
      </c>
      <c r="F236" s="114" t="s">
        <v>26</v>
      </c>
      <c r="G236" s="131" t="s">
        <v>28</v>
      </c>
      <c r="H236" s="66">
        <v>2567</v>
      </c>
      <c r="I236" s="131" t="s">
        <v>989</v>
      </c>
      <c r="J236" s="131" t="s">
        <v>979</v>
      </c>
      <c r="K236" s="131" t="s">
        <v>35</v>
      </c>
      <c r="L236" s="131" t="s">
        <v>36</v>
      </c>
      <c r="M236" s="131" t="s">
        <v>1526</v>
      </c>
      <c r="N236" s="131" t="s">
        <v>37</v>
      </c>
      <c r="O236" s="131" t="s">
        <v>1193</v>
      </c>
      <c r="P236" s="131"/>
      <c r="Q236" s="131" t="s">
        <v>1246</v>
      </c>
      <c r="R236" s="131" t="s">
        <v>1017</v>
      </c>
      <c r="S236" s="59"/>
    </row>
    <row r="237" spans="1:19">
      <c r="A237" s="156" t="s">
        <v>1016</v>
      </c>
      <c r="B237" s="156" t="s">
        <v>1017</v>
      </c>
      <c r="C237" s="131" t="s">
        <v>1512</v>
      </c>
      <c r="D237" s="131" t="s">
        <v>1013</v>
      </c>
      <c r="E237" s="113" t="s">
        <v>1014</v>
      </c>
      <c r="F237" s="114" t="s">
        <v>1014</v>
      </c>
      <c r="G237" s="131" t="s">
        <v>28</v>
      </c>
      <c r="H237" s="66">
        <v>2567</v>
      </c>
      <c r="I237" s="131" t="s">
        <v>989</v>
      </c>
      <c r="J237" s="131" t="s">
        <v>979</v>
      </c>
      <c r="K237" s="131" t="s">
        <v>947</v>
      </c>
      <c r="L237" s="131" t="s">
        <v>190</v>
      </c>
      <c r="M237" s="131" t="s">
        <v>1518</v>
      </c>
      <c r="N237" s="131" t="s">
        <v>131</v>
      </c>
      <c r="O237" s="131" t="s">
        <v>1193</v>
      </c>
      <c r="P237" s="131"/>
      <c r="Q237" s="131" t="s">
        <v>1251</v>
      </c>
      <c r="R237" s="131" t="s">
        <v>1017</v>
      </c>
      <c r="S237" s="59"/>
    </row>
    <row r="238" spans="1:19">
      <c r="A238" s="156" t="s">
        <v>1016</v>
      </c>
      <c r="B238" s="156" t="s">
        <v>1017</v>
      </c>
      <c r="C238" s="131" t="s">
        <v>1512</v>
      </c>
      <c r="D238" s="131" t="s">
        <v>1127</v>
      </c>
      <c r="E238" s="113" t="s">
        <v>1128</v>
      </c>
      <c r="F238" s="114" t="s">
        <v>1128</v>
      </c>
      <c r="G238" s="131" t="s">
        <v>28</v>
      </c>
      <c r="H238" s="66">
        <v>2567</v>
      </c>
      <c r="I238" s="131" t="s">
        <v>989</v>
      </c>
      <c r="J238" s="131" t="s">
        <v>979</v>
      </c>
      <c r="K238" s="131" t="s">
        <v>281</v>
      </c>
      <c r="L238" s="131" t="s">
        <v>1098</v>
      </c>
      <c r="M238" s="131" t="s">
        <v>1535</v>
      </c>
      <c r="N238" s="131" t="s">
        <v>59</v>
      </c>
      <c r="O238" s="131" t="s">
        <v>1193</v>
      </c>
      <c r="P238" s="131"/>
      <c r="Q238" s="131" t="s">
        <v>1254</v>
      </c>
      <c r="R238" s="131" t="s">
        <v>1017</v>
      </c>
      <c r="S238" s="59"/>
    </row>
    <row r="239" spans="1:19">
      <c r="A239" s="156" t="s">
        <v>1016</v>
      </c>
      <c r="B239" s="156" t="s">
        <v>1017</v>
      </c>
      <c r="C239" s="131" t="s">
        <v>1512</v>
      </c>
      <c r="D239" s="131" t="s">
        <v>1124</v>
      </c>
      <c r="E239" s="113" t="s">
        <v>1255</v>
      </c>
      <c r="F239" s="114" t="s">
        <v>1255</v>
      </c>
      <c r="G239" s="131" t="s">
        <v>28</v>
      </c>
      <c r="H239" s="66">
        <v>2567</v>
      </c>
      <c r="I239" s="131" t="s">
        <v>989</v>
      </c>
      <c r="J239" s="131" t="s">
        <v>979</v>
      </c>
      <c r="K239" s="131" t="s">
        <v>281</v>
      </c>
      <c r="L239" s="131" t="s">
        <v>1098</v>
      </c>
      <c r="M239" s="131" t="s">
        <v>1535</v>
      </c>
      <c r="N239" s="131" t="s">
        <v>59</v>
      </c>
      <c r="O239" s="131" t="s">
        <v>1193</v>
      </c>
      <c r="P239" s="131"/>
      <c r="Q239" s="131" t="s">
        <v>1256</v>
      </c>
      <c r="R239" s="131" t="s">
        <v>1017</v>
      </c>
      <c r="S239" s="59"/>
    </row>
    <row r="240" spans="1:19">
      <c r="A240" s="156" t="s">
        <v>1016</v>
      </c>
      <c r="B240" s="156" t="s">
        <v>1017</v>
      </c>
      <c r="C240" s="131" t="s">
        <v>1512</v>
      </c>
      <c r="D240" s="131" t="s">
        <v>1121</v>
      </c>
      <c r="E240" s="113" t="s">
        <v>1257</v>
      </c>
      <c r="F240" s="114" t="s">
        <v>1257</v>
      </c>
      <c r="G240" s="131" t="s">
        <v>28</v>
      </c>
      <c r="H240" s="66">
        <v>2567</v>
      </c>
      <c r="I240" s="131" t="s">
        <v>989</v>
      </c>
      <c r="J240" s="131" t="s">
        <v>979</v>
      </c>
      <c r="K240" s="131" t="s">
        <v>281</v>
      </c>
      <c r="L240" s="131" t="s">
        <v>1098</v>
      </c>
      <c r="M240" s="131" t="s">
        <v>1535</v>
      </c>
      <c r="N240" s="131" t="s">
        <v>59</v>
      </c>
      <c r="O240" s="131" t="s">
        <v>1193</v>
      </c>
      <c r="P240" s="131"/>
      <c r="Q240" s="131" t="s">
        <v>1258</v>
      </c>
      <c r="R240" s="131" t="s">
        <v>1017</v>
      </c>
      <c r="S240" s="59"/>
    </row>
    <row r="241" spans="1:19">
      <c r="A241" s="156" t="s">
        <v>1016</v>
      </c>
      <c r="B241" s="156" t="s">
        <v>1017</v>
      </c>
      <c r="C241" s="131" t="s">
        <v>1512</v>
      </c>
      <c r="D241" s="131" t="s">
        <v>1118</v>
      </c>
      <c r="E241" s="113" t="s">
        <v>1259</v>
      </c>
      <c r="F241" s="114" t="s">
        <v>1259</v>
      </c>
      <c r="G241" s="131" t="s">
        <v>28</v>
      </c>
      <c r="H241" s="66">
        <v>2567</v>
      </c>
      <c r="I241" s="131" t="s">
        <v>989</v>
      </c>
      <c r="J241" s="131" t="s">
        <v>979</v>
      </c>
      <c r="K241" s="131" t="s">
        <v>281</v>
      </c>
      <c r="L241" s="131" t="s">
        <v>1098</v>
      </c>
      <c r="M241" s="131" t="s">
        <v>1535</v>
      </c>
      <c r="N241" s="131" t="s">
        <v>59</v>
      </c>
      <c r="O241" s="131" t="s">
        <v>1193</v>
      </c>
      <c r="P241" s="131"/>
      <c r="Q241" s="131" t="s">
        <v>1260</v>
      </c>
      <c r="R241" s="131" t="s">
        <v>1017</v>
      </c>
      <c r="S241" s="59"/>
    </row>
    <row r="242" spans="1:19">
      <c r="A242" s="156" t="s">
        <v>1016</v>
      </c>
      <c r="B242" s="156" t="s">
        <v>1017</v>
      </c>
      <c r="C242" s="131" t="s">
        <v>1512</v>
      </c>
      <c r="D242" s="131" t="s">
        <v>1115</v>
      </c>
      <c r="E242" s="113" t="s">
        <v>1116</v>
      </c>
      <c r="F242" s="114" t="s">
        <v>1116</v>
      </c>
      <c r="G242" s="131" t="s">
        <v>28</v>
      </c>
      <c r="H242" s="66">
        <v>2567</v>
      </c>
      <c r="I242" s="131" t="s">
        <v>989</v>
      </c>
      <c r="J242" s="131" t="s">
        <v>979</v>
      </c>
      <c r="K242" s="131" t="s">
        <v>281</v>
      </c>
      <c r="L242" s="131" t="s">
        <v>1098</v>
      </c>
      <c r="M242" s="131" t="s">
        <v>1535</v>
      </c>
      <c r="N242" s="131" t="s">
        <v>59</v>
      </c>
      <c r="O242" s="131" t="s">
        <v>1193</v>
      </c>
      <c r="P242" s="131"/>
      <c r="Q242" s="131" t="s">
        <v>1261</v>
      </c>
      <c r="R242" s="131" t="s">
        <v>1017</v>
      </c>
      <c r="S242" s="59"/>
    </row>
    <row r="243" spans="1:19">
      <c r="A243" s="156" t="s">
        <v>1016</v>
      </c>
      <c r="B243" s="156" t="s">
        <v>1017</v>
      </c>
      <c r="C243" s="131" t="s">
        <v>1512</v>
      </c>
      <c r="D243" s="131" t="s">
        <v>1112</v>
      </c>
      <c r="E243" s="113" t="s">
        <v>1113</v>
      </c>
      <c r="F243" s="114" t="s">
        <v>1113</v>
      </c>
      <c r="G243" s="131" t="s">
        <v>28</v>
      </c>
      <c r="H243" s="66">
        <v>2567</v>
      </c>
      <c r="I243" s="131" t="s">
        <v>989</v>
      </c>
      <c r="J243" s="131" t="s">
        <v>979</v>
      </c>
      <c r="K243" s="131" t="s">
        <v>281</v>
      </c>
      <c r="L243" s="131" t="s">
        <v>1098</v>
      </c>
      <c r="M243" s="131" t="s">
        <v>1535</v>
      </c>
      <c r="N243" s="131" t="s">
        <v>59</v>
      </c>
      <c r="O243" s="131" t="s">
        <v>1193</v>
      </c>
      <c r="P243" s="131"/>
      <c r="Q243" s="131" t="s">
        <v>1262</v>
      </c>
      <c r="R243" s="131" t="s">
        <v>1017</v>
      </c>
      <c r="S243" s="59"/>
    </row>
    <row r="244" spans="1:19">
      <c r="A244" s="156" t="s">
        <v>1016</v>
      </c>
      <c r="B244" s="156" t="s">
        <v>1017</v>
      </c>
      <c r="C244" s="131" t="s">
        <v>1512</v>
      </c>
      <c r="D244" s="131" t="s">
        <v>1109</v>
      </c>
      <c r="E244" s="113" t="s">
        <v>1263</v>
      </c>
      <c r="F244" s="114" t="s">
        <v>1263</v>
      </c>
      <c r="G244" s="131" t="s">
        <v>28</v>
      </c>
      <c r="H244" s="66">
        <v>2567</v>
      </c>
      <c r="I244" s="131" t="s">
        <v>989</v>
      </c>
      <c r="J244" s="131" t="s">
        <v>979</v>
      </c>
      <c r="K244" s="131" t="s">
        <v>281</v>
      </c>
      <c r="L244" s="131" t="s">
        <v>1098</v>
      </c>
      <c r="M244" s="131" t="s">
        <v>1535</v>
      </c>
      <c r="N244" s="131" t="s">
        <v>59</v>
      </c>
      <c r="O244" s="131" t="s">
        <v>1193</v>
      </c>
      <c r="P244" s="131"/>
      <c r="Q244" s="131" t="s">
        <v>1264</v>
      </c>
      <c r="R244" s="131" t="s">
        <v>1017</v>
      </c>
      <c r="S244" s="59"/>
    </row>
    <row r="245" spans="1:19">
      <c r="A245" s="156" t="s">
        <v>1016</v>
      </c>
      <c r="B245" s="156" t="s">
        <v>1017</v>
      </c>
      <c r="C245" s="131" t="s">
        <v>1512</v>
      </c>
      <c r="D245" s="131" t="s">
        <v>1106</v>
      </c>
      <c r="E245" s="113" t="s">
        <v>1107</v>
      </c>
      <c r="F245" s="114" t="s">
        <v>1107</v>
      </c>
      <c r="G245" s="131" t="s">
        <v>28</v>
      </c>
      <c r="H245" s="66">
        <v>2567</v>
      </c>
      <c r="I245" s="131" t="s">
        <v>989</v>
      </c>
      <c r="J245" s="131" t="s">
        <v>979</v>
      </c>
      <c r="K245" s="131" t="s">
        <v>281</v>
      </c>
      <c r="L245" s="131" t="s">
        <v>1098</v>
      </c>
      <c r="M245" s="131" t="s">
        <v>1535</v>
      </c>
      <c r="N245" s="131" t="s">
        <v>59</v>
      </c>
      <c r="O245" s="131" t="s">
        <v>1193</v>
      </c>
      <c r="P245" s="131"/>
      <c r="Q245" s="131" t="s">
        <v>1265</v>
      </c>
      <c r="R245" s="131" t="s">
        <v>1017</v>
      </c>
      <c r="S245" s="59"/>
    </row>
    <row r="246" spans="1:19">
      <c r="A246" s="156" t="s">
        <v>1016</v>
      </c>
      <c r="B246" s="156" t="s">
        <v>1017</v>
      </c>
      <c r="C246" s="131" t="s">
        <v>1512</v>
      </c>
      <c r="D246" s="131" t="s">
        <v>1103</v>
      </c>
      <c r="E246" s="113" t="s">
        <v>1104</v>
      </c>
      <c r="F246" s="114" t="s">
        <v>1104</v>
      </c>
      <c r="G246" s="131" t="s">
        <v>28</v>
      </c>
      <c r="H246" s="66">
        <v>2567</v>
      </c>
      <c r="I246" s="131" t="s">
        <v>989</v>
      </c>
      <c r="J246" s="131" t="s">
        <v>979</v>
      </c>
      <c r="K246" s="131" t="s">
        <v>281</v>
      </c>
      <c r="L246" s="131" t="s">
        <v>1098</v>
      </c>
      <c r="M246" s="131" t="s">
        <v>1535</v>
      </c>
      <c r="N246" s="131" t="s">
        <v>59</v>
      </c>
      <c r="O246" s="131" t="s">
        <v>1193</v>
      </c>
      <c r="P246" s="131"/>
      <c r="Q246" s="131" t="s">
        <v>1266</v>
      </c>
      <c r="R246" s="131" t="s">
        <v>1017</v>
      </c>
      <c r="S246" s="59"/>
    </row>
    <row r="247" spans="1:19">
      <c r="A247" s="156" t="s">
        <v>1016</v>
      </c>
      <c r="B247" s="156" t="s">
        <v>1017</v>
      </c>
      <c r="C247" s="131" t="s">
        <v>1512</v>
      </c>
      <c r="D247" s="131" t="s">
        <v>1100</v>
      </c>
      <c r="E247" s="113" t="s">
        <v>1101</v>
      </c>
      <c r="F247" s="114" t="s">
        <v>1101</v>
      </c>
      <c r="G247" s="131" t="s">
        <v>28</v>
      </c>
      <c r="H247" s="66">
        <v>2567</v>
      </c>
      <c r="I247" s="131" t="s">
        <v>989</v>
      </c>
      <c r="J247" s="131" t="s">
        <v>979</v>
      </c>
      <c r="K247" s="131" t="s">
        <v>281</v>
      </c>
      <c r="L247" s="131" t="s">
        <v>1098</v>
      </c>
      <c r="M247" s="131" t="s">
        <v>1535</v>
      </c>
      <c r="N247" s="131" t="s">
        <v>59</v>
      </c>
      <c r="O247" s="131" t="s">
        <v>1193</v>
      </c>
      <c r="P247" s="131"/>
      <c r="Q247" s="131" t="s">
        <v>1267</v>
      </c>
      <c r="R247" s="131" t="s">
        <v>1017</v>
      </c>
      <c r="S247" s="59"/>
    </row>
    <row r="248" spans="1:19">
      <c r="A248" s="156" t="s">
        <v>1016</v>
      </c>
      <c r="B248" s="156" t="s">
        <v>1017</v>
      </c>
      <c r="C248" s="131" t="s">
        <v>1512</v>
      </c>
      <c r="D248" s="131" t="s">
        <v>1096</v>
      </c>
      <c r="E248" s="113" t="s">
        <v>1097</v>
      </c>
      <c r="F248" s="114" t="s">
        <v>1097</v>
      </c>
      <c r="G248" s="131" t="s">
        <v>28</v>
      </c>
      <c r="H248" s="66">
        <v>2567</v>
      </c>
      <c r="I248" s="131" t="s">
        <v>989</v>
      </c>
      <c r="J248" s="131" t="s">
        <v>979</v>
      </c>
      <c r="K248" s="131" t="s">
        <v>281</v>
      </c>
      <c r="L248" s="131" t="s">
        <v>1098</v>
      </c>
      <c r="M248" s="131" t="s">
        <v>1535</v>
      </c>
      <c r="N248" s="131" t="s">
        <v>59</v>
      </c>
      <c r="O248" s="131" t="s">
        <v>1193</v>
      </c>
      <c r="P248" s="131"/>
      <c r="Q248" s="131" t="s">
        <v>1268</v>
      </c>
      <c r="R248" s="131" t="s">
        <v>1017</v>
      </c>
      <c r="S248" s="59"/>
    </row>
    <row r="249" spans="1:19">
      <c r="A249" s="156" t="s">
        <v>1016</v>
      </c>
      <c r="B249" s="156" t="s">
        <v>1017</v>
      </c>
      <c r="C249" s="131" t="s">
        <v>1512</v>
      </c>
      <c r="D249" s="131" t="s">
        <v>1340</v>
      </c>
      <c r="E249" s="113" t="s">
        <v>1341</v>
      </c>
      <c r="F249" s="114" t="s">
        <v>1341</v>
      </c>
      <c r="G249" s="131" t="s">
        <v>28</v>
      </c>
      <c r="H249" s="66">
        <v>2568</v>
      </c>
      <c r="I249" s="131" t="s">
        <v>1342</v>
      </c>
      <c r="J249" s="131" t="s">
        <v>1343</v>
      </c>
      <c r="K249" s="131" t="s">
        <v>35</v>
      </c>
      <c r="L249" s="131" t="s">
        <v>292</v>
      </c>
      <c r="M249" s="131" t="s">
        <v>1520</v>
      </c>
      <c r="N249" s="131" t="s">
        <v>85</v>
      </c>
      <c r="O249" s="131" t="s">
        <v>1274</v>
      </c>
      <c r="P249" s="131"/>
      <c r="Q249" s="131" t="s">
        <v>1344</v>
      </c>
      <c r="R249" s="131" t="s">
        <v>1017</v>
      </c>
      <c r="S249" s="59"/>
    </row>
    <row r="250" spans="1:19">
      <c r="A250" s="156" t="s">
        <v>1016</v>
      </c>
      <c r="B250" s="156" t="s">
        <v>1017</v>
      </c>
      <c r="C250" s="131" t="s">
        <v>1512</v>
      </c>
      <c r="D250" s="131" t="s">
        <v>1365</v>
      </c>
      <c r="E250" s="113" t="s">
        <v>1366</v>
      </c>
      <c r="F250" s="114" t="s">
        <v>1366</v>
      </c>
      <c r="G250" s="131" t="s">
        <v>62</v>
      </c>
      <c r="H250" s="66">
        <v>2568</v>
      </c>
      <c r="I250" s="131" t="s">
        <v>1272</v>
      </c>
      <c r="J250" s="131" t="s">
        <v>1273</v>
      </c>
      <c r="K250" s="131" t="s">
        <v>373</v>
      </c>
      <c r="L250" s="131" t="s">
        <v>374</v>
      </c>
      <c r="M250" s="131" t="s">
        <v>1540</v>
      </c>
      <c r="N250" s="131" t="s">
        <v>114</v>
      </c>
      <c r="O250" s="131" t="s">
        <v>1274</v>
      </c>
      <c r="P250" s="131"/>
      <c r="Q250" s="131" t="s">
        <v>1367</v>
      </c>
      <c r="R250" s="131" t="s">
        <v>1017</v>
      </c>
      <c r="S250" s="59"/>
    </row>
    <row r="251" spans="1:19">
      <c r="A251" s="156" t="s">
        <v>1016</v>
      </c>
      <c r="B251" s="156" t="s">
        <v>1017</v>
      </c>
      <c r="C251" s="131" t="s">
        <v>1512</v>
      </c>
      <c r="D251" s="131" t="s">
        <v>1368</v>
      </c>
      <c r="E251" s="113" t="s">
        <v>942</v>
      </c>
      <c r="F251" s="114" t="s">
        <v>942</v>
      </c>
      <c r="G251" s="131" t="s">
        <v>28</v>
      </c>
      <c r="H251" s="66">
        <v>2568</v>
      </c>
      <c r="I251" s="131" t="s">
        <v>1272</v>
      </c>
      <c r="J251" s="131" t="s">
        <v>1273</v>
      </c>
      <c r="K251" s="131" t="s">
        <v>943</v>
      </c>
      <c r="L251" s="131" t="s">
        <v>190</v>
      </c>
      <c r="M251" s="131" t="s">
        <v>1518</v>
      </c>
      <c r="N251" s="131" t="s">
        <v>131</v>
      </c>
      <c r="O251" s="131" t="s">
        <v>1274</v>
      </c>
      <c r="P251" s="131"/>
      <c r="Q251" s="131" t="s">
        <v>1369</v>
      </c>
      <c r="R251" s="131" t="s">
        <v>1017</v>
      </c>
      <c r="S251" s="59"/>
    </row>
    <row r="252" spans="1:19">
      <c r="A252" s="156" t="s">
        <v>1016</v>
      </c>
      <c r="B252" s="156" t="s">
        <v>1017</v>
      </c>
      <c r="C252" s="131" t="s">
        <v>1512</v>
      </c>
      <c r="D252" s="131" t="s">
        <v>1372</v>
      </c>
      <c r="E252" s="113" t="s">
        <v>939</v>
      </c>
      <c r="F252" s="114" t="s">
        <v>939</v>
      </c>
      <c r="G252" s="131" t="s">
        <v>28</v>
      </c>
      <c r="H252" s="66">
        <v>2568</v>
      </c>
      <c r="I252" s="131" t="s">
        <v>1272</v>
      </c>
      <c r="J252" s="131" t="s">
        <v>1273</v>
      </c>
      <c r="K252" s="131" t="s">
        <v>211</v>
      </c>
      <c r="L252" s="131" t="s">
        <v>190</v>
      </c>
      <c r="M252" s="131" t="s">
        <v>1518</v>
      </c>
      <c r="N252" s="131" t="s">
        <v>131</v>
      </c>
      <c r="O252" s="131" t="s">
        <v>1274</v>
      </c>
      <c r="P252" s="131"/>
      <c r="Q252" s="131" t="s">
        <v>1373</v>
      </c>
      <c r="R252" s="131" t="s">
        <v>1017</v>
      </c>
      <c r="S252" s="59"/>
    </row>
    <row r="253" spans="1:19">
      <c r="A253" s="156" t="s">
        <v>1016</v>
      </c>
      <c r="B253" s="156" t="s">
        <v>1017</v>
      </c>
      <c r="C253" s="131" t="s">
        <v>1512</v>
      </c>
      <c r="D253" s="131" t="s">
        <v>1374</v>
      </c>
      <c r="E253" s="113" t="s">
        <v>1375</v>
      </c>
      <c r="F253" s="114" t="s">
        <v>1375</v>
      </c>
      <c r="G253" s="131" t="s">
        <v>28</v>
      </c>
      <c r="H253" s="66">
        <v>2568</v>
      </c>
      <c r="I253" s="131" t="s">
        <v>1272</v>
      </c>
      <c r="J253" s="131" t="s">
        <v>1273</v>
      </c>
      <c r="K253" s="131" t="s">
        <v>566</v>
      </c>
      <c r="L253" s="131" t="s">
        <v>224</v>
      </c>
      <c r="M253" s="131" t="s">
        <v>1536</v>
      </c>
      <c r="N253" s="131" t="s">
        <v>91</v>
      </c>
      <c r="O253" s="131" t="s">
        <v>1274</v>
      </c>
      <c r="P253" s="131"/>
      <c r="Q253" s="131" t="s">
        <v>1376</v>
      </c>
      <c r="R253" s="131" t="s">
        <v>1017</v>
      </c>
      <c r="S253" s="59"/>
    </row>
  </sheetData>
  <autoFilter ref="A6:V253" xr:uid="{00000000-0009-0000-0000-000006000000}">
    <filterColumn colId="1">
      <filters>
        <filter val="v3_220101V04F04"/>
      </filters>
    </filterColumn>
    <sortState xmlns:xlrd2="http://schemas.microsoft.com/office/spreadsheetml/2017/richdata2" ref="A7:T253">
      <sortCondition ref="B6"/>
    </sortState>
  </autoFilter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</sheetPr>
  <dimension ref="A1:V61"/>
  <sheetViews>
    <sheetView topLeftCell="A10" zoomScale="70" zoomScaleNormal="70" workbookViewId="0">
      <selection activeCell="L32" sqref="L32"/>
    </sheetView>
  </sheetViews>
  <sheetFormatPr defaultRowHeight="15.5"/>
  <cols>
    <col min="1" max="1" width="22.90625" style="49" bestFit="1" customWidth="1"/>
    <col min="2" max="2" width="14.90625" style="10" bestFit="1" customWidth="1"/>
    <col min="3" max="10" width="5.1796875" bestFit="1" customWidth="1"/>
    <col min="11" max="11" width="33.453125" bestFit="1" customWidth="1"/>
    <col min="12" max="12" width="27.36328125" customWidth="1"/>
  </cols>
  <sheetData>
    <row r="1" spans="1:12" ht="23.5">
      <c r="A1" s="108" t="s">
        <v>1575</v>
      </c>
      <c r="B1" s="27" t="s">
        <v>808</v>
      </c>
      <c r="C1" s="12"/>
      <c r="D1" s="12"/>
      <c r="E1" s="12"/>
      <c r="F1" s="12"/>
      <c r="G1" s="12"/>
      <c r="H1" s="12"/>
      <c r="I1" s="12"/>
      <c r="J1" s="12"/>
      <c r="K1" s="12"/>
      <c r="L1" s="157"/>
    </row>
    <row r="2" spans="1:12" ht="23.5">
      <c r="A2" s="106" t="s">
        <v>812</v>
      </c>
      <c r="B2" s="12">
        <v>2559</v>
      </c>
      <c r="C2" s="12">
        <v>2561</v>
      </c>
      <c r="D2" s="12">
        <v>2562</v>
      </c>
      <c r="E2" s="12">
        <v>2563</v>
      </c>
      <c r="F2" s="12">
        <v>2564</v>
      </c>
      <c r="G2" s="12">
        <v>2565</v>
      </c>
      <c r="H2" s="12">
        <v>2566</v>
      </c>
      <c r="I2" s="12">
        <v>2567</v>
      </c>
      <c r="J2" s="12">
        <v>2568</v>
      </c>
      <c r="K2" s="12" t="s">
        <v>811</v>
      </c>
      <c r="L2" s="158" t="s">
        <v>1576</v>
      </c>
    </row>
    <row r="3" spans="1:12" ht="23.5">
      <c r="A3" s="107" t="s">
        <v>1244</v>
      </c>
      <c r="B3" s="12"/>
      <c r="C3" s="12"/>
      <c r="D3" s="12">
        <v>1</v>
      </c>
      <c r="E3" s="12"/>
      <c r="F3" s="12">
        <v>3</v>
      </c>
      <c r="G3" s="12">
        <v>2</v>
      </c>
      <c r="H3" s="12"/>
      <c r="I3" s="12">
        <v>1</v>
      </c>
      <c r="J3" s="12"/>
      <c r="K3" s="12">
        <v>7</v>
      </c>
      <c r="L3" s="159">
        <f>SUM(H3:J3)</f>
        <v>1</v>
      </c>
    </row>
    <row r="4" spans="1:12" ht="23.5">
      <c r="A4" s="24" t="s">
        <v>1512</v>
      </c>
      <c r="B4" s="12"/>
      <c r="C4" s="12"/>
      <c r="D4" s="12">
        <v>1</v>
      </c>
      <c r="E4" s="12"/>
      <c r="F4" s="12">
        <v>1</v>
      </c>
      <c r="G4" s="12">
        <v>2</v>
      </c>
      <c r="H4" s="12"/>
      <c r="I4" s="12">
        <v>1</v>
      </c>
      <c r="J4" s="12"/>
      <c r="K4" s="12">
        <v>5</v>
      </c>
      <c r="L4">
        <f t="shared" ref="L4:L32" si="0">SUM(H4:J4)</f>
        <v>1</v>
      </c>
    </row>
    <row r="5" spans="1:12" ht="23.5">
      <c r="A5" s="24" t="s">
        <v>1513</v>
      </c>
      <c r="B5" s="12"/>
      <c r="C5" s="12"/>
      <c r="D5" s="12"/>
      <c r="E5" s="12"/>
      <c r="F5" s="12">
        <v>2</v>
      </c>
      <c r="G5" s="12"/>
      <c r="H5" s="12"/>
      <c r="I5" s="12"/>
      <c r="J5" s="12"/>
      <c r="K5" s="12">
        <v>2</v>
      </c>
      <c r="L5">
        <f t="shared" si="0"/>
        <v>0</v>
      </c>
    </row>
    <row r="6" spans="1:12" s="9" customFormat="1" ht="23.5">
      <c r="A6" s="107" t="s">
        <v>1031</v>
      </c>
      <c r="B6" s="12"/>
      <c r="C6" s="12">
        <v>1</v>
      </c>
      <c r="D6" s="12"/>
      <c r="E6" s="12">
        <v>2</v>
      </c>
      <c r="F6" s="12">
        <v>1</v>
      </c>
      <c r="G6" s="12">
        <v>2</v>
      </c>
      <c r="H6" s="12"/>
      <c r="I6" s="12">
        <v>1</v>
      </c>
      <c r="J6" s="12"/>
      <c r="K6" s="12">
        <v>7</v>
      </c>
      <c r="L6" s="159">
        <f t="shared" si="0"/>
        <v>1</v>
      </c>
    </row>
    <row r="7" spans="1:12" ht="23.5">
      <c r="A7" s="24" t="s">
        <v>1512</v>
      </c>
      <c r="B7" s="12"/>
      <c r="C7" s="12">
        <v>1</v>
      </c>
      <c r="D7" s="12"/>
      <c r="E7" s="12">
        <v>2</v>
      </c>
      <c r="F7" s="12">
        <v>1</v>
      </c>
      <c r="G7" s="12">
        <v>2</v>
      </c>
      <c r="H7" s="12"/>
      <c r="I7" s="12">
        <v>1</v>
      </c>
      <c r="J7" s="12"/>
      <c r="K7" s="12">
        <v>7</v>
      </c>
      <c r="L7">
        <f t="shared" si="0"/>
        <v>1</v>
      </c>
    </row>
    <row r="8" spans="1:12" ht="23.5">
      <c r="A8" s="107" t="s">
        <v>1056</v>
      </c>
      <c r="B8" s="12"/>
      <c r="C8" s="12">
        <v>1</v>
      </c>
      <c r="D8" s="12">
        <v>1</v>
      </c>
      <c r="E8" s="12">
        <v>2</v>
      </c>
      <c r="F8" s="12">
        <v>7</v>
      </c>
      <c r="G8" s="12">
        <v>8</v>
      </c>
      <c r="H8" s="12">
        <v>3</v>
      </c>
      <c r="I8" s="12">
        <v>6</v>
      </c>
      <c r="J8" s="12">
        <v>3</v>
      </c>
      <c r="K8" s="159">
        <v>31</v>
      </c>
      <c r="L8" s="159">
        <f t="shared" si="0"/>
        <v>12</v>
      </c>
    </row>
    <row r="9" spans="1:12" ht="23.5">
      <c r="A9" s="24" t="s">
        <v>1512</v>
      </c>
      <c r="B9" s="12"/>
      <c r="C9" s="12">
        <v>1</v>
      </c>
      <c r="D9" s="12">
        <v>1</v>
      </c>
      <c r="E9" s="12">
        <v>2</v>
      </c>
      <c r="F9" s="12">
        <v>7</v>
      </c>
      <c r="G9" s="12">
        <v>8</v>
      </c>
      <c r="H9" s="12">
        <v>3</v>
      </c>
      <c r="I9" s="12">
        <v>6</v>
      </c>
      <c r="J9" s="12">
        <v>3</v>
      </c>
      <c r="K9" s="12">
        <v>31</v>
      </c>
      <c r="L9">
        <f t="shared" si="0"/>
        <v>12</v>
      </c>
    </row>
    <row r="10" spans="1:12" ht="23.5">
      <c r="A10" s="107" t="s">
        <v>1179</v>
      </c>
      <c r="B10" s="12">
        <v>1</v>
      </c>
      <c r="C10" s="12">
        <v>1</v>
      </c>
      <c r="D10" s="12">
        <v>2</v>
      </c>
      <c r="E10" s="12">
        <v>4</v>
      </c>
      <c r="F10" s="12"/>
      <c r="G10" s="12">
        <v>1</v>
      </c>
      <c r="H10" s="12">
        <v>2</v>
      </c>
      <c r="I10" s="12"/>
      <c r="J10" s="12">
        <v>2</v>
      </c>
      <c r="K10" s="12">
        <v>13</v>
      </c>
      <c r="L10" s="159">
        <f t="shared" si="0"/>
        <v>4</v>
      </c>
    </row>
    <row r="11" spans="1:12" s="9" customFormat="1" ht="23.5">
      <c r="A11" s="24" t="s">
        <v>1512</v>
      </c>
      <c r="B11" s="12">
        <v>1</v>
      </c>
      <c r="C11" s="12">
        <v>1</v>
      </c>
      <c r="D11" s="12">
        <v>2</v>
      </c>
      <c r="E11" s="12">
        <v>4</v>
      </c>
      <c r="F11" s="12"/>
      <c r="G11" s="12">
        <v>1</v>
      </c>
      <c r="H11" s="12">
        <v>2</v>
      </c>
      <c r="I11" s="12"/>
      <c r="J11" s="12">
        <v>2</v>
      </c>
      <c r="K11" s="12">
        <v>13</v>
      </c>
      <c r="L11">
        <f t="shared" si="0"/>
        <v>4</v>
      </c>
    </row>
    <row r="12" spans="1:12" ht="23.5">
      <c r="A12" s="107" t="s">
        <v>1039</v>
      </c>
      <c r="B12" s="12">
        <v>1</v>
      </c>
      <c r="C12" s="12">
        <v>2</v>
      </c>
      <c r="D12" s="12">
        <v>3</v>
      </c>
      <c r="E12" s="12">
        <v>8</v>
      </c>
      <c r="F12" s="12">
        <v>1</v>
      </c>
      <c r="G12" s="12">
        <v>2</v>
      </c>
      <c r="H12" s="12">
        <v>3</v>
      </c>
      <c r="I12" s="12">
        <v>5</v>
      </c>
      <c r="J12" s="12">
        <v>7</v>
      </c>
      <c r="K12" s="12">
        <v>32</v>
      </c>
      <c r="L12" s="159">
        <f t="shared" si="0"/>
        <v>15</v>
      </c>
    </row>
    <row r="13" spans="1:12" ht="23.5">
      <c r="A13" s="24" t="s">
        <v>1512</v>
      </c>
      <c r="B13" s="12">
        <v>1</v>
      </c>
      <c r="C13" s="12">
        <v>2</v>
      </c>
      <c r="D13" s="12">
        <v>3</v>
      </c>
      <c r="E13" s="12">
        <v>8</v>
      </c>
      <c r="F13" s="12">
        <v>1</v>
      </c>
      <c r="G13" s="12">
        <v>2</v>
      </c>
      <c r="H13" s="12">
        <v>3</v>
      </c>
      <c r="I13" s="12">
        <v>5</v>
      </c>
      <c r="J13" s="12">
        <v>7</v>
      </c>
      <c r="K13" s="12">
        <v>32</v>
      </c>
      <c r="L13">
        <f t="shared" si="0"/>
        <v>15</v>
      </c>
    </row>
    <row r="14" spans="1:12" ht="23.5">
      <c r="A14" s="107" t="s">
        <v>1222</v>
      </c>
      <c r="B14" s="12"/>
      <c r="C14" s="12">
        <v>1</v>
      </c>
      <c r="D14" s="12"/>
      <c r="E14" s="12">
        <v>4</v>
      </c>
      <c r="F14" s="12"/>
      <c r="G14" s="12"/>
      <c r="H14" s="12"/>
      <c r="I14" s="12">
        <v>1</v>
      </c>
      <c r="J14" s="12"/>
      <c r="K14" s="12">
        <v>6</v>
      </c>
      <c r="L14" s="159">
        <f t="shared" si="0"/>
        <v>1</v>
      </c>
    </row>
    <row r="15" spans="1:12" s="9" customFormat="1" ht="23.5">
      <c r="A15" s="24" t="s">
        <v>1512</v>
      </c>
      <c r="B15" s="12"/>
      <c r="C15" s="12">
        <v>1</v>
      </c>
      <c r="D15" s="12"/>
      <c r="E15" s="12">
        <v>4</v>
      </c>
      <c r="F15" s="12"/>
      <c r="G15" s="12"/>
      <c r="H15" s="12"/>
      <c r="I15" s="12">
        <v>1</v>
      </c>
      <c r="J15" s="12"/>
      <c r="K15" s="12">
        <v>6</v>
      </c>
      <c r="L15">
        <f t="shared" si="0"/>
        <v>1</v>
      </c>
    </row>
    <row r="16" spans="1:12" ht="23.5">
      <c r="A16" s="107" t="s">
        <v>1025</v>
      </c>
      <c r="B16" s="12"/>
      <c r="C16" s="12"/>
      <c r="D16" s="12">
        <v>3</v>
      </c>
      <c r="E16" s="12">
        <v>3</v>
      </c>
      <c r="F16" s="12">
        <v>8</v>
      </c>
      <c r="G16" s="12">
        <v>4</v>
      </c>
      <c r="H16" s="12">
        <v>8</v>
      </c>
      <c r="I16" s="12">
        <v>8</v>
      </c>
      <c r="J16" s="12">
        <v>8</v>
      </c>
      <c r="K16" s="12">
        <v>42</v>
      </c>
      <c r="L16" s="159">
        <f t="shared" si="0"/>
        <v>24</v>
      </c>
    </row>
    <row r="17" spans="1:12" ht="23.5">
      <c r="A17" s="24" t="s">
        <v>1512</v>
      </c>
      <c r="B17" s="12"/>
      <c r="C17" s="12"/>
      <c r="D17" s="12">
        <v>3</v>
      </c>
      <c r="E17" s="12">
        <v>3</v>
      </c>
      <c r="F17" s="12">
        <v>7</v>
      </c>
      <c r="G17" s="12">
        <v>4</v>
      </c>
      <c r="H17" s="12">
        <v>7</v>
      </c>
      <c r="I17" s="12">
        <v>8</v>
      </c>
      <c r="J17" s="12">
        <v>8</v>
      </c>
      <c r="K17" s="12">
        <v>40</v>
      </c>
      <c r="L17">
        <f t="shared" si="0"/>
        <v>23</v>
      </c>
    </row>
    <row r="18" spans="1:12" ht="23.5">
      <c r="A18" s="24" t="s">
        <v>1513</v>
      </c>
      <c r="B18" s="12"/>
      <c r="C18" s="12"/>
      <c r="D18" s="12"/>
      <c r="E18" s="12"/>
      <c r="F18" s="12">
        <v>1</v>
      </c>
      <c r="G18" s="12"/>
      <c r="H18" s="12">
        <v>1</v>
      </c>
      <c r="I18" s="12"/>
      <c r="J18" s="12"/>
      <c r="K18" s="12">
        <v>2</v>
      </c>
      <c r="L18">
        <f t="shared" si="0"/>
        <v>1</v>
      </c>
    </row>
    <row r="19" spans="1:12" ht="23.5">
      <c r="A19" s="107" t="s">
        <v>1384</v>
      </c>
      <c r="B19" s="12"/>
      <c r="C19" s="12"/>
      <c r="D19" s="12"/>
      <c r="E19" s="12">
        <v>2</v>
      </c>
      <c r="F19" s="12">
        <v>2</v>
      </c>
      <c r="G19" s="12"/>
      <c r="H19" s="12"/>
      <c r="I19" s="12"/>
      <c r="J19" s="12"/>
      <c r="K19" s="12">
        <v>4</v>
      </c>
      <c r="L19" s="159">
        <f t="shared" si="0"/>
        <v>0</v>
      </c>
    </row>
    <row r="20" spans="1:12" ht="23.5">
      <c r="A20" s="24" t="s">
        <v>1512</v>
      </c>
      <c r="B20" s="12"/>
      <c r="C20" s="12"/>
      <c r="D20" s="12"/>
      <c r="E20" s="12">
        <v>2</v>
      </c>
      <c r="F20" s="12">
        <v>2</v>
      </c>
      <c r="G20" s="12"/>
      <c r="H20" s="12"/>
      <c r="I20" s="12"/>
      <c r="J20" s="12"/>
      <c r="K20" s="12">
        <v>4</v>
      </c>
      <c r="L20">
        <f t="shared" si="0"/>
        <v>0</v>
      </c>
    </row>
    <row r="21" spans="1:12" ht="23.5">
      <c r="A21" s="107" t="s">
        <v>1292</v>
      </c>
      <c r="B21" s="12"/>
      <c r="C21" s="12"/>
      <c r="D21" s="12">
        <v>1</v>
      </c>
      <c r="E21" s="12">
        <v>1</v>
      </c>
      <c r="F21" s="12"/>
      <c r="G21" s="12"/>
      <c r="H21" s="12"/>
      <c r="I21" s="12"/>
      <c r="J21" s="12">
        <v>2</v>
      </c>
      <c r="K21" s="12">
        <v>4</v>
      </c>
      <c r="L21" s="159">
        <f t="shared" si="0"/>
        <v>2</v>
      </c>
    </row>
    <row r="22" spans="1:12" ht="23.5">
      <c r="A22" s="24" t="s">
        <v>1512</v>
      </c>
      <c r="B22" s="12"/>
      <c r="C22" s="12"/>
      <c r="D22" s="12">
        <v>1</v>
      </c>
      <c r="E22" s="12">
        <v>1</v>
      </c>
      <c r="F22" s="12"/>
      <c r="G22" s="12"/>
      <c r="H22" s="12"/>
      <c r="I22" s="12"/>
      <c r="J22" s="12">
        <v>2</v>
      </c>
      <c r="K22" s="12">
        <v>4</v>
      </c>
      <c r="L22">
        <f t="shared" si="0"/>
        <v>2</v>
      </c>
    </row>
    <row r="23" spans="1:12" ht="23.5">
      <c r="A23" s="107" t="s">
        <v>1048</v>
      </c>
      <c r="B23" s="12"/>
      <c r="C23" s="12">
        <v>2</v>
      </c>
      <c r="D23" s="12">
        <v>1</v>
      </c>
      <c r="E23" s="12">
        <v>2</v>
      </c>
      <c r="F23" s="12"/>
      <c r="G23" s="12"/>
      <c r="H23" s="12"/>
      <c r="I23" s="12">
        <v>2</v>
      </c>
      <c r="J23" s="12">
        <v>2</v>
      </c>
      <c r="K23" s="12">
        <v>9</v>
      </c>
      <c r="L23" s="159">
        <f t="shared" si="0"/>
        <v>4</v>
      </c>
    </row>
    <row r="24" spans="1:12" ht="23.5">
      <c r="A24" s="24" t="s">
        <v>1512</v>
      </c>
      <c r="B24" s="12"/>
      <c r="C24" s="12">
        <v>2</v>
      </c>
      <c r="D24" s="12">
        <v>1</v>
      </c>
      <c r="E24" s="12">
        <v>2</v>
      </c>
      <c r="F24" s="12"/>
      <c r="G24" s="12"/>
      <c r="H24" s="12"/>
      <c r="I24" s="12">
        <v>2</v>
      </c>
      <c r="J24" s="12">
        <v>2</v>
      </c>
      <c r="K24" s="12">
        <v>9</v>
      </c>
      <c r="L24">
        <f t="shared" si="0"/>
        <v>4</v>
      </c>
    </row>
    <row r="25" spans="1:12" ht="23.5">
      <c r="A25" s="107" t="s">
        <v>1035</v>
      </c>
      <c r="B25" s="12"/>
      <c r="C25" s="12">
        <v>3</v>
      </c>
      <c r="D25" s="12">
        <v>8</v>
      </c>
      <c r="E25" s="12">
        <v>6</v>
      </c>
      <c r="F25" s="12">
        <v>13</v>
      </c>
      <c r="G25" s="12">
        <v>12</v>
      </c>
      <c r="H25" s="12">
        <v>7</v>
      </c>
      <c r="I25" s="12">
        <v>2</v>
      </c>
      <c r="J25" s="12"/>
      <c r="K25" s="12">
        <v>51</v>
      </c>
      <c r="L25" s="159">
        <f t="shared" si="0"/>
        <v>9</v>
      </c>
    </row>
    <row r="26" spans="1:12" ht="23.5">
      <c r="A26" s="24" t="s">
        <v>1512</v>
      </c>
      <c r="B26" s="12"/>
      <c r="C26" s="12">
        <v>3</v>
      </c>
      <c r="D26" s="12">
        <v>8</v>
      </c>
      <c r="E26" s="12">
        <v>6</v>
      </c>
      <c r="F26" s="12">
        <v>12</v>
      </c>
      <c r="G26" s="12">
        <v>11</v>
      </c>
      <c r="H26" s="12">
        <v>6</v>
      </c>
      <c r="I26" s="12">
        <v>2</v>
      </c>
      <c r="J26" s="12"/>
      <c r="K26" s="12">
        <v>48</v>
      </c>
      <c r="L26">
        <f t="shared" si="0"/>
        <v>8</v>
      </c>
    </row>
    <row r="27" spans="1:12" ht="23.5">
      <c r="A27" s="24" t="s">
        <v>1513</v>
      </c>
      <c r="B27" s="12"/>
      <c r="C27" s="12"/>
      <c r="D27" s="12"/>
      <c r="E27" s="12"/>
      <c r="F27" s="12">
        <v>1</v>
      </c>
      <c r="G27" s="12">
        <v>1</v>
      </c>
      <c r="H27" s="12">
        <v>1</v>
      </c>
      <c r="I27" s="12"/>
      <c r="J27" s="12"/>
      <c r="K27" s="12">
        <v>3</v>
      </c>
      <c r="L27">
        <f t="shared" si="0"/>
        <v>1</v>
      </c>
    </row>
    <row r="28" spans="1:12" ht="23.5">
      <c r="A28" s="107" t="s">
        <v>1021</v>
      </c>
      <c r="B28" s="12"/>
      <c r="C28" s="12"/>
      <c r="D28" s="12">
        <v>4</v>
      </c>
      <c r="E28" s="12">
        <v>2</v>
      </c>
      <c r="F28" s="12">
        <v>1</v>
      </c>
      <c r="G28" s="12">
        <v>2</v>
      </c>
      <c r="H28" s="12">
        <v>2</v>
      </c>
      <c r="I28" s="12">
        <v>4</v>
      </c>
      <c r="J28" s="12">
        <v>4</v>
      </c>
      <c r="K28" s="12">
        <v>19</v>
      </c>
      <c r="L28" s="159">
        <f t="shared" si="0"/>
        <v>10</v>
      </c>
    </row>
    <row r="29" spans="1:12" ht="23.5">
      <c r="A29" s="24" t="s">
        <v>1512</v>
      </c>
      <c r="B29" s="12"/>
      <c r="C29" s="12"/>
      <c r="D29" s="12">
        <v>4</v>
      </c>
      <c r="E29" s="12">
        <v>2</v>
      </c>
      <c r="F29" s="12">
        <v>1</v>
      </c>
      <c r="G29" s="12">
        <v>2</v>
      </c>
      <c r="H29" s="12">
        <v>2</v>
      </c>
      <c r="I29" s="12">
        <v>4</v>
      </c>
      <c r="J29" s="12">
        <v>4</v>
      </c>
      <c r="K29" s="12">
        <v>19</v>
      </c>
      <c r="L29">
        <f t="shared" si="0"/>
        <v>10</v>
      </c>
    </row>
    <row r="30" spans="1:12" ht="23.5">
      <c r="A30" s="107" t="s">
        <v>1017</v>
      </c>
      <c r="B30" s="12"/>
      <c r="C30" s="12"/>
      <c r="D30" s="12"/>
      <c r="E30" s="12"/>
      <c r="F30" s="12"/>
      <c r="G30" s="12"/>
      <c r="H30" s="12">
        <v>1</v>
      </c>
      <c r="I30" s="12">
        <v>16</v>
      </c>
      <c r="J30" s="12">
        <v>5</v>
      </c>
      <c r="K30" s="12">
        <v>22</v>
      </c>
      <c r="L30" s="159">
        <f t="shared" si="0"/>
        <v>22</v>
      </c>
    </row>
    <row r="31" spans="1:12" ht="24" thickBot="1">
      <c r="A31" s="24" t="s">
        <v>1512</v>
      </c>
      <c r="B31" s="12"/>
      <c r="C31" s="12"/>
      <c r="D31" s="12"/>
      <c r="E31" s="12"/>
      <c r="F31" s="12"/>
      <c r="G31" s="12"/>
      <c r="H31" s="12">
        <v>1</v>
      </c>
      <c r="I31" s="12">
        <v>16</v>
      </c>
      <c r="J31" s="12">
        <v>5</v>
      </c>
      <c r="K31" s="12">
        <v>22</v>
      </c>
      <c r="L31">
        <f t="shared" si="0"/>
        <v>22</v>
      </c>
    </row>
    <row r="32" spans="1:12" ht="24" thickTop="1">
      <c r="A32" s="109" t="s">
        <v>811</v>
      </c>
      <c r="B32" s="30">
        <v>2</v>
      </c>
      <c r="C32" s="30">
        <v>11</v>
      </c>
      <c r="D32" s="30">
        <v>24</v>
      </c>
      <c r="E32" s="30">
        <v>36</v>
      </c>
      <c r="F32" s="30">
        <v>36</v>
      </c>
      <c r="G32" s="30">
        <v>33</v>
      </c>
      <c r="H32" s="30">
        <v>26</v>
      </c>
      <c r="I32" s="30">
        <v>46</v>
      </c>
      <c r="J32" s="30">
        <v>33</v>
      </c>
      <c r="K32" s="30">
        <v>247</v>
      </c>
      <c r="L32" s="160">
        <f t="shared" si="0"/>
        <v>105</v>
      </c>
    </row>
    <row r="34" spans="1:12" s="12" customFormat="1" ht="32.5">
      <c r="A34" s="110" t="s">
        <v>1577</v>
      </c>
      <c r="B34"/>
      <c r="C34"/>
      <c r="D34"/>
      <c r="E34"/>
      <c r="F34"/>
      <c r="G34"/>
      <c r="H34"/>
      <c r="I34"/>
      <c r="J34"/>
      <c r="K34"/>
    </row>
    <row r="35" spans="1:12" s="12" customFormat="1" ht="23.5">
      <c r="A35"/>
      <c r="B35"/>
      <c r="C35"/>
      <c r="D35"/>
      <c r="E35"/>
      <c r="F35"/>
      <c r="G35"/>
      <c r="H35"/>
      <c r="I35"/>
      <c r="J35" s="28" t="s">
        <v>1578</v>
      </c>
      <c r="K35" s="28">
        <f>+GETPIVOTDATA("ปัจจัย",$A$1,"ปัจจัย","v3_220101V01F01","ความสอดคล้อง ","หลัก")+GETPIVOTDATA("ปัจจัย",$A$1,"ปัจจัย","v3_220101V01F02","ความสอดคล้อง ","หลัก")+GETPIVOTDATA("ปัจจัย",$A$1,"ปัจจัย","v3_220101V01F03","ความสอดคล้อง ","หลัก")+GETPIVOTDATA("ปัจจัย",$A$1,"ปัจจัย","v3_220101V02F01","ความสอดคล้อง ","หลัก")+GETPIVOTDATA("ปัจจัย",$A$1,"ปัจจัย","v3_220101V02F02","ความสอดคล้อง ","หลัก")+GETPIVOTDATA("ปัจจัย",$A$1,"ปัจจัย","v3_220101V02F03","ความสอดคล้อง ","หลัก")+GETPIVOTDATA("ปัจจัย",$A$1,"ปัจจัย","v3_220101V03F01","ความสอดคล้อง ","หลัก")+GETPIVOTDATA("ปัจจัย",$A$1,"ปัจจัย","v3_220101V03F02","ความสอดคล้อง ","หลัก")+GETPIVOTDATA("ปัจจัย",$A$1,"ปัจจัย","v3_220101V03F03","ความสอดคล้อง ","หลัก")+GETPIVOTDATA("ปัจจัย",$A$1,"ปัจจัย","v3_220101V04F01","ความสอดคล้อง ","หลัก")+GETPIVOTDATA("ปัจจัย",$A$1,"ปัจจัย","v3_220101V04F02","ความสอดคล้อง ","หลัก")+GETPIVOTDATA("ปัจจัย",$A$1,"ปัจจัย","v3_220101V04F03","ความสอดคล้อง ","หลัก")+GETPIVOTDATA("ปัจจัย",$A$1,"ปัจจัย","v3_220101V04F04","ความสอดคล้อง ","หลัก")</f>
        <v>240</v>
      </c>
      <c r="L35" s="28">
        <f>+L4+L7+L9+L11+L13+L15+L17+L20+L22+L24+L26+L29+L31</f>
        <v>103</v>
      </c>
    </row>
    <row r="36" spans="1:12" s="12" customFormat="1" ht="23.5">
      <c r="A36"/>
      <c r="B36"/>
      <c r="C36"/>
      <c r="D36"/>
      <c r="E36"/>
      <c r="F36"/>
      <c r="G36"/>
      <c r="H36"/>
      <c r="I36"/>
      <c r="J36" s="28" t="s">
        <v>1579</v>
      </c>
      <c r="K36" s="28">
        <f>+GETPIVOTDATA("ปัจจัย",$A$1,"ปัจจัย","v3_220101V01F01","ความสอดคล้อง ","รอง")+GETPIVOTDATA("ปัจจัย",$A$1,"ปัจจัย","v3_220101V03F01","ความสอดคล้อง ","รอง")+GETPIVOTDATA("ปัจจัย",$A$1,"ปัจจัย","v3_220101V04F02","ความสอดคล้อง ","รอง")</f>
        <v>7</v>
      </c>
      <c r="L36" s="28">
        <f>+L5+L18+L27</f>
        <v>2</v>
      </c>
    </row>
    <row r="37" spans="1:12">
      <c r="K37">
        <f>SUM(K35:K36)</f>
        <v>247</v>
      </c>
      <c r="L37">
        <f>SUM(L35:L36)</f>
        <v>105</v>
      </c>
    </row>
    <row r="61" spans="22:22" ht="23.5">
      <c r="V61" s="11"/>
    </row>
  </sheetData>
  <pageMargins left="0.7" right="0.7" top="0.75" bottom="0.75" header="0.3" footer="0.3"/>
  <pageSetup paperSize="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U262"/>
  <sheetViews>
    <sheetView zoomScale="75" zoomScaleNormal="75" workbookViewId="0">
      <pane ySplit="2" topLeftCell="A3" activePane="bottomLeft" state="frozen"/>
      <selection pane="bottomLeft" activeCell="E21" sqref="E21"/>
    </sheetView>
  </sheetViews>
  <sheetFormatPr defaultColWidth="9" defaultRowHeight="14.5"/>
  <cols>
    <col min="1" max="1" width="14.08984375" bestFit="1" customWidth="1"/>
    <col min="2" max="2" width="20.08984375" customWidth="1"/>
    <col min="3" max="3" width="29" customWidth="1"/>
    <col min="4" max="4" width="63.81640625" bestFit="1" customWidth="1"/>
    <col min="5" max="5" width="48.81640625" customWidth="1"/>
    <col min="6" max="6" width="33.1796875" customWidth="1"/>
    <col min="7" max="7" width="62.453125" bestFit="1" customWidth="1"/>
    <col min="8" max="8" width="21.36328125" customWidth="1"/>
    <col min="9" max="9" width="7.08984375" bestFit="1" customWidth="1"/>
    <col min="10" max="15" width="13.1796875" bestFit="1" customWidth="1"/>
    <col min="16" max="16" width="10.1796875" bestFit="1" customWidth="1"/>
    <col min="17" max="17" width="7.453125" bestFit="1" customWidth="1"/>
    <col min="18" max="18" width="15.54296875" bestFit="1" customWidth="1"/>
    <col min="19" max="20" width="10.08984375" bestFit="1" customWidth="1"/>
    <col min="21" max="21" width="8.36328125" bestFit="1" customWidth="1"/>
  </cols>
  <sheetData>
    <row r="1" spans="1:21" ht="37.5" customHeight="1">
      <c r="A1" s="28" t="s">
        <v>1580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</row>
    <row r="2" spans="1:21" s="161" customFormat="1" ht="23.5">
      <c r="A2" s="169" t="s">
        <v>22</v>
      </c>
      <c r="B2" s="169" t="s">
        <v>1581</v>
      </c>
      <c r="C2" s="170" t="s">
        <v>1582</v>
      </c>
      <c r="D2" s="170" t="s">
        <v>1583</v>
      </c>
      <c r="E2" s="169" t="s">
        <v>1584</v>
      </c>
      <c r="F2" s="170" t="s">
        <v>1585</v>
      </c>
      <c r="G2" s="169" t="s">
        <v>1586</v>
      </c>
      <c r="H2" s="169" t="s">
        <v>1587</v>
      </c>
      <c r="I2" s="171" t="s">
        <v>1588</v>
      </c>
      <c r="J2" s="169" t="s">
        <v>1589</v>
      </c>
      <c r="K2" s="169" t="s">
        <v>1590</v>
      </c>
      <c r="L2" s="169" t="s">
        <v>1591</v>
      </c>
      <c r="M2" s="169" t="s">
        <v>1592</v>
      </c>
      <c r="N2" s="169" t="s">
        <v>1593</v>
      </c>
      <c r="O2" s="169" t="s">
        <v>1594</v>
      </c>
      <c r="P2" s="170" t="s">
        <v>1595</v>
      </c>
      <c r="Q2" s="170" t="s">
        <v>1135</v>
      </c>
      <c r="R2" s="169" t="s">
        <v>1136</v>
      </c>
      <c r="S2" s="172" t="s">
        <v>1596</v>
      </c>
      <c r="T2" s="172" t="s">
        <v>1596</v>
      </c>
      <c r="U2" s="173" t="s">
        <v>1137</v>
      </c>
    </row>
    <row r="3" spans="1:21" s="162" customFormat="1" ht="23.5">
      <c r="A3" s="144" t="s">
        <v>1024</v>
      </c>
      <c r="B3" s="144" t="s">
        <v>1025</v>
      </c>
      <c r="C3" s="174" t="s">
        <v>1597</v>
      </c>
      <c r="D3" s="174" t="s">
        <v>1598</v>
      </c>
      <c r="E3" s="175" t="str">
        <f>HYPERLINK(D3,F3)</f>
        <v>โครงการทบทวน รับฟังความคิดเห็น และประเมินผลสัมฤทธิ์การบังคับใช้พระราชบัญญัติล้มละลาย พุทธศักราช ๒๔๘๓ และที่แก้ไขเพิ่มเติม</v>
      </c>
      <c r="F3" s="176" t="s">
        <v>1599</v>
      </c>
      <c r="G3" s="176" t="s">
        <v>690</v>
      </c>
      <c r="H3" s="176" t="s">
        <v>329</v>
      </c>
      <c r="I3" s="177" t="s">
        <v>1138</v>
      </c>
      <c r="J3" s="178">
        <v>0.75</v>
      </c>
      <c r="K3" s="179">
        <v>3</v>
      </c>
      <c r="L3" s="178">
        <v>4.25</v>
      </c>
      <c r="M3" s="178">
        <v>4.1749999999999998</v>
      </c>
      <c r="N3" s="178">
        <v>3.75</v>
      </c>
      <c r="O3" s="180">
        <v>5</v>
      </c>
      <c r="P3" s="181">
        <v>0</v>
      </c>
      <c r="Q3" s="182">
        <v>0</v>
      </c>
      <c r="R3" s="183" t="s">
        <v>1139</v>
      </c>
      <c r="S3" s="184" t="s">
        <v>1143</v>
      </c>
      <c r="T3" s="184" t="s">
        <v>1141</v>
      </c>
      <c r="U3" s="182" t="s">
        <v>1140</v>
      </c>
    </row>
    <row r="4" spans="1:21" s="162" customFormat="1" ht="23.5">
      <c r="A4" s="150" t="s">
        <v>1016</v>
      </c>
      <c r="B4" s="150" t="s">
        <v>1048</v>
      </c>
      <c r="C4" s="174" t="s">
        <v>1600</v>
      </c>
      <c r="D4" s="174" t="s">
        <v>1601</v>
      </c>
      <c r="E4" s="175" t="str">
        <f t="shared" ref="E4:E12" si="0">HYPERLINK(D4,F4)</f>
        <v>โครงการประชุมเชิงปฏิบัติการการติดตามหนี้กองทุนสงเคราะห์ลูกจ้างอย่างมืออาชีพ</v>
      </c>
      <c r="F4" s="176" t="s">
        <v>1602</v>
      </c>
      <c r="G4" s="176" t="s">
        <v>84</v>
      </c>
      <c r="H4" s="176" t="s">
        <v>85</v>
      </c>
      <c r="I4" s="177" t="s">
        <v>1138</v>
      </c>
      <c r="J4" s="185">
        <v>0.25</v>
      </c>
      <c r="K4" s="185">
        <v>2.5</v>
      </c>
      <c r="L4" s="178">
        <v>3.75</v>
      </c>
      <c r="M4" s="178">
        <v>4.1749999999999998</v>
      </c>
      <c r="N4" s="185">
        <v>2.5</v>
      </c>
      <c r="O4" s="180">
        <v>5</v>
      </c>
      <c r="P4" s="181">
        <v>0</v>
      </c>
      <c r="Q4" s="182">
        <v>0</v>
      </c>
      <c r="R4" s="183" t="s">
        <v>1139</v>
      </c>
      <c r="S4" s="184" t="s">
        <v>1143</v>
      </c>
      <c r="T4" s="184" t="s">
        <v>1141</v>
      </c>
      <c r="U4" s="182" t="s">
        <v>1140</v>
      </c>
    </row>
    <row r="5" spans="1:21" s="162" customFormat="1" ht="23.5">
      <c r="A5" s="152" t="s">
        <v>1016</v>
      </c>
      <c r="B5" s="152" t="s">
        <v>1035</v>
      </c>
      <c r="C5" s="174" t="s">
        <v>1603</v>
      </c>
      <c r="D5" s="174" t="s">
        <v>1604</v>
      </c>
      <c r="E5" s="175" t="str">
        <f t="shared" si="0"/>
        <v>การศึกษา ทบทวนระเบียบปฏิบัติ และมาตรการที่เกี่ยวข้องกับ การปฏิบัติพิธีการศุลกากร</v>
      </c>
      <c r="F5" s="176" t="s">
        <v>1605</v>
      </c>
      <c r="G5" s="176" t="s">
        <v>190</v>
      </c>
      <c r="H5" s="176" t="s">
        <v>131</v>
      </c>
      <c r="I5" s="177" t="s">
        <v>1138</v>
      </c>
      <c r="J5" s="180">
        <v>1</v>
      </c>
      <c r="K5" s="185">
        <v>0.5</v>
      </c>
      <c r="L5" s="185">
        <v>3.25</v>
      </c>
      <c r="M5" s="178">
        <v>4.5925000000000002</v>
      </c>
      <c r="N5" s="179">
        <v>0</v>
      </c>
      <c r="O5" s="180">
        <v>5</v>
      </c>
      <c r="P5" s="181">
        <v>0</v>
      </c>
      <c r="Q5" s="182">
        <v>1</v>
      </c>
      <c r="R5" s="183" t="s">
        <v>1139</v>
      </c>
      <c r="S5" s="186" t="s">
        <v>1140</v>
      </c>
      <c r="T5" s="184" t="s">
        <v>1141</v>
      </c>
      <c r="U5" s="182" t="s">
        <v>1140</v>
      </c>
    </row>
    <row r="6" spans="1:21" s="162" customFormat="1" ht="23.5">
      <c r="A6" s="154" t="s">
        <v>1016</v>
      </c>
      <c r="B6" s="154" t="s">
        <v>1021</v>
      </c>
      <c r="C6" s="174" t="s">
        <v>1606</v>
      </c>
      <c r="D6" s="174" t="s">
        <v>1607</v>
      </c>
      <c r="E6" s="175" t="str">
        <f t="shared" si="0"/>
        <v>โครงการผลิตสื่อเพื่อสร้างความรู้ความเข้าใจประชาชนเกี่ยวกับกฎหมายว่าด้วยการแข่งขันทางการค้า</v>
      </c>
      <c r="F6" s="176" t="s">
        <v>1608</v>
      </c>
      <c r="G6" s="176" t="s">
        <v>1009</v>
      </c>
      <c r="H6" s="176" t="s">
        <v>1010</v>
      </c>
      <c r="I6" s="177" t="s">
        <v>1138</v>
      </c>
      <c r="J6" s="185">
        <v>0.375</v>
      </c>
      <c r="K6" s="178">
        <v>4.25</v>
      </c>
      <c r="L6" s="178">
        <v>4.625</v>
      </c>
      <c r="M6" s="178">
        <v>4.8012499999999996</v>
      </c>
      <c r="N6" s="178">
        <v>4.5</v>
      </c>
      <c r="O6" s="180">
        <v>5</v>
      </c>
      <c r="P6" s="181">
        <v>0</v>
      </c>
      <c r="Q6" s="182">
        <v>0</v>
      </c>
      <c r="R6" s="183" t="s">
        <v>1139</v>
      </c>
      <c r="S6" s="184" t="s">
        <v>1143</v>
      </c>
      <c r="T6" s="184" t="s">
        <v>1141</v>
      </c>
      <c r="U6" s="182" t="s">
        <v>1140</v>
      </c>
    </row>
    <row r="7" spans="1:21" s="162" customFormat="1" ht="23.5">
      <c r="A7" s="154" t="s">
        <v>1016</v>
      </c>
      <c r="B7" s="154" t="s">
        <v>1021</v>
      </c>
      <c r="C7" s="174" t="s">
        <v>1609</v>
      </c>
      <c r="D7" s="174" t="s">
        <v>1610</v>
      </c>
      <c r="E7" s="175" t="str">
        <f t="shared" si="0"/>
        <v>โครงการเสริมสร้างความรู้กฎหมายด้านการบังคับคดีและวินัยทางการเงิน</v>
      </c>
      <c r="F7" s="176" t="s">
        <v>1611</v>
      </c>
      <c r="G7" s="176" t="s">
        <v>690</v>
      </c>
      <c r="H7" s="176" t="s">
        <v>329</v>
      </c>
      <c r="I7" s="177" t="s">
        <v>1138</v>
      </c>
      <c r="J7" s="185">
        <v>0.5</v>
      </c>
      <c r="K7" s="178">
        <v>3.75</v>
      </c>
      <c r="L7" s="178">
        <v>4.5</v>
      </c>
      <c r="M7" s="178">
        <v>5.01</v>
      </c>
      <c r="N7" s="178">
        <v>3.75</v>
      </c>
      <c r="O7" s="180">
        <v>5</v>
      </c>
      <c r="P7" s="181">
        <v>0</v>
      </c>
      <c r="Q7" s="182">
        <v>0</v>
      </c>
      <c r="R7" s="183" t="s">
        <v>1139</v>
      </c>
      <c r="S7" s="184" t="s">
        <v>1143</v>
      </c>
      <c r="T7" s="184" t="s">
        <v>1141</v>
      </c>
      <c r="U7" s="182" t="s">
        <v>1140</v>
      </c>
    </row>
    <row r="8" spans="1:21" s="162" customFormat="1" ht="23.5">
      <c r="A8" s="154" t="s">
        <v>1016</v>
      </c>
      <c r="B8" s="154" t="s">
        <v>1021</v>
      </c>
      <c r="C8" s="174" t="s">
        <v>1612</v>
      </c>
      <c r="D8" s="174" t="s">
        <v>1613</v>
      </c>
      <c r="E8" s="175" t="str">
        <f t="shared" si="0"/>
        <v>โครงการ “การเผยแพร่เกี่ยวกับการปฏิบัติตามกฎหมายที่ประชาชนควรทราบในพื้นที่ภาคตะวันออกเฉียงเหนือ”</v>
      </c>
      <c r="F8" s="187" t="s">
        <v>1614</v>
      </c>
      <c r="G8" s="187" t="s">
        <v>1142</v>
      </c>
      <c r="H8" s="187" t="s">
        <v>441</v>
      </c>
      <c r="I8" s="187" t="s">
        <v>1138</v>
      </c>
      <c r="J8" s="188">
        <v>1</v>
      </c>
      <c r="K8" s="189">
        <v>4.125</v>
      </c>
      <c r="L8" s="189">
        <v>4.25</v>
      </c>
      <c r="M8" s="189">
        <v>4.1749999999999998</v>
      </c>
      <c r="N8" s="189">
        <v>3.625</v>
      </c>
      <c r="O8" s="188">
        <v>5</v>
      </c>
      <c r="P8" s="190">
        <v>1</v>
      </c>
      <c r="Q8" s="191">
        <v>1</v>
      </c>
      <c r="R8" s="192" t="s">
        <v>1615</v>
      </c>
      <c r="S8" s="191" t="s">
        <v>1140</v>
      </c>
      <c r="T8" s="191" t="s">
        <v>1140</v>
      </c>
      <c r="U8" s="193" t="s">
        <v>1616</v>
      </c>
    </row>
    <row r="9" spans="1:21" s="162" customFormat="1" ht="23.5">
      <c r="A9" s="156" t="s">
        <v>1016</v>
      </c>
      <c r="B9" s="156" t="s">
        <v>1017</v>
      </c>
      <c r="C9" s="174" t="s">
        <v>1617</v>
      </c>
      <c r="D9" s="174" t="s">
        <v>1618</v>
      </c>
      <c r="E9" s="175" t="str">
        <f t="shared" si="0"/>
        <v>โครงการ “ศึกษากฎหมายคุ้มครองผู้บริโภคของไทย”</v>
      </c>
      <c r="F9" s="176" t="s">
        <v>1619</v>
      </c>
      <c r="G9" s="176" t="s">
        <v>374</v>
      </c>
      <c r="H9" s="176" t="s">
        <v>114</v>
      </c>
      <c r="I9" s="177" t="s">
        <v>1138</v>
      </c>
      <c r="J9" s="185">
        <v>0.5</v>
      </c>
      <c r="K9" s="178">
        <v>3.5</v>
      </c>
      <c r="L9" s="178">
        <v>4.25</v>
      </c>
      <c r="M9" s="178">
        <v>5.01</v>
      </c>
      <c r="N9" s="178">
        <v>4.125</v>
      </c>
      <c r="O9" s="180">
        <v>5</v>
      </c>
      <c r="P9" s="181">
        <v>0</v>
      </c>
      <c r="Q9" s="182">
        <v>0</v>
      </c>
      <c r="R9" s="183" t="s">
        <v>1139</v>
      </c>
      <c r="S9" s="184" t="s">
        <v>1143</v>
      </c>
      <c r="T9" s="184" t="s">
        <v>1141</v>
      </c>
      <c r="U9" s="182" t="s">
        <v>1140</v>
      </c>
    </row>
    <row r="10" spans="1:21" s="162" customFormat="1" ht="23.5">
      <c r="A10" s="156" t="s">
        <v>1016</v>
      </c>
      <c r="B10" s="156" t="s">
        <v>1017</v>
      </c>
      <c r="C10" s="174" t="s">
        <v>1620</v>
      </c>
      <c r="D10" s="174" t="s">
        <v>1621</v>
      </c>
      <c r="E10" s="175" t="str">
        <f t="shared" si="0"/>
        <v>โครงการพัฒนาและทบทวนบทบัญญัติของกฎหมายเกี่ยวกับองค์กรธุรกิจ (Company Act)</v>
      </c>
      <c r="F10" s="176" t="s">
        <v>1622</v>
      </c>
      <c r="G10" s="176" t="s">
        <v>653</v>
      </c>
      <c r="H10" s="176" t="s">
        <v>244</v>
      </c>
      <c r="I10" s="177" t="s">
        <v>1138</v>
      </c>
      <c r="J10" s="178">
        <v>0.875</v>
      </c>
      <c r="K10" s="178">
        <v>3.5</v>
      </c>
      <c r="L10" s="178">
        <v>4.5</v>
      </c>
      <c r="M10" s="185">
        <v>3.34</v>
      </c>
      <c r="N10" s="180">
        <v>4</v>
      </c>
      <c r="O10" s="180">
        <v>5</v>
      </c>
      <c r="P10" s="181">
        <v>0</v>
      </c>
      <c r="Q10" s="182">
        <v>0</v>
      </c>
      <c r="R10" s="183" t="s">
        <v>1139</v>
      </c>
      <c r="S10" s="184" t="s">
        <v>1143</v>
      </c>
      <c r="T10" s="184" t="s">
        <v>1141</v>
      </c>
      <c r="U10" s="182" t="s">
        <v>1140</v>
      </c>
    </row>
    <row r="11" spans="1:21" s="162" customFormat="1" ht="23.5">
      <c r="A11" s="156" t="s">
        <v>1016</v>
      </c>
      <c r="B11" s="156" t="s">
        <v>1017</v>
      </c>
      <c r="C11" s="174" t="s">
        <v>1623</v>
      </c>
      <c r="D11" s="174" t="s">
        <v>1624</v>
      </c>
      <c r="E11" s="175" t="str">
        <f t="shared" si="0"/>
        <v>โครงการพัฒนาและขับเคลื่อนกฎหมายด้านส่งเสริมสุขภาพและอนามัยสิ่งแวดล้อม</v>
      </c>
      <c r="F11" s="187" t="s">
        <v>446</v>
      </c>
      <c r="G11" s="187" t="s">
        <v>450</v>
      </c>
      <c r="H11" s="187" t="s">
        <v>145</v>
      </c>
      <c r="I11" s="187" t="s">
        <v>1138</v>
      </c>
      <c r="J11" s="188">
        <v>1</v>
      </c>
      <c r="K11" s="189">
        <v>4.375</v>
      </c>
      <c r="L11" s="188">
        <v>5</v>
      </c>
      <c r="M11" s="189">
        <v>4.5925000000000002</v>
      </c>
      <c r="N11" s="189">
        <v>4.25</v>
      </c>
      <c r="O11" s="189">
        <v>4.96875</v>
      </c>
      <c r="P11" s="190">
        <v>1</v>
      </c>
      <c r="Q11" s="191">
        <v>1</v>
      </c>
      <c r="R11" s="192" t="s">
        <v>1615</v>
      </c>
      <c r="S11" s="191" t="s">
        <v>1140</v>
      </c>
      <c r="T11" s="191" t="s">
        <v>1140</v>
      </c>
      <c r="U11" s="193" t="s">
        <v>1616</v>
      </c>
    </row>
    <row r="12" spans="1:21" s="162" customFormat="1" ht="23.5">
      <c r="A12" s="156" t="s">
        <v>1016</v>
      </c>
      <c r="B12" s="156" t="s">
        <v>1017</v>
      </c>
      <c r="C12" s="174" t="s">
        <v>1625</v>
      </c>
      <c r="D12" s="174" t="s">
        <v>1626</v>
      </c>
      <c r="E12" s="175" t="str">
        <f t="shared" si="0"/>
        <v>โครงการขับเคลื่อนและเตรียมความพร้อมประเทศไทยสู่การเข้าเป็นภาคีอนุสัญญาสหประชาชาติว่าด้วยสัญญาซื้อขายสินค้าระหว่างประเทศ</v>
      </c>
      <c r="F12" s="187" t="s">
        <v>1627</v>
      </c>
      <c r="G12" s="187" t="s">
        <v>349</v>
      </c>
      <c r="H12" s="187" t="s">
        <v>329</v>
      </c>
      <c r="I12" s="187" t="s">
        <v>1138</v>
      </c>
      <c r="J12" s="188">
        <v>1</v>
      </c>
      <c r="K12" s="189">
        <v>4.25</v>
      </c>
      <c r="L12" s="189">
        <v>4.25</v>
      </c>
      <c r="M12" s="189">
        <v>4.1749999999999998</v>
      </c>
      <c r="N12" s="189">
        <v>3.75</v>
      </c>
      <c r="O12" s="188">
        <v>5</v>
      </c>
      <c r="P12" s="190">
        <v>1</v>
      </c>
      <c r="Q12" s="191">
        <v>1</v>
      </c>
      <c r="R12" s="192" t="s">
        <v>1615</v>
      </c>
      <c r="S12" s="191" t="s">
        <v>1140</v>
      </c>
      <c r="T12" s="191" t="s">
        <v>1140</v>
      </c>
      <c r="U12" s="193" t="s">
        <v>1616</v>
      </c>
    </row>
    <row r="16" spans="1:21" ht="23.5">
      <c r="C16" s="163"/>
      <c r="D16" s="163"/>
    </row>
    <row r="17" spans="3:4" ht="23.5">
      <c r="C17" s="163"/>
      <c r="D17" s="163"/>
    </row>
    <row r="18" spans="3:4" ht="23.5">
      <c r="C18" s="164"/>
      <c r="D18" s="164"/>
    </row>
    <row r="19" spans="3:4" ht="23.5">
      <c r="C19" s="164"/>
      <c r="D19" s="164"/>
    </row>
    <row r="20" spans="3:4" ht="23.5">
      <c r="C20" s="164"/>
      <c r="D20" s="164"/>
    </row>
    <row r="21" spans="3:4" ht="23.5">
      <c r="C21" s="164"/>
      <c r="D21" s="164"/>
    </row>
    <row r="22" spans="3:4" ht="23.5">
      <c r="C22" s="164"/>
      <c r="D22" s="164"/>
    </row>
    <row r="23" spans="3:4" ht="23.5">
      <c r="C23" s="163"/>
      <c r="D23" s="163"/>
    </row>
    <row r="24" spans="3:4" ht="23.5">
      <c r="C24" s="164"/>
      <c r="D24" s="164"/>
    </row>
    <row r="25" spans="3:4" ht="23.5">
      <c r="C25" s="164"/>
      <c r="D25" s="164"/>
    </row>
    <row r="26" spans="3:4" ht="23.5">
      <c r="C26" s="164"/>
      <c r="D26" s="164"/>
    </row>
    <row r="27" spans="3:4" ht="23.5">
      <c r="C27" s="164"/>
      <c r="D27" s="164"/>
    </row>
    <row r="28" spans="3:4" ht="23.5">
      <c r="C28" s="164"/>
      <c r="D28" s="164"/>
    </row>
    <row r="29" spans="3:4" ht="23.5">
      <c r="C29" s="164"/>
      <c r="D29" s="164"/>
    </row>
    <row r="30" spans="3:4" ht="23.5">
      <c r="C30" s="163"/>
      <c r="D30" s="163"/>
    </row>
    <row r="31" spans="3:4" ht="23.5">
      <c r="C31" s="163"/>
      <c r="D31" s="163"/>
    </row>
    <row r="32" spans="3:4" ht="23.5">
      <c r="C32" s="163"/>
      <c r="D32" s="163"/>
    </row>
    <row r="33" spans="3:4" ht="23.5">
      <c r="C33" s="163"/>
      <c r="D33" s="163"/>
    </row>
    <row r="34" spans="3:4" ht="23.5">
      <c r="C34" s="163"/>
      <c r="D34" s="163"/>
    </row>
    <row r="35" spans="3:4" ht="23.5">
      <c r="C35" s="163"/>
      <c r="D35" s="163"/>
    </row>
    <row r="36" spans="3:4" ht="23.5">
      <c r="C36" s="163"/>
      <c r="D36" s="163"/>
    </row>
    <row r="37" spans="3:4" ht="23.5">
      <c r="C37" s="163"/>
      <c r="D37" s="163"/>
    </row>
    <row r="38" spans="3:4" ht="23.5">
      <c r="C38" s="163"/>
      <c r="D38" s="163"/>
    </row>
    <row r="39" spans="3:4" ht="23.5">
      <c r="C39" s="163"/>
      <c r="D39" s="163"/>
    </row>
    <row r="40" spans="3:4" ht="23.5">
      <c r="C40" s="163"/>
      <c r="D40" s="163"/>
    </row>
    <row r="41" spans="3:4" ht="23.5">
      <c r="C41" s="163"/>
      <c r="D41" s="163"/>
    </row>
    <row r="42" spans="3:4" ht="23.5">
      <c r="C42" s="163"/>
      <c r="D42" s="163"/>
    </row>
    <row r="43" spans="3:4" ht="23.5">
      <c r="C43" s="163"/>
      <c r="D43" s="163"/>
    </row>
    <row r="44" spans="3:4" ht="23.5">
      <c r="C44" s="163"/>
      <c r="D44" s="163"/>
    </row>
    <row r="45" spans="3:4" ht="23.5">
      <c r="C45" s="163"/>
      <c r="D45" s="163"/>
    </row>
    <row r="46" spans="3:4" ht="23.5">
      <c r="C46" s="163"/>
      <c r="D46" s="163"/>
    </row>
    <row r="47" spans="3:4" ht="23.5">
      <c r="C47" s="163"/>
      <c r="D47" s="163"/>
    </row>
    <row r="48" spans="3:4" ht="23.5">
      <c r="C48" s="164"/>
      <c r="D48" s="164"/>
    </row>
    <row r="49" spans="3:4" ht="23.5">
      <c r="C49" s="164"/>
      <c r="D49" s="164"/>
    </row>
    <row r="50" spans="3:4" ht="23.5">
      <c r="C50" s="164"/>
      <c r="D50" s="164"/>
    </row>
    <row r="51" spans="3:4" ht="23.5">
      <c r="C51" s="164"/>
      <c r="D51" s="164"/>
    </row>
    <row r="52" spans="3:4" ht="23.5">
      <c r="C52" s="164"/>
      <c r="D52" s="164"/>
    </row>
    <row r="53" spans="3:4" ht="23.5">
      <c r="C53" s="164"/>
      <c r="D53" s="164"/>
    </row>
    <row r="54" spans="3:4" ht="23.5">
      <c r="C54" s="164"/>
      <c r="D54" s="164"/>
    </row>
    <row r="55" spans="3:4" ht="23.5">
      <c r="C55" s="164"/>
      <c r="D55" s="164"/>
    </row>
    <row r="56" spans="3:4" ht="23.5">
      <c r="C56" s="164"/>
      <c r="D56" s="164"/>
    </row>
    <row r="57" spans="3:4" ht="23.5">
      <c r="C57" s="164"/>
      <c r="D57" s="164"/>
    </row>
    <row r="58" spans="3:4" ht="23.5">
      <c r="C58" s="164"/>
      <c r="D58" s="164"/>
    </row>
    <row r="59" spans="3:4" ht="23.5">
      <c r="C59" s="164"/>
      <c r="D59" s="164"/>
    </row>
    <row r="60" spans="3:4" ht="23.5">
      <c r="C60" s="164"/>
      <c r="D60" s="164"/>
    </row>
    <row r="61" spans="3:4" ht="23.5">
      <c r="C61" s="163"/>
      <c r="D61" s="163"/>
    </row>
    <row r="62" spans="3:4" ht="23.5">
      <c r="C62" s="163"/>
      <c r="D62" s="163"/>
    </row>
    <row r="63" spans="3:4" ht="23.5">
      <c r="C63" s="163"/>
      <c r="D63" s="163"/>
    </row>
    <row r="64" spans="3:4" ht="23.5">
      <c r="C64" s="163"/>
      <c r="D64" s="163"/>
    </row>
    <row r="65" spans="3:4" ht="23.5">
      <c r="C65" s="163"/>
      <c r="D65" s="163"/>
    </row>
    <row r="66" spans="3:4" ht="23.5">
      <c r="C66" s="164"/>
      <c r="D66" s="164"/>
    </row>
    <row r="67" spans="3:4" ht="23.5">
      <c r="C67" s="164"/>
      <c r="D67" s="164"/>
    </row>
    <row r="68" spans="3:4" ht="23.5">
      <c r="C68" s="164"/>
      <c r="D68" s="164"/>
    </row>
    <row r="69" spans="3:4" ht="23.5">
      <c r="C69" s="164"/>
      <c r="D69" s="164"/>
    </row>
    <row r="70" spans="3:4" ht="23.5">
      <c r="C70" s="164"/>
      <c r="D70" s="164"/>
    </row>
    <row r="71" spans="3:4" ht="23.5">
      <c r="C71" s="164"/>
      <c r="D71" s="164"/>
    </row>
    <row r="72" spans="3:4" ht="23.5">
      <c r="C72" s="164"/>
      <c r="D72" s="164"/>
    </row>
    <row r="73" spans="3:4" ht="23.5">
      <c r="C73" s="164"/>
      <c r="D73" s="164"/>
    </row>
    <row r="74" spans="3:4" ht="23.5">
      <c r="C74" s="163"/>
      <c r="D74" s="163"/>
    </row>
    <row r="75" spans="3:4" ht="23.5">
      <c r="C75" s="163"/>
      <c r="D75" s="163"/>
    </row>
    <row r="76" spans="3:4" ht="23.5">
      <c r="C76" s="163"/>
      <c r="D76" s="163"/>
    </row>
    <row r="77" spans="3:4" ht="23.5">
      <c r="C77" s="163"/>
      <c r="D77" s="163"/>
    </row>
    <row r="78" spans="3:4" ht="23.5">
      <c r="C78" s="163"/>
      <c r="D78" s="163"/>
    </row>
    <row r="79" spans="3:4" ht="23.5">
      <c r="C79" s="163"/>
      <c r="D79" s="163"/>
    </row>
    <row r="80" spans="3:4" ht="23.5">
      <c r="C80" s="163"/>
      <c r="D80" s="163"/>
    </row>
    <row r="81" spans="3:4" ht="23.5">
      <c r="C81" s="163"/>
      <c r="D81" s="163"/>
    </row>
    <row r="82" spans="3:4" ht="23.5">
      <c r="C82" s="163"/>
      <c r="D82" s="163"/>
    </row>
    <row r="83" spans="3:4" ht="23.5">
      <c r="C83" s="163"/>
      <c r="D83" s="163"/>
    </row>
    <row r="84" spans="3:4" ht="23.5">
      <c r="C84" s="163"/>
      <c r="D84" s="163"/>
    </row>
    <row r="85" spans="3:4" ht="23.5">
      <c r="C85" s="163"/>
      <c r="D85" s="163"/>
    </row>
    <row r="86" spans="3:4" ht="23.5">
      <c r="C86" s="163"/>
      <c r="D86" s="163"/>
    </row>
    <row r="87" spans="3:4" ht="23.5">
      <c r="C87" s="163"/>
      <c r="D87" s="163"/>
    </row>
    <row r="88" spans="3:4" ht="23.5">
      <c r="C88" s="163"/>
      <c r="D88" s="163"/>
    </row>
    <row r="89" spans="3:4" ht="23.5">
      <c r="C89" s="163"/>
      <c r="D89" s="163"/>
    </row>
    <row r="90" spans="3:4" ht="23.5">
      <c r="C90" s="164"/>
      <c r="D90" s="164"/>
    </row>
    <row r="91" spans="3:4" ht="23.5">
      <c r="C91" s="164"/>
      <c r="D91" s="164"/>
    </row>
    <row r="92" spans="3:4" ht="23.5">
      <c r="C92" s="164"/>
      <c r="D92" s="164"/>
    </row>
    <row r="93" spans="3:4" ht="23.5">
      <c r="C93" s="164"/>
      <c r="D93" s="164"/>
    </row>
    <row r="94" spans="3:4" ht="23.5">
      <c r="C94" s="164"/>
      <c r="D94" s="164"/>
    </row>
    <row r="95" spans="3:4" ht="23.5">
      <c r="C95" s="164"/>
      <c r="D95" s="164"/>
    </row>
    <row r="96" spans="3:4" ht="23.5">
      <c r="C96" s="164"/>
      <c r="D96" s="164"/>
    </row>
    <row r="97" spans="3:4" ht="23.5">
      <c r="C97" s="164"/>
      <c r="D97" s="164"/>
    </row>
    <row r="98" spans="3:4" ht="23.5">
      <c r="C98" s="164"/>
      <c r="D98" s="164"/>
    </row>
    <row r="99" spans="3:4" ht="23.5">
      <c r="C99" s="164"/>
      <c r="D99" s="164"/>
    </row>
    <row r="100" spans="3:4" ht="23.5">
      <c r="C100" s="164"/>
      <c r="D100" s="164"/>
    </row>
    <row r="101" spans="3:4" ht="23.5">
      <c r="C101" s="164"/>
      <c r="D101" s="164"/>
    </row>
    <row r="102" spans="3:4" ht="23.5">
      <c r="C102" s="164"/>
      <c r="D102" s="164"/>
    </row>
    <row r="103" spans="3:4" ht="23.5">
      <c r="C103" s="164"/>
      <c r="D103" s="164"/>
    </row>
    <row r="104" spans="3:4" ht="23.5">
      <c r="C104" s="164"/>
      <c r="D104" s="164"/>
    </row>
    <row r="105" spans="3:4" ht="23.5">
      <c r="C105" s="164"/>
      <c r="D105" s="164"/>
    </row>
    <row r="106" spans="3:4" ht="23.5">
      <c r="C106" s="163"/>
      <c r="D106" s="163"/>
    </row>
    <row r="107" spans="3:4" ht="23.5">
      <c r="C107" s="164"/>
      <c r="D107" s="164"/>
    </row>
    <row r="108" spans="3:4" ht="23.5">
      <c r="C108" s="164"/>
      <c r="D108" s="164"/>
    </row>
    <row r="109" spans="3:4" ht="23.5">
      <c r="C109" s="164"/>
      <c r="D109" s="164"/>
    </row>
    <row r="110" spans="3:4" ht="23.5">
      <c r="C110" s="164"/>
      <c r="D110" s="164"/>
    </row>
    <row r="111" spans="3:4" ht="23.5">
      <c r="C111" s="164"/>
      <c r="D111" s="164"/>
    </row>
    <row r="112" spans="3:4" ht="23.5">
      <c r="C112" s="163"/>
      <c r="D112" s="163"/>
    </row>
    <row r="113" spans="3:4" ht="23.5">
      <c r="C113" s="163"/>
      <c r="D113" s="163"/>
    </row>
    <row r="114" spans="3:4" ht="23.5">
      <c r="C114" s="163"/>
      <c r="D114" s="163"/>
    </row>
    <row r="115" spans="3:4" ht="23.5">
      <c r="C115" s="163"/>
      <c r="D115" s="163"/>
    </row>
    <row r="116" spans="3:4" ht="23.5">
      <c r="C116" s="163"/>
      <c r="D116" s="163"/>
    </row>
    <row r="117" spans="3:4" ht="23.5">
      <c r="C117" s="163"/>
      <c r="D117" s="163"/>
    </row>
    <row r="118" spans="3:4" ht="23.5">
      <c r="C118" s="163"/>
      <c r="D118" s="163"/>
    </row>
    <row r="119" spans="3:4" ht="23.5">
      <c r="C119" s="163"/>
      <c r="D119" s="163"/>
    </row>
    <row r="120" spans="3:4" ht="23.5">
      <c r="C120" s="163"/>
      <c r="D120" s="163"/>
    </row>
    <row r="121" spans="3:4" ht="23.5">
      <c r="C121" s="163"/>
      <c r="D121" s="163"/>
    </row>
    <row r="122" spans="3:4" ht="23.5">
      <c r="C122" s="163"/>
      <c r="D122" s="163"/>
    </row>
    <row r="123" spans="3:4" ht="23.5">
      <c r="C123" s="163"/>
      <c r="D123" s="163"/>
    </row>
    <row r="124" spans="3:4" ht="23.5">
      <c r="C124" s="163"/>
      <c r="D124" s="163"/>
    </row>
    <row r="125" spans="3:4" ht="23.5">
      <c r="C125" s="163"/>
      <c r="D125" s="163"/>
    </row>
    <row r="126" spans="3:4" ht="23.5">
      <c r="C126" s="163"/>
      <c r="D126" s="163"/>
    </row>
    <row r="127" spans="3:4" ht="23.5">
      <c r="C127" s="163"/>
      <c r="D127" s="163"/>
    </row>
    <row r="128" spans="3:4" ht="23.5">
      <c r="C128" s="163"/>
      <c r="D128" s="163"/>
    </row>
    <row r="129" spans="3:4" ht="23.5">
      <c r="C129" s="163"/>
      <c r="D129" s="163"/>
    </row>
    <row r="130" spans="3:4" ht="23.5">
      <c r="C130" s="163"/>
      <c r="D130" s="163"/>
    </row>
    <row r="131" spans="3:4" ht="23.5">
      <c r="C131" s="163"/>
      <c r="D131" s="163"/>
    </row>
    <row r="132" spans="3:4" ht="23.5">
      <c r="C132" s="163"/>
      <c r="D132" s="163"/>
    </row>
    <row r="133" spans="3:4" ht="23.5">
      <c r="C133" s="163"/>
      <c r="D133" s="163"/>
    </row>
    <row r="134" spans="3:4" ht="23.5">
      <c r="C134" s="163"/>
      <c r="D134" s="163"/>
    </row>
    <row r="135" spans="3:4" ht="23.5">
      <c r="C135" s="163"/>
      <c r="D135" s="163"/>
    </row>
    <row r="136" spans="3:4" ht="23.5">
      <c r="C136" s="163"/>
      <c r="D136" s="163"/>
    </row>
    <row r="137" spans="3:4" ht="23.5">
      <c r="C137" s="163"/>
      <c r="D137" s="163"/>
    </row>
    <row r="138" spans="3:4" ht="23.5">
      <c r="C138" s="163"/>
      <c r="D138" s="163"/>
    </row>
    <row r="139" spans="3:4" ht="23.5">
      <c r="C139" s="163"/>
      <c r="D139" s="163"/>
    </row>
    <row r="140" spans="3:4" ht="23.5">
      <c r="C140" s="163"/>
      <c r="D140" s="163"/>
    </row>
    <row r="141" spans="3:4" ht="23.5">
      <c r="C141" s="163"/>
      <c r="D141" s="163"/>
    </row>
    <row r="142" spans="3:4" ht="23.5">
      <c r="C142" s="164"/>
      <c r="D142" s="164"/>
    </row>
    <row r="143" spans="3:4" ht="23.5">
      <c r="C143" s="164"/>
      <c r="D143" s="164"/>
    </row>
    <row r="144" spans="3:4" ht="23.5">
      <c r="C144" s="164"/>
      <c r="D144" s="164"/>
    </row>
    <row r="145" spans="3:4" ht="23.5">
      <c r="C145" s="164"/>
      <c r="D145" s="164"/>
    </row>
    <row r="146" spans="3:4" ht="23.5">
      <c r="C146" s="164"/>
      <c r="D146" s="164"/>
    </row>
    <row r="147" spans="3:4" ht="23.5">
      <c r="C147" s="164"/>
      <c r="D147" s="164"/>
    </row>
    <row r="148" spans="3:4" ht="23.5">
      <c r="C148" s="164"/>
      <c r="D148" s="164"/>
    </row>
    <row r="149" spans="3:4" ht="23.5">
      <c r="C149" s="164"/>
      <c r="D149" s="164"/>
    </row>
    <row r="150" spans="3:4" ht="23.5">
      <c r="C150" s="164"/>
      <c r="D150" s="164"/>
    </row>
    <row r="151" spans="3:4" ht="23.5">
      <c r="C151" s="164"/>
      <c r="D151" s="164"/>
    </row>
    <row r="152" spans="3:4" ht="23.5">
      <c r="C152" s="164"/>
      <c r="D152" s="164"/>
    </row>
    <row r="153" spans="3:4" ht="23.5">
      <c r="C153" s="164"/>
      <c r="D153" s="164"/>
    </row>
    <row r="154" spans="3:4" ht="23.5">
      <c r="C154" s="163"/>
      <c r="D154" s="163"/>
    </row>
    <row r="155" spans="3:4" ht="23.5">
      <c r="C155" s="163"/>
      <c r="D155" s="163"/>
    </row>
    <row r="156" spans="3:4" ht="23.5">
      <c r="C156" s="164"/>
      <c r="D156" s="164"/>
    </row>
    <row r="157" spans="3:4" ht="23.5">
      <c r="C157" s="164"/>
      <c r="D157" s="164"/>
    </row>
    <row r="158" spans="3:4" ht="23.5">
      <c r="C158" s="163"/>
      <c r="D158" s="163"/>
    </row>
    <row r="159" spans="3:4" ht="23.5">
      <c r="C159" s="163"/>
      <c r="D159" s="163"/>
    </row>
    <row r="160" spans="3:4" ht="23.5">
      <c r="C160" s="164"/>
      <c r="D160" s="164"/>
    </row>
    <row r="161" spans="3:4" ht="23.5">
      <c r="C161" s="164"/>
      <c r="D161" s="164"/>
    </row>
    <row r="162" spans="3:4" ht="23.5">
      <c r="C162" s="163"/>
      <c r="D162" s="163"/>
    </row>
    <row r="163" spans="3:4" ht="23.5">
      <c r="C163" s="163"/>
      <c r="D163" s="163"/>
    </row>
    <row r="164" spans="3:4" ht="23.5">
      <c r="C164" s="163"/>
      <c r="D164" s="163"/>
    </row>
    <row r="165" spans="3:4" ht="23.5">
      <c r="C165" s="163"/>
      <c r="D165" s="163"/>
    </row>
    <row r="166" spans="3:4" ht="23.5">
      <c r="C166" s="164"/>
      <c r="D166" s="164"/>
    </row>
    <row r="167" spans="3:4" ht="23.5">
      <c r="C167" s="164"/>
      <c r="D167" s="164"/>
    </row>
    <row r="168" spans="3:4" ht="23.5">
      <c r="C168" s="164"/>
      <c r="D168" s="164"/>
    </row>
    <row r="169" spans="3:4" ht="23.5">
      <c r="C169" s="164"/>
      <c r="D169" s="164"/>
    </row>
    <row r="170" spans="3:4" ht="23.5">
      <c r="C170" s="164"/>
      <c r="D170" s="164"/>
    </row>
    <row r="171" spans="3:4" ht="23.5">
      <c r="C171" s="163"/>
      <c r="D171" s="163"/>
    </row>
    <row r="172" spans="3:4" ht="23.5">
      <c r="C172" s="163"/>
      <c r="D172" s="163"/>
    </row>
    <row r="173" spans="3:4" ht="23.5">
      <c r="C173" s="163"/>
      <c r="D173" s="163"/>
    </row>
    <row r="174" spans="3:4" ht="23.5">
      <c r="C174" s="163"/>
      <c r="D174" s="163"/>
    </row>
    <row r="175" spans="3:4" ht="23.5">
      <c r="C175" s="163"/>
      <c r="D175" s="163"/>
    </row>
    <row r="176" spans="3:4" ht="23.5">
      <c r="C176" s="163"/>
      <c r="D176" s="163"/>
    </row>
    <row r="177" spans="3:4" ht="23.5">
      <c r="C177" s="163"/>
      <c r="D177" s="163"/>
    </row>
    <row r="178" spans="3:4" ht="23.5">
      <c r="C178" s="163"/>
      <c r="D178" s="163"/>
    </row>
    <row r="179" spans="3:4" ht="23.5">
      <c r="C179" s="163"/>
      <c r="D179" s="163"/>
    </row>
    <row r="180" spans="3:4" ht="23.5">
      <c r="C180" s="163"/>
      <c r="D180" s="163"/>
    </row>
    <row r="181" spans="3:4" ht="23.5">
      <c r="C181" s="163"/>
      <c r="D181" s="163"/>
    </row>
    <row r="182" spans="3:4" ht="23.5">
      <c r="C182" s="163"/>
      <c r="D182" s="163"/>
    </row>
    <row r="183" spans="3:4" ht="23.5">
      <c r="C183" s="163"/>
      <c r="D183" s="163"/>
    </row>
    <row r="184" spans="3:4" ht="23.5">
      <c r="C184" s="163"/>
      <c r="D184" s="163"/>
    </row>
    <row r="185" spans="3:4" ht="23.5">
      <c r="C185" s="163"/>
      <c r="D185" s="163"/>
    </row>
    <row r="186" spans="3:4" ht="23.5">
      <c r="C186" s="164"/>
      <c r="D186" s="164"/>
    </row>
    <row r="187" spans="3:4" ht="23.5">
      <c r="C187" s="164"/>
      <c r="D187" s="164"/>
    </row>
    <row r="188" spans="3:4" ht="23.5">
      <c r="C188" s="164"/>
      <c r="D188" s="164"/>
    </row>
    <row r="189" spans="3:4" ht="23.5">
      <c r="C189" s="164"/>
      <c r="D189" s="164"/>
    </row>
    <row r="190" spans="3:4" ht="23.5">
      <c r="C190" s="164"/>
      <c r="D190" s="164"/>
    </row>
    <row r="191" spans="3:4" ht="23.5">
      <c r="C191" s="164"/>
      <c r="D191" s="164"/>
    </row>
    <row r="192" spans="3:4" ht="23.5">
      <c r="C192" s="164"/>
      <c r="D192" s="164"/>
    </row>
    <row r="193" spans="3:4" ht="23.5">
      <c r="C193" s="164"/>
      <c r="D193" s="164"/>
    </row>
    <row r="194" spans="3:4" ht="23.5">
      <c r="C194" s="164"/>
      <c r="D194" s="164"/>
    </row>
    <row r="195" spans="3:4" ht="23.5">
      <c r="C195" s="164"/>
      <c r="D195" s="164"/>
    </row>
    <row r="196" spans="3:4" ht="23.5">
      <c r="C196" s="164"/>
      <c r="D196" s="164"/>
    </row>
    <row r="197" spans="3:4" ht="23.5">
      <c r="C197" s="164"/>
      <c r="D197" s="164"/>
    </row>
    <row r="198" spans="3:4" ht="23.5">
      <c r="C198" s="164"/>
      <c r="D198" s="164"/>
    </row>
    <row r="199" spans="3:4" ht="23.5">
      <c r="C199" s="164"/>
      <c r="D199" s="164"/>
    </row>
    <row r="200" spans="3:4" ht="23.5">
      <c r="C200" s="164"/>
      <c r="D200" s="164"/>
    </row>
    <row r="201" spans="3:4" ht="23.5">
      <c r="C201" s="164"/>
      <c r="D201" s="164"/>
    </row>
    <row r="202" spans="3:4" ht="23.5">
      <c r="C202" s="164"/>
      <c r="D202" s="164"/>
    </row>
    <row r="203" spans="3:4" ht="23.5">
      <c r="C203" s="164"/>
      <c r="D203" s="164"/>
    </row>
    <row r="204" spans="3:4" ht="23.5">
      <c r="C204" s="164"/>
      <c r="D204" s="164"/>
    </row>
    <row r="205" spans="3:4" ht="23.5">
      <c r="C205" s="164"/>
      <c r="D205" s="164"/>
    </row>
    <row r="206" spans="3:4" ht="23.5">
      <c r="C206" s="164"/>
      <c r="D206" s="164"/>
    </row>
    <row r="207" spans="3:4" ht="23.5">
      <c r="C207" s="164"/>
      <c r="D207" s="164"/>
    </row>
    <row r="208" spans="3:4" ht="23.5">
      <c r="C208" s="164"/>
      <c r="D208" s="164"/>
    </row>
    <row r="209" spans="3:4" ht="23.5">
      <c r="C209" s="164"/>
      <c r="D209" s="164"/>
    </row>
    <row r="210" spans="3:4" ht="23.5">
      <c r="C210" s="164"/>
      <c r="D210" s="164"/>
    </row>
    <row r="211" spans="3:4" ht="23.5">
      <c r="C211" s="164"/>
      <c r="D211" s="164"/>
    </row>
    <row r="212" spans="3:4" ht="23.5">
      <c r="C212" s="164"/>
      <c r="D212" s="164"/>
    </row>
    <row r="213" spans="3:4" ht="23.5">
      <c r="C213" s="164"/>
      <c r="D213" s="164"/>
    </row>
    <row r="214" spans="3:4" ht="23.5">
      <c r="C214" s="164"/>
      <c r="D214" s="164"/>
    </row>
    <row r="215" spans="3:4" ht="23.5">
      <c r="C215" s="164"/>
      <c r="D215" s="164"/>
    </row>
    <row r="216" spans="3:4" ht="23.5">
      <c r="C216" s="164"/>
      <c r="D216" s="164"/>
    </row>
    <row r="217" spans="3:4" ht="23.5">
      <c r="C217" s="164"/>
      <c r="D217" s="164"/>
    </row>
    <row r="218" spans="3:4" ht="23.5">
      <c r="C218" s="164"/>
      <c r="D218" s="164"/>
    </row>
    <row r="219" spans="3:4" ht="23.5">
      <c r="C219" s="164"/>
      <c r="D219" s="164"/>
    </row>
    <row r="220" spans="3:4" ht="23.5">
      <c r="C220" s="164"/>
      <c r="D220" s="164"/>
    </row>
    <row r="221" spans="3:4" ht="23.5">
      <c r="C221" s="164"/>
      <c r="D221" s="164"/>
    </row>
    <row r="222" spans="3:4" ht="23.5">
      <c r="C222" s="163"/>
      <c r="D222" s="163"/>
    </row>
    <row r="223" spans="3:4" ht="23.5">
      <c r="C223" s="163"/>
      <c r="D223" s="163"/>
    </row>
    <row r="224" spans="3:4" ht="23.5">
      <c r="C224" s="163"/>
      <c r="D224" s="163"/>
    </row>
    <row r="225" spans="3:4" ht="23.5">
      <c r="C225" s="163"/>
      <c r="D225" s="163"/>
    </row>
    <row r="226" spans="3:4" ht="23.5">
      <c r="C226" s="163"/>
      <c r="D226" s="163"/>
    </row>
    <row r="227" spans="3:4" ht="23.5">
      <c r="C227" s="163"/>
      <c r="D227" s="163"/>
    </row>
    <row r="228" spans="3:4" ht="23.5">
      <c r="C228" s="163"/>
      <c r="D228" s="163"/>
    </row>
    <row r="229" spans="3:4" ht="23.5">
      <c r="C229" s="163"/>
      <c r="D229" s="163"/>
    </row>
    <row r="230" spans="3:4" ht="23.5">
      <c r="C230" s="163"/>
      <c r="D230" s="163"/>
    </row>
    <row r="231" spans="3:4" ht="23.5">
      <c r="C231" s="163"/>
      <c r="D231" s="163"/>
    </row>
    <row r="232" spans="3:4" ht="23.5">
      <c r="C232" s="164"/>
      <c r="D232" s="164"/>
    </row>
    <row r="233" spans="3:4" ht="23.5">
      <c r="C233" s="164"/>
      <c r="D233" s="164"/>
    </row>
    <row r="234" spans="3:4" ht="23.5">
      <c r="C234" s="164"/>
      <c r="D234" s="164"/>
    </row>
    <row r="235" spans="3:4" ht="23.5">
      <c r="C235" s="164"/>
      <c r="D235" s="164"/>
    </row>
    <row r="236" spans="3:4" ht="23.5">
      <c r="C236" s="164"/>
      <c r="D236" s="164"/>
    </row>
    <row r="237" spans="3:4" ht="23.5">
      <c r="C237" s="164"/>
      <c r="D237" s="164"/>
    </row>
    <row r="238" spans="3:4" ht="23.5">
      <c r="C238" s="164"/>
      <c r="D238" s="164"/>
    </row>
    <row r="239" spans="3:4" ht="23.5">
      <c r="C239" s="164"/>
      <c r="D239" s="164"/>
    </row>
    <row r="240" spans="3:4" ht="23.5">
      <c r="C240" s="164"/>
      <c r="D240" s="164"/>
    </row>
    <row r="241" spans="3:4" ht="23.5">
      <c r="C241" s="163"/>
      <c r="D241" s="163"/>
    </row>
    <row r="242" spans="3:4" ht="23.5">
      <c r="C242" s="163"/>
      <c r="D242" s="163"/>
    </row>
    <row r="243" spans="3:4" ht="23.5">
      <c r="C243" s="163"/>
      <c r="D243" s="163"/>
    </row>
    <row r="244" spans="3:4" ht="23.5">
      <c r="C244" s="163"/>
      <c r="D244" s="163"/>
    </row>
    <row r="245" spans="3:4" ht="23.5">
      <c r="C245" s="163"/>
      <c r="D245" s="163"/>
    </row>
    <row r="246" spans="3:4" ht="23.5">
      <c r="C246" s="163"/>
      <c r="D246" s="163"/>
    </row>
    <row r="247" spans="3:4" ht="23.5">
      <c r="C247" s="163"/>
      <c r="D247" s="163"/>
    </row>
    <row r="248" spans="3:4" ht="23.5">
      <c r="C248" s="163"/>
      <c r="D248" s="163"/>
    </row>
    <row r="249" spans="3:4" ht="23.5">
      <c r="C249" s="163"/>
      <c r="D249" s="163"/>
    </row>
    <row r="250" spans="3:4" ht="23.5">
      <c r="C250" s="163"/>
      <c r="D250" s="163"/>
    </row>
    <row r="251" spans="3:4" ht="23.5">
      <c r="C251" s="163"/>
      <c r="D251" s="163"/>
    </row>
    <row r="252" spans="3:4" ht="23.5">
      <c r="C252" s="163"/>
      <c r="D252" s="163"/>
    </row>
    <row r="253" spans="3:4" ht="23.5">
      <c r="C253" s="163"/>
      <c r="D253" s="163"/>
    </row>
    <row r="254" spans="3:4" ht="23.5">
      <c r="C254" s="163"/>
      <c r="D254" s="163"/>
    </row>
    <row r="255" spans="3:4" ht="23.5">
      <c r="C255" s="163"/>
      <c r="D255" s="163"/>
    </row>
    <row r="256" spans="3:4" ht="23.5">
      <c r="C256" s="163"/>
      <c r="D256" s="163"/>
    </row>
    <row r="257" spans="3:4" ht="23.5">
      <c r="C257" s="163"/>
      <c r="D257" s="163"/>
    </row>
    <row r="258" spans="3:4" ht="23.5">
      <c r="C258" s="163"/>
      <c r="D258" s="163"/>
    </row>
    <row r="259" spans="3:4" ht="23.5">
      <c r="C259" s="163"/>
      <c r="D259" s="163"/>
    </row>
    <row r="260" spans="3:4" ht="23.5">
      <c r="C260" s="163"/>
      <c r="D260" s="163"/>
    </row>
    <row r="261" spans="3:4" ht="23.5">
      <c r="C261" s="163"/>
      <c r="D261" s="163"/>
    </row>
    <row r="262" spans="3:4" ht="23.5">
      <c r="C262" s="163"/>
      <c r="D262" s="163"/>
    </row>
  </sheetData>
  <autoFilter ref="A2:U12" xr:uid="{00000000-0009-0000-0000-000008000000}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</vt:i4>
      </vt:variant>
    </vt:vector>
  </HeadingPairs>
  <TitlesOfParts>
    <vt:vector size="16" baseType="lpstr">
      <vt:lpstr>ข้อมูลดิบ</vt:lpstr>
      <vt:lpstr>คัดเลือก</vt:lpstr>
      <vt:lpstr>1.นำไปใช้</vt:lpstr>
      <vt:lpstr>โครงการปี 66</vt:lpstr>
      <vt:lpstr>โครงการปี 65-66</vt:lpstr>
      <vt:lpstr>1.รวม</vt:lpstr>
      <vt:lpstr>2.เรียง VC</vt:lpstr>
      <vt:lpstr>3.Pivot VC</vt:lpstr>
      <vt:lpstr>4.(ร่าง) ข้อเสนอโครงการฯ 69</vt:lpstr>
      <vt:lpstr>5.โครงการสำคัญปี 66 - 69</vt:lpstr>
      <vt:lpstr>ทำการ</vt:lpstr>
      <vt:lpstr>ทำการ 220101_use</vt:lpstr>
      <vt:lpstr>1.รวม (2)</vt:lpstr>
      <vt:lpstr>3.Pivot หน่วยงาน</vt:lpstr>
      <vt:lpstr>5.เรียงปี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Warunya Puengsuk</dc:creator>
  <cp:lastModifiedBy>T BN</cp:lastModifiedBy>
  <dcterms:created xsi:type="dcterms:W3CDTF">2022-03-16T03:57:20Z</dcterms:created>
  <dcterms:modified xsi:type="dcterms:W3CDTF">2025-05-19T06:43:56Z</dcterms:modified>
</cp:coreProperties>
</file>