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2. โครงการสำคัญ ปี 70\05 FVCT ปี 67 - โครงการสำคัญ 70\04 Excel As is 70\20 การบริการประชาชนและประสิทธิภาพภาครัฐ\"/>
    </mc:Choice>
  </mc:AlternateContent>
  <xr:revisionPtr revIDLastSave="0" documentId="13_ncr:1_{3C6DF65B-9870-47BA-90AA-227B2AC8B9D0}" xr6:coauthVersionLast="36" xr6:coauthVersionMax="47" xr10:uidLastSave="{00000000-0000-0000-0000-000000000000}"/>
  <bookViews>
    <workbookView xWindow="0" yWindow="0" windowWidth="28800" windowHeight="12225" tabRatio="500" firstSheet="6" activeTab="6" xr2:uid="{00000000-000D-0000-FFFF-FFFF00000000}"/>
  </bookViews>
  <sheets>
    <sheet name="ข้อมูลดิบ" sheetId="1" state="hidden" r:id="rId1"/>
    <sheet name="คัดเลือก" sheetId="2" state="hidden" r:id="rId2"/>
    <sheet name="1.นำไปใช้" sheetId="9" state="hidden" r:id="rId3"/>
    <sheet name="โครงการ ปี65" sheetId="10" state="hidden" r:id="rId4"/>
    <sheet name="โครงการ ปี66" sheetId="11" state="hidden" r:id="rId5"/>
    <sheet name="โครงการ ปี65+66" sheetId="12" state="hidden" r:id="rId6"/>
    <sheet name="1.รวม" sheetId="19" r:id="rId7"/>
    <sheet name="3.Pivotหน่วยงาน" sheetId="8" state="hidden" r:id="rId8"/>
    <sheet name="2. เรียง VC" sheetId="25" r:id="rId9"/>
    <sheet name="3. Pivot VC" sheetId="23" r:id="rId10"/>
    <sheet name="4. (ร่าง) ข้อเสนอโครงการฯ 69" sheetId="24" r:id="rId11"/>
    <sheet name="5.โครงการสำคัญปี 66-69" sheetId="18" r:id="rId12"/>
    <sheet name="โครงการ 66" sheetId="14" state="hidden" r:id="rId13"/>
    <sheet name="โครงการ 67" sheetId="15" state="hidden" r:id="rId14"/>
    <sheet name="5.เรียงปี" sheetId="5" state="hidden" r:id="rId15"/>
    <sheet name="6.เรียง VC" sheetId="6" state="hidden" r:id="rId16"/>
  </sheets>
  <definedNames>
    <definedName name="_xlnm._FilterDatabase" localSheetId="6" hidden="1">'1.รวม'!$A$5:$R$104</definedName>
    <definedName name="_xlnm._FilterDatabase" localSheetId="8" hidden="1">'2. เรียง VC'!$A$5:$Q$104</definedName>
    <definedName name="_xlnm._FilterDatabase" localSheetId="10" hidden="1">'4. (ร่าง) ข้อเสนอโครงการฯ 69'!$A$1:$U$8</definedName>
    <definedName name="_xlnm._FilterDatabase" localSheetId="14" hidden="1">'5.เรียงปี'!$A$2:$N$51</definedName>
    <definedName name="_xlnm._FilterDatabase" localSheetId="15" hidden="1">'6.เรียง VC'!$A$2:$M$48</definedName>
    <definedName name="_xlnm._FilterDatabase" localSheetId="12" hidden="1">'โครงการ 66'!$A$2:$N$2</definedName>
    <definedName name="_xlnm._FilterDatabase" localSheetId="13" hidden="1">'โครงการ 67'!$A$2:$Q$2</definedName>
    <definedName name="_xlnm._FilterDatabase" localSheetId="5" hidden="1">'โครงการ ปี65+66'!$A$1:$N$12</definedName>
    <definedName name="_xlnm._FilterDatabase" localSheetId="1" hidden="1">คัดเลือก!$A$1:$K$52</definedName>
  </definedNames>
  <calcPr calcId="191029"/>
  <pivotCaches>
    <pivotCache cacheId="0" r:id="rId17"/>
    <pivotCache cacheId="1" r:id="rId18"/>
  </pivotCaches>
</workbook>
</file>

<file path=xl/calcChain.xml><?xml version="1.0" encoding="utf-8"?>
<calcChain xmlns="http://schemas.openxmlformats.org/spreadsheetml/2006/main">
  <c r="A91" i="25" l="1"/>
  <c r="A90" i="25"/>
  <c r="A89" i="25"/>
  <c r="A54" i="25"/>
  <c r="A104" i="25"/>
  <c r="A88" i="25"/>
  <c r="A77" i="25"/>
  <c r="A41" i="25"/>
  <c r="A40" i="25"/>
  <c r="A87" i="25"/>
  <c r="A39" i="25"/>
  <c r="D81" i="25"/>
  <c r="D79" i="25"/>
  <c r="D100" i="25"/>
  <c r="D86" i="25"/>
  <c r="D38" i="25"/>
  <c r="D103" i="25"/>
  <c r="D82" i="25"/>
  <c r="D53" i="25"/>
  <c r="D37" i="25"/>
  <c r="D99" i="25"/>
  <c r="D52" i="25"/>
  <c r="D51" i="25"/>
  <c r="D85" i="25"/>
  <c r="D84" i="25"/>
  <c r="D75" i="25"/>
  <c r="D74" i="25"/>
  <c r="D73" i="25"/>
  <c r="D50" i="25"/>
  <c r="D49" i="25"/>
  <c r="D36" i="25"/>
  <c r="D48" i="25"/>
  <c r="D47" i="25"/>
  <c r="D46" i="25"/>
  <c r="D45" i="25"/>
  <c r="D35" i="25"/>
  <c r="D34" i="25"/>
  <c r="D44" i="25"/>
  <c r="D102" i="25"/>
  <c r="D78" i="25"/>
  <c r="D43" i="25"/>
  <c r="D98" i="25"/>
  <c r="D97" i="25"/>
  <c r="D96" i="25"/>
  <c r="D95" i="25"/>
  <c r="D33" i="25"/>
  <c r="D32" i="25"/>
  <c r="D31" i="25"/>
  <c r="D72" i="25"/>
  <c r="D71" i="25"/>
  <c r="D70" i="25"/>
  <c r="D69" i="25"/>
  <c r="D68" i="25"/>
  <c r="D67" i="25"/>
  <c r="D66" i="25"/>
  <c r="D65" i="25"/>
  <c r="D30" i="25"/>
  <c r="D83" i="25"/>
  <c r="D94" i="25"/>
  <c r="D93" i="25"/>
  <c r="D80" i="25"/>
  <c r="D42" i="25"/>
  <c r="D92" i="25"/>
  <c r="D64" i="25"/>
  <c r="D63" i="25"/>
  <c r="D62" i="25"/>
  <c r="D61" i="25"/>
  <c r="D60" i="25"/>
  <c r="D59" i="25"/>
  <c r="D58" i="25"/>
  <c r="D57" i="25"/>
  <c r="D56" i="25"/>
  <c r="D55" i="25"/>
  <c r="D29" i="25"/>
  <c r="D76" i="25"/>
  <c r="D101" i="25"/>
  <c r="D28" i="25"/>
  <c r="D27" i="25"/>
  <c r="D26" i="25"/>
  <c r="D25" i="25"/>
  <c r="D24" i="25"/>
  <c r="J41" i="23"/>
  <c r="J42" i="23"/>
  <c r="J43" i="23"/>
  <c r="K43" i="23"/>
  <c r="K6" i="23"/>
  <c r="K7" i="23"/>
  <c r="K8" i="23"/>
  <c r="K9" i="23"/>
  <c r="K10" i="23"/>
  <c r="K11" i="23"/>
  <c r="K12" i="23"/>
  <c r="K13" i="23"/>
  <c r="K42" i="23" s="1"/>
  <c r="K14" i="23"/>
  <c r="K15" i="23"/>
  <c r="K16" i="23"/>
  <c r="K17" i="23"/>
  <c r="K18" i="23"/>
  <c r="K19" i="23"/>
  <c r="K41" i="23" s="1"/>
  <c r="K20" i="23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35" i="23"/>
  <c r="K36" i="23"/>
  <c r="K37" i="23"/>
  <c r="K38" i="23"/>
  <c r="K39" i="23"/>
  <c r="J44" i="23" l="1"/>
  <c r="K44" i="23"/>
  <c r="K5" i="23"/>
  <c r="M77" i="19"/>
  <c r="M78" i="19"/>
  <c r="M96" i="19"/>
  <c r="M97" i="19"/>
  <c r="M98" i="19"/>
  <c r="M99" i="19"/>
  <c r="M100" i="19"/>
  <c r="M101" i="19"/>
  <c r="M102" i="19"/>
  <c r="M103" i="19"/>
  <c r="M104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</calcChain>
</file>

<file path=xl/sharedStrings.xml><?xml version="1.0" encoding="utf-8"?>
<sst xmlns="http://schemas.openxmlformats.org/spreadsheetml/2006/main" count="6513" uniqueCount="744">
  <si>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</si>
  <si>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</si>
  <si>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</si>
  <si>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</si>
  <si>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</si>
  <si>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</si>
  <si>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</si>
  <si>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</si>
  <si>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</si>
  <si>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</si>
  <si>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</si>
  <si>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</si>
  <si>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</si>
  <si>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</si>
  <si>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</si>
  <si>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</si>
  <si>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</si>
  <si>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</si>
  <si>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</si>
  <si>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</si>
  <si>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</si>
  <si>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</si>
  <si>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</si>
  <si>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จัดการโครงการ</t>
  </si>
  <si>
    <t>opm01071</t>
  </si>
  <si>
    <t>นร0107-61-0001</t>
  </si>
  <si>
    <t>การกระจายหน้าที่และอำนาจในการจัดบริการสาธารณะให้แก่องค์กรปกครองส่วนท้องถิ่น</t>
  </si>
  <si>
    <t>การบริการประชาชนและประสิทธิภาพภาครัฐ</t>
  </si>
  <si>
    <t>ด้านการปรับสมดุลและพัฒนาระบบการบริหารจัดการภาครัฐ</t>
  </si>
  <si>
    <t>2. องค์กรปกครองส่วนท้องถิ่นต้องมีสมรรถนะและสร้างความทันสมัยในการจัดบริการสาธารณะและกิจกรรมสาธารณะให้กับประชาชน</t>
  </si>
  <si>
    <t>6 ธันวาคม 2562 เวลา 16:42</t>
  </si>
  <si>
    <t>อนุมัติแล้ว</t>
  </si>
  <si>
    <t>ตุลาคม 2560</t>
  </si>
  <si>
    <t>กันยายน 2564</t>
  </si>
  <si>
    <t>สำนักงานคณะกรรมการกระจายอำนาจให้แก่องค์กรปกครองส่วนท้องถิ่น</t>
  </si>
  <si>
    <t>สำนักงานปลัดสำนักนายกรัฐมนตรี</t>
  </si>
  <si>
    <t>สำนักนายกรัฐมนตรี</t>
  </si>
  <si>
    <t>https://emenscr.nesdc.go.th/viewer/view.html?id=p9Gokpw9Zjs39OXO0m86</t>
  </si>
  <si>
    <t>นร0107-61-0003</t>
  </si>
  <si>
    <t>การกระจายอำนาจด้านการเงิน การคลัง และงบประมาณ ให้แก่องค์กรปกครองส่วนท้องถิ่น</t>
  </si>
  <si>
    <t>ด้านการบริหารราชการแผ่นดิน</t>
  </si>
  <si>
    <t>16 ตุลาคม 2562 เวลา 10:59</t>
  </si>
  <si>
    <t>https://emenscr.nesdc.go.th/viewer/view.html?id=JKg712WNkosGKWq91Ar4</t>
  </si>
  <si>
    <t>นร0107-61-0004</t>
  </si>
  <si>
    <t>เพิ่มประสิทธิภาพในการจัดทำและให้บริการสาธารณะขององค์กรปกครองส่วนท้องถิ่น</t>
  </si>
  <si>
    <t>16 ตุลาคม 2562 เวลา 11:17</t>
  </si>
  <si>
    <t>https://emenscr.nesdc.go.th/viewer/view.html?id=mdYA3Z1l6ATn7yrnEl2a</t>
  </si>
  <si>
    <t>นร0107-61-0005</t>
  </si>
  <si>
    <t>การจัดสรรค่าภาคหลวง</t>
  </si>
  <si>
    <t>ด้านพลังงาน</t>
  </si>
  <si>
    <t>16 ตุลาคม 2562 เวลา 14:02</t>
  </si>
  <si>
    <t>กันยายน 2563</t>
  </si>
  <si>
    <t>https://emenscr.nesdc.go.th/viewer/view.html?id=Z6EO3wJ7VWSE2jkELZGl</t>
  </si>
  <si>
    <t>moi08151</t>
  </si>
  <si>
    <t>มท 0815-62-0002</t>
  </si>
  <si>
    <t>แผนงานพื้นฐานด้านการปรับสมดุลและพัฒนาระบบบริหารจัดการภาครัฐ</t>
  </si>
  <si>
    <t>16 ตุลาคม 2562 เวลา 12:29</t>
  </si>
  <si>
    <t>ตุลาคม 2561</t>
  </si>
  <si>
    <t>กันยายน 2562</t>
  </si>
  <si>
    <t>กองยุทธศาสตร์และแผนงาน (กยผ.)</t>
  </si>
  <si>
    <t>กรมส่งเสริมการปกครองท้องถิ่น</t>
  </si>
  <si>
    <t>กระทรวงมหาดไทย</t>
  </si>
  <si>
    <t>https://emenscr.nesdc.go.th/viewer/view.html?id=aQwm7XzdOKiR67EnpEYl</t>
  </si>
  <si>
    <t>มท 0815-63-0002</t>
  </si>
  <si>
    <t>แผนงานยุทธศาสตร์พัฒนาประสิทธิภาพการบริหารราชการแผ่นดิน</t>
  </si>
  <si>
    <t>16 ตุลาคม 2562 เวลา 12:52</t>
  </si>
  <si>
    <t>https://emenscr.nesdc.go.th/viewer/view.html?id=A35ErO4qYpCY3x6mALRk</t>
  </si>
  <si>
    <t>มท 0815-63-0007</t>
  </si>
  <si>
    <t>แผนงานบูรณาการส่งเสริมการกระจายอำนาจให้แก่องค์กรปกครองส่วนท้องถิ่น</t>
  </si>
  <si>
    <t>16 ตุลาคม 2562 เวลา 12:01</t>
  </si>
  <si>
    <t>https://emenscr.nesdc.go.th/viewer/view.html?id=eKagdgW8LWs3Rz01JAAo</t>
  </si>
  <si>
    <t>มท 0815-63-0012</t>
  </si>
  <si>
    <t>แผนงานพื้นฐานด้านการปรับสมดุลและพัฒนาระบบการบริหารจัดการภาครัฐ</t>
  </si>
  <si>
    <t>8 กันยายน 2563 เวลา 17:47</t>
  </si>
  <si>
    <t>ตุลาคม 2562</t>
  </si>
  <si>
    <t>https://emenscr.nesdc.go.th/viewer/view.html?id=Z6z9Z5zZAQtxgzzEopnw</t>
  </si>
  <si>
    <t>มท 0815-63-0013</t>
  </si>
  <si>
    <t>โครงการป้องกันและแก้ไขปัญหายาเสพติด</t>
  </si>
  <si>
    <t>15 ตุลาคม 2563 เวลา 16:58</t>
  </si>
  <si>
    <t>https://emenscr.nesdc.go.th/viewer/view.html?id=o4XOl65GW5ur5zwmzNdp</t>
  </si>
  <si>
    <t>มท 0815-63-0017</t>
  </si>
  <si>
    <t>โครงการส่งเสริมสนับสนุนการแก้ไขปัญหาและพัฒนาจังหวัดชายแดนภาคใต้</t>
  </si>
  <si>
    <t>10 มิถุนายน 2563 เวลา 13:18</t>
  </si>
  <si>
    <t>https://emenscr.nesdc.go.th/viewer/view.html?id=y068dpzy4NTEjk7986R2</t>
  </si>
  <si>
    <t>มท 0815-63-0018</t>
  </si>
  <si>
    <t>โครงการส่งเสริมสนับสนุนการบริหารจัดการน้ำอย่างบูรณาการ</t>
  </si>
  <si>
    <t>15 ตุลาคม 2563 เวลา 17:25</t>
  </si>
  <si>
    <t>https://emenscr.nesdc.go.th/viewer/view.html?id=VWzOxOpAR8TGkdmxelJ5</t>
  </si>
  <si>
    <t>มท 0815-63-0019</t>
  </si>
  <si>
    <t>โครงการสนับสนุนการจัดสวัสดิการทางสังคมแก่ผู้ด้อยโอกาสทางสังคม</t>
  </si>
  <si>
    <t>10 มิถุนายน 2563 เวลา 13:15</t>
  </si>
  <si>
    <t>https://emenscr.nesdc.go.th/viewer/view.html?id=B8VRLwOd8ZfoRO6gYVBN</t>
  </si>
  <si>
    <t>มท 0815-63-0020</t>
  </si>
  <si>
    <t>โครงการพัฒนาคุณภาพการศึกษาด้วยเทคโนโลยีสารสนเทศ DLTV</t>
  </si>
  <si>
    <t>15 ตุลาคม 2563 เวลา 17:08</t>
  </si>
  <si>
    <t>https://emenscr.nesdc.go.th/viewer/view.html?id=23qgVqpzqgsj7RWZL8WZ</t>
  </si>
  <si>
    <t>มท 0815-63-0021</t>
  </si>
  <si>
    <t>จัดสรรเงินอุดหนุนให้แก่องค์กรปกครองส่วนท้องถิ่น</t>
  </si>
  <si>
    <t>15 ตุลาคม 2563 เวลา 17:12</t>
  </si>
  <si>
    <t>https://emenscr.nesdc.go.th/viewer/view.html?id=LAxRa865W5SoKGEpY1EY</t>
  </si>
  <si>
    <t>มท 0815-63-0022</t>
  </si>
  <si>
    <t>โครงการยกระดับประสิทธิภาพการบริหารราชการท้องถิ่น</t>
  </si>
  <si>
    <t>8 กันยายน 2563 เวลา 17:50</t>
  </si>
  <si>
    <t>https://emenscr.nesdc.go.th/viewer/view.html?id=53GR56yBNASqK8GNrm1j</t>
  </si>
  <si>
    <t>มท 0815-63-0024</t>
  </si>
  <si>
    <t>โครงการเสริมศักยภาพของโครงสร้างพื้นฐานเมืองเป้าหมายและเมืองชายแดน</t>
  </si>
  <si>
    <t>10 มิถุนายน 2563 เวลา 11:20</t>
  </si>
  <si>
    <t>https://emenscr.nesdc.go.th/viewer/view.html?id=MBJBkl8BNjU7V33WJkmK</t>
  </si>
  <si>
    <t>มท 0815-63-0025</t>
  </si>
  <si>
    <t>โครงการยกระดับการท่องเที่ยวคุณภาพกลุ่มเป้าหมายเฉพาะ</t>
  </si>
  <si>
    <t>10 มิถุนายน 2563 เวลา 11:08</t>
  </si>
  <si>
    <t>https://emenscr.nesdc.go.th/viewer/view.html?id=p9p97xLyyeT5Zk890wyB</t>
  </si>
  <si>
    <t>มท 0815-63-0026</t>
  </si>
  <si>
    <t>โครงการพัฒนาเมืองอุตสาหกรรม เมืองสำคัญ และเมืองน่าอยู่ภาคตะวันออก</t>
  </si>
  <si>
    <t>10 มิถุนายน 2563 เวลา 11:01</t>
  </si>
  <si>
    <t>https://emenscr.nesdc.go.th/viewer/view.html?id=GjxjLKpxLxFQRr5V4gKl</t>
  </si>
  <si>
    <t>มท 0815-63-0027</t>
  </si>
  <si>
    <t>โครงการส่งเสริมการท่องเที่ยวเชิงนิเวศน์ ศาสนา วัฒนธรรมและอารยธรรม</t>
  </si>
  <si>
    <t>10 มิถุนายน 2563 เวลา 10:58</t>
  </si>
  <si>
    <t>https://emenscr.nesdc.go.th/viewer/view.html?id=83m3V9W2AjFoAlX4x8BX</t>
  </si>
  <si>
    <t>มท 0815-63-0028</t>
  </si>
  <si>
    <t>โครงการแก้ไขปัญหาทรัพยากรธรรมชาติและสิ่งแวดล้อม</t>
  </si>
  <si>
    <t>10 มิถุนายน 2563 เวลา 10:55</t>
  </si>
  <si>
    <t>https://emenscr.nesdc.go.th/viewer/view.html?id=7MkMaw4M9xc1anzWxM9Q</t>
  </si>
  <si>
    <t>มท 0815-63-0030</t>
  </si>
  <si>
    <t>โครงการยกระดับมาตรฐานบริการและส่งเสริมธุรกิจต่อเนื่องในแหล่งท่องเที่ยวที่มีชื่อเสียงของภาค</t>
  </si>
  <si>
    <t>10 มิถุนายน 2563 เวลา 9:47</t>
  </si>
  <si>
    <t>https://emenscr.nesdc.go.th/viewer/view.html?id=qWzWoZKzlLF4Rrr3Z5LW</t>
  </si>
  <si>
    <t>มท 0815-63-0031</t>
  </si>
  <si>
    <t>โครงการพัฒนาแหล่งท่องเที่ยวบนบกบริเวณตอนในของภาคเชื่อมโยงกับแหล่งท่องเที่ยวทะเลที่มีชื่อเสียง</t>
  </si>
  <si>
    <t>10 มิถุนายน 2563 เวลา 9:53</t>
  </si>
  <si>
    <t>https://emenscr.nesdc.go.th/viewer/view.html?id=83m3BnMXWjfoAlX4x8e5</t>
  </si>
  <si>
    <t>มท 0815-63-0032</t>
  </si>
  <si>
    <t>โครงการป้องกันและแก้ไขปัญหาความเสื่อมโทรมของทรัพยากรธรรมชาติและสิ่งแวดล้อม</t>
  </si>
  <si>
    <t>10 มิถุนายน 2563 เวลา 10:00</t>
  </si>
  <si>
    <t>https://emenscr.nesdc.go.th/viewer/view.html?id=93a3mG4MLwTz1wwMOyr6</t>
  </si>
  <si>
    <t>มท 0815-63-0033</t>
  </si>
  <si>
    <t>โครงการพัฒนาโครงสร้างพื้นฐานสนับสนุนการพัฒนาเขตอุตสาหกรรมและการเชื่อมโยงการค้าโลก</t>
  </si>
  <si>
    <t>10 มิถุนายน 2563 เวลา 10:04</t>
  </si>
  <si>
    <t>https://emenscr.nesdc.go.th/viewer/view.html?id=Z6z6wR4XkrHJn55VaW25</t>
  </si>
  <si>
    <t>มท 0815-63-0034</t>
  </si>
  <si>
    <t>โครงการพัฒนาและส่งเสริมการท่องเที่ยวเชิงประวัติศาสตร์ ศาสนา และวัฒนธรรม</t>
  </si>
  <si>
    <t>10 มิถุนายน 2563 เวลา 15:46</t>
  </si>
  <si>
    <t>https://emenscr.nesdc.go.th/viewer/view.html?id=QOROGzGkZNUMojKzNqJn</t>
  </si>
  <si>
    <t>มท 0815-63-0035</t>
  </si>
  <si>
    <t>โครงการพัฒนาและส่งเสริมการท่องเที่ยวเชิงธรรมชาติและนิเวศน์</t>
  </si>
  <si>
    <t>10 มิถุนายน 2563 เวลา 10:27</t>
  </si>
  <si>
    <t>https://emenscr.nesdc.go.th/viewer/view.html?id=MBJB8VMj7xtKqw3QKdJY</t>
  </si>
  <si>
    <t>มท 0815-63-0036</t>
  </si>
  <si>
    <t>โครงการส่งเสริมและพัฒนาการท่องเที่ยวธรรมชาติ</t>
  </si>
  <si>
    <t>10 มิถุนายน 2563 เวลา 10:11</t>
  </si>
  <si>
    <t>https://emenscr.nesdc.go.th/viewer/view.html?id=23q3A7WYGwTL50OJWJN6</t>
  </si>
  <si>
    <t>มท 0815-63-0037</t>
  </si>
  <si>
    <t>โครงการพัฒนาระบบครูพี่เลี้ยง</t>
  </si>
  <si>
    <t>3 กันยายน 2563 เวลา 11:38</t>
  </si>
  <si>
    <t>https://emenscr.nesdc.go.th/viewer/view.html?id=1363zQdNyOtmJM0dKd3K</t>
  </si>
  <si>
    <t>มท 0815-63-0038</t>
  </si>
  <si>
    <t>โครงการเพิ่มศักยภาพครูให้มีสมรรถนะของครูยุคใหม่</t>
  </si>
  <si>
    <t>https://emenscr.nesdc.go.th/viewer/view.html?id=jogoOa4EAqiqeWa4k2p5</t>
  </si>
  <si>
    <t>มท 0815-63-0041</t>
  </si>
  <si>
    <t>โครงการพัฒนาระบบข้อมูลกลางองค์กรปกครองส่วนท้องถิ่น ระยะที่ 2</t>
  </si>
  <si>
    <t>14 มิถุนายน 2564 เวลา 4:59</t>
  </si>
  <si>
    <t>ตุลาคม 2564</t>
  </si>
  <si>
    <t>กันยายน 2565</t>
  </si>
  <si>
    <t>โครงการภายใต้กิจกรรม Big Rock</t>
  </si>
  <si>
    <t>200302V02</t>
  </si>
  <si>
    <t>200302F0202</t>
  </si>
  <si>
    <t>https://emenscr.nesdc.go.th/viewer/view.html?id=aQ5pVRpNEKUpLWBRW31d</t>
  </si>
  <si>
    <t>มท 0815-63-0043</t>
  </si>
  <si>
    <t>โครงการยกระดับการประเมินประสิทธิภาพขององค์กรปกครองส่วนท้องถิ่น (Local Performance Assessment 4.0 : LPA 4.0)</t>
  </si>
  <si>
    <t>4 สิงหาคม 2563 เวลา 15:22</t>
  </si>
  <si>
    <t>ข้อเสนอโครงการสำคัญ 2565 ที่ไม่ผ่านเข้ารอบ</t>
  </si>
  <si>
    <t>200302V04</t>
  </si>
  <si>
    <t>200302F0403</t>
  </si>
  <si>
    <t>https://emenscr.nesdc.go.th/viewer/view.html?id=B86BQjJOwdI6R7xdJkA7</t>
  </si>
  <si>
    <t>มท 0815-63-0044</t>
  </si>
  <si>
    <t>โครงการจัดทำแผนบริหารแผนพัฒนาท้องถิ่นขององค์กรปกครองส่วนท้องถิ่น</t>
  </si>
  <si>
    <t>4 สิงหาคม 2563 เวลา 15:32</t>
  </si>
  <si>
    <t>200302V01</t>
  </si>
  <si>
    <t>200302F0101</t>
  </si>
  <si>
    <t>https://emenscr.nesdc.go.th/viewer/view.html?id=7MJ8QGQzXpiZEe0xAKM5</t>
  </si>
  <si>
    <t>มท 0815-64-0001</t>
  </si>
  <si>
    <t>โครงการยกระดับประสิทธิภาพการบริหารราชการท้องถิ่น (ส่งเสริมและพัฒนาประสิทธิภาพด้านการบริหารจัดการ)</t>
  </si>
  <si>
    <t>7 ธันวาคม 2563 เวลา 16:46</t>
  </si>
  <si>
    <t>ตุลาคม 2563</t>
  </si>
  <si>
    <t>https://emenscr.nesdc.go.th/viewer/view.html?id=OorJMY5X0Ji2NYRoe7QQ</t>
  </si>
  <si>
    <t>มท 0815-64-0007</t>
  </si>
  <si>
    <t>ส่งเสริมและสนับสนุนองค์กรปกครองส่วนท้องถิ่น</t>
  </si>
  <si>
    <t>8 ธันวาคม 2563 เวลา 11:16</t>
  </si>
  <si>
    <t>https://emenscr.nesdc.go.th/viewer/view.html?id=o4aa78dgd1UZ51ennYEN</t>
  </si>
  <si>
    <t>นร0107-64-0001</t>
  </si>
  <si>
    <t>เสริมสร้างความรู้การกระจายอำนาจและสร้างเครือข่ายภาคประชาชน</t>
  </si>
  <si>
    <t>15 ธันวาคม 2563 เวลา 10:23</t>
  </si>
  <si>
    <t>200302F0402</t>
  </si>
  <si>
    <t>https://emenscr.nesdc.go.th/viewer/view.html?id=B8QkpG0jLei6WRN8MVEW</t>
  </si>
  <si>
    <t>นร0107-64-0002</t>
  </si>
  <si>
    <t>อบรมเชิงปฏิบัติการเพื่อเสริมสร้างความรู้ด้านการบังคับใช้กฎหมายที่เกี่่ยวกับการกระจายอำนาจให้แก่บุคลากรขององค์กรปกครองส่วนท้องถิ่น</t>
  </si>
  <si>
    <t>30 ธันวาคม 2563 เวลา 14:48</t>
  </si>
  <si>
    <t>https://emenscr.nesdc.go.th/viewer/view.html?id=NVdo8JnqZkHWjZJyNeQN</t>
  </si>
  <si>
    <t>นร0107-64-0003</t>
  </si>
  <si>
    <t>สัมมนาเพื่อชี้แจงการปฏิบัติตามแผนการกระจายอำนาจให้แก่องค์กรปกครองส่วนท้องถิ่น (ฉบับที่ 3) และแผนปฏิบัติการกำหนดขั้นตอนการกระจายอำนาจให้แก่องค์กรปกครองส่วนท้องถิ่น (ฉบับที่ 3)</t>
  </si>
  <si>
    <t>30 ธันวาคม 2563 เวลา 14:45</t>
  </si>
  <si>
    <t>https://emenscr.nesdc.go.th/viewer/view.html?id=eKdlLjaxdWSj8RVmMoWq</t>
  </si>
  <si>
    <t>นร0107-64-0004</t>
  </si>
  <si>
    <t>จัดสรรเงินอุดหนุนเพื่อเป็นรางวัลให้แก่องค์กรปกครองส่วนท้องถิ่นที่มีการบริหารจัดการที่ดี</t>
  </si>
  <si>
    <t>14 มิถุนายน 2564 เวลา 4:33</t>
  </si>
  <si>
    <t>https://emenscr.nesdc.go.th/viewer/view.html?id=GjYZlxxEX5hdl7jOkEXV</t>
  </si>
  <si>
    <t>industry03071</t>
  </si>
  <si>
    <t>อก 0307-64-0001</t>
  </si>
  <si>
    <t>การพัฒนาศักยภาพองค์ความรู้เกี่ยวกับการกำกับโรงงานจำพวกที่ 1 และ 2 แก่เจ้าหน้าที่องค์กรปกครองส่วนท้องถิ่นทุกจังหวัดในประเทศไทย</t>
  </si>
  <si>
    <t>4 มกราคม 2564 เวลา 11:07</t>
  </si>
  <si>
    <t>กองพัฒนาระบบมาตรฐานงานกำกับโรงงาน</t>
  </si>
  <si>
    <t>กรมโรงงานอุตสาหกรรม</t>
  </si>
  <si>
    <t>กระทรวงอุตสาหกรรม</t>
  </si>
  <si>
    <t>https://emenscr.nesdc.go.th/viewer/view.html?id=Ea4lKqygn5TYJNYZ7gOQ</t>
  </si>
  <si>
    <t>moi08161</t>
  </si>
  <si>
    <t>มท 0816-66-0001</t>
  </si>
  <si>
    <t>โครงการสร้างนวัตกรรมการจัดการเรียนการสอนและการเรียนรู้ใหม่ด้วยเครื่องมือดิจิทัล</t>
  </si>
  <si>
    <t>11 สิงหาคม 2564 เวลา 22:57</t>
  </si>
  <si>
    <t>ตุลาคม 2565</t>
  </si>
  <si>
    <t>กันยายน 2566</t>
  </si>
  <si>
    <t>กองส่งเสริมและพัฒนาการจัดการศึกษาท้องถิ่น (กศ.)</t>
  </si>
  <si>
    <t>ข้อเสนอโครงการสำคัญ 2566 ที่ไม่ผ่านเข้ารอบ</t>
  </si>
  <si>
    <t>v2_200302V04</t>
  </si>
  <si>
    <t>v2_200302V04F02</t>
  </si>
  <si>
    <t>https://emenscr.nesdc.go.th/viewer/view.html?id=KYYKzyMWd0sWJ52r4RMk</t>
  </si>
  <si>
    <t>moi08081</t>
  </si>
  <si>
    <t>มท 0808-66-0001</t>
  </si>
  <si>
    <t>ปรับปรุงระบบบัญชีคอมพิวเตอร์ขององค์กรปกครองส่วนท้องถิ่น (New e-LAAS)</t>
  </si>
  <si>
    <t>ด้านการพัฒนาและเสริมสร้างศักยภาพทรัพยากรมนุษย์</t>
  </si>
  <si>
    <t>13 สิงหาคม 2564 เวลา 17:52</t>
  </si>
  <si>
    <t>สำนักบริหารการคลังท้องถิ่น (สน.คท.)</t>
  </si>
  <si>
    <t>v2_200302V01</t>
  </si>
  <si>
    <t>v2_200302V01F02</t>
  </si>
  <si>
    <t>https://emenscr.nesdc.go.th/viewer/view.html?id=WXXz4n5Z6wT9OXJ09AqV</t>
  </si>
  <si>
    <t>นร0107-66-0001</t>
  </si>
  <si>
    <t>16 สิงหาคม 2564 เวลา 23:46</t>
  </si>
  <si>
    <t>v2_200302V01F01</t>
  </si>
  <si>
    <t>https://emenscr.nesdc.go.th/viewer/view.html?id=z00pplM1k4C4wjNX7QnQ</t>
  </si>
  <si>
    <t>นร0107-65-0001</t>
  </si>
  <si>
    <t>29 ตุลาคม 2564 เวลา 15:27</t>
  </si>
  <si>
    <t>200302F0102</t>
  </si>
  <si>
    <t>https://emenscr.nesdc.go.th/viewer/view.html?id=13oNy6yxE8SWpWoQagOr</t>
  </si>
  <si>
    <t>นร0107-65-0002</t>
  </si>
  <si>
    <t>สัมมนาเพื่่อชี้แจงการปฏิบัติตามแผนการกระจายอำนาจให้แก่องค์กรปกครองส่วนท้องถิ่น (ฉบับที่ 3) และแผนปฏิบัติการกำหนดขั้นตอนการกระจายอำนาจให้แก่องค์กรปกครองส่วนท้องถิ่น (ฉบับที่ 3)</t>
  </si>
  <si>
    <t>27 ตุลาคม 2564 เวลา 14:17</t>
  </si>
  <si>
    <t>https://emenscr.nesdc.go.th/viewer/view.html?id=delxYGkpz3fy9ll5R8rG</t>
  </si>
  <si>
    <t>นร0107-65-0003</t>
  </si>
  <si>
    <t>อบรมเชิงปฏิบัติการเพื่อเสริมสร้างความรู้ด้านการบังคับใช้กฎหมายที่เกี่ยวกับการกระจายอำนาจให้แก่บุคลากรขององค์กรปกครองส่วนท้องถิ่น</t>
  </si>
  <si>
    <t>27 ตุลาคม 2564 เวลา 14:49</t>
  </si>
  <si>
    <t>https://emenscr.nesdc.go.th/viewer/view.html?id=MBVagwAWaNi69YoE7g51</t>
  </si>
  <si>
    <t>นร0107-65-0004</t>
  </si>
  <si>
    <t>ประชุมเชิงปฏิบัติการองค์กรปกครองส่วนท้องถิ่น ที่ได้รับรางวัลการบริหารจัดการที่ดี เพื่อสร้างเครือข่ายศูนย์ส่งเสริมการมีส่วนร่วมของประชาชน</t>
  </si>
  <si>
    <t>27 ตุลาคม 2564 เวลา 15:10</t>
  </si>
  <si>
    <t>https://emenscr.nesdc.go.th/viewer/view.html?id=o4l1x595djU3Bnx8ayVk</t>
  </si>
  <si>
    <t>มท 0815-65-0001</t>
  </si>
  <si>
    <t>16 ธันวาคม 2564 เวลา 15:58</t>
  </si>
  <si>
    <t>https://emenscr.nesdc.go.th/viewer/view.html?id=y0l4QJVgo6tN5raOMgXJ</t>
  </si>
  <si>
    <t>มท 0815-65-0002</t>
  </si>
  <si>
    <t>16 ธันวาคม 2564 เวลา 14:44</t>
  </si>
  <si>
    <t>https://emenscr.nesdc.go.th/viewer/view.html?id=QOd2Way8GgtjGk7488Ry</t>
  </si>
  <si>
    <t>moi08091</t>
  </si>
  <si>
    <t>มท 0809-65-0002</t>
  </si>
  <si>
    <t>จัดสรรเงินอุดหนุนให้แก่องค์กรปกครองส่วนท้องถิ่น (ค่าใช้จ่ายบุคลากรด้านการศึกษา)</t>
  </si>
  <si>
    <t>ด้านสังคม</t>
  </si>
  <si>
    <t>16 ธันวาคม 2564 เวลา 15:02</t>
  </si>
  <si>
    <t>สำนักพัฒนาระบบบริหารงานบุคคลท้องถิ่น (สน.บถ.)</t>
  </si>
  <si>
    <t>https://emenscr.nesdc.go.th/viewer/view.html?id=33OwR5z786iB8xGJddRe</t>
  </si>
  <si>
    <t>นร0107-65-0005</t>
  </si>
  <si>
    <t>การจัดสรรเงินอุดหนุนเพื่อเป็นรางวัลให้แก่องค์กรปกครองส่วนท้องถิ่นที่มีการบริการจัดการที่ดี</t>
  </si>
  <si>
    <t>29 ธันวาคม 2564 เวลา 17:16</t>
  </si>
  <si>
    <t>https://emenscr.nesdc.go.th/viewer/view.html?id=Y7m9EkA9LrTo2KgLgzXB</t>
  </si>
  <si>
    <t>นร0107-65-0006</t>
  </si>
  <si>
    <t>12 มกราคม 2565 เวลา 13:02</t>
  </si>
  <si>
    <t>https://emenscr.nesdc.go.th/viewer/view.html?id=lOXOJRxM7MTlz6kOBNgE</t>
  </si>
  <si>
    <t>ปีงบประมาณ</t>
  </si>
  <si>
    <t>200302F0401</t>
  </si>
  <si>
    <t>200302F0201</t>
  </si>
  <si>
    <t>200302F0301</t>
  </si>
  <si>
    <t>200302F0302</t>
  </si>
  <si>
    <t>200302V03</t>
  </si>
  <si>
    <t>200302F0203</t>
  </si>
  <si>
    <t>F00</t>
  </si>
  <si>
    <t>(blank)</t>
  </si>
  <si>
    <t>หน่วยงานระดับกระทรวง/กรม</t>
  </si>
  <si>
    <t>จำนวนโครงการ / การดำเนินงาน</t>
  </si>
  <si>
    <t>รวมจำนวนโครงการทั้งหมด</t>
  </si>
  <si>
    <t>ลิงก์</t>
  </si>
  <si>
    <t xml:space="preserve">โครงการภายใต้แผนแม่บทย่อย: 200302 องค์กรปกครองส่วนท้องถิ่นต้องมีสมรรถนะและสร้างความทันสมัยในการจัดบริการสาธารณะและกิจกรรมสาธารณะให้กับประชาชน
</t>
  </si>
  <si>
    <t>โครงการภายใต้แผนแม่บทย่อย: 200302 องค์กรปกครองส่วนท้องถิ่นต้องมีสมรรถนะและสร้างความทันสมัยในการจัดบริการสาธารณะและกิจกรรมสาธารณะให้กับประชาชน</t>
  </si>
  <si>
    <t>ไม่สอดคล้องกับ V และ F ใด</t>
  </si>
  <si>
    <t>สรุปความสอดคล้องของโครงการในระบบ eMENSCR ต่อห่วงโซ่คุณค่าฯ ของเป้าหมายแผนแม่บทย่อย</t>
  </si>
  <si>
    <t>การนำข้อมูลไปใช้ประกอบการจัดทำโครงการเพื่อขับเคลื่อนการบรรลุเป้าหมายตามยุทธศาสตร์ชาติ ประจำปีงบประมาณ พ.ศ. 2567</t>
  </si>
  <si>
    <t>1. ทบทวนความเกี่ยวข้องของหน่วยงานกับเป้าหมายแผนแม่บทย่อย (Y1) ของแผนแม่บทภายใต้ยุทธศาสตร์ชาติ</t>
  </si>
  <si>
    <t xml:space="preserve">คำชี้แจง : 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</si>
  <si>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 xml:space="preserve">Sheet 3. Pivot หน่วยงาน และ Sheet 4. รวม หรือ Sheet 5. เรียงปี หรือ Sheet 6. VC 
</t>
    </r>
    <r>
      <rPr>
        <b/>
        <sz val="20"/>
        <rFont val="TH SarabunPSK"/>
        <family val="2"/>
      </rPr>
      <t>ไปประกอบการจัดทำ PRJ67WS1 ดังนี้</t>
    </r>
  </si>
  <si>
    <t xml:space="preserve">1.1 วิเคราะห์การมีส่วนร่วมขับเคลื่อนการบรรลุผลสัมฤทธิ์ตามเป้าหมายของแผนแม่บทย่อยฯ ตามองค์ประกอบและปัจจัยของห่วงโซ่คุณค่าของประเทศไทย (Final Value Chain Thailand : FVCT) โดยพิจารณาจากโครงการ/การดำเนินการของหน่วยงานที่ได้มีการดำเนินการที่ผ่านมาว่าใต้อยู่ในปัจจัยภายใต้องค์ประกอบของห่วงโซ่คุณค่าฯ ซึ่งจะสะท้อนให้เห็นว่าหน่วยงานมีส่วนร่วมขับเคลื่อนฯ ปัจจัยใดบ้าง </t>
  </si>
  <si>
    <t>1.2 พิจารณาโครงการ/การดำเนินการที่ผ่านมาของหน่วยงานที่มีการนำเข้าในระบบ eMENSCR เพื่อนำไปสู่การเพิ่มเติมโครงการ/การดำเนินการตั้งแต่ปีงบประมาณ 2561 – ปัจจุบันของหน่วยงานที่ยังไม่ได้มีการนำเข้าในระบบ eMENSCR ทั้งในส่วนของโครงการ/การดำเนินการที่ใช้งบประมาณแผ่นดิน/งบประมาณจากแหล่งอื่น และไม่ใช้งบประมาณ</t>
  </si>
  <si>
    <t xml:space="preserve">2 .การทำร่างข้อเสนอโครงการเพื่อขับเคลื่อนการบรรลุเป้าหมายตามยุทธศาสตร์ชาติ ประจำปีงบประมาณ พ.ศ. 2567 
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</si>
  <si>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>Sheet 3. Pivot VC</t>
    </r>
    <r>
      <rPr>
        <b/>
        <sz val="20"/>
        <rFont val="TH SarabunPSK"/>
        <family val="2"/>
      </rPr>
      <t xml:space="preserve"> และ </t>
    </r>
    <r>
      <rPr>
        <b/>
        <u/>
        <sz val="20"/>
        <color rgb="FFFF0000"/>
        <rFont val="TH SarabunPSK"/>
        <family val="2"/>
      </rPr>
      <t xml:space="preserve">Sheet 4. รวม หรือ Sheet 5. เรียงปี หรือ Sheet 6. VC </t>
    </r>
    <r>
      <rPr>
        <b/>
        <sz val="20"/>
        <rFont val="TH SarabunPSK"/>
        <family val="2"/>
      </rPr>
      <t>ไปประกอบการจัดทำร่างข้อเสนอโครงการฯ ดังนี้</t>
    </r>
  </si>
  <si>
    <t xml:space="preserve">2.1 วิเคราะห์ช่องว่างของห่วงโซ่คุณค่าฯ โดยพิจารณาองค์ประกอบ/ปัจจัยที่ไม่มีโครงการฯ (X) มารองรับ เพื่อให้หน่วยงานจัดทำโครงการฯ มาขับเคลื่อนการดำเนินการในปัจจัยภายใต้องค์ประกอบนั้น 
</t>
  </si>
  <si>
    <t>2.2 วิเคราะห์ความซ้ำซ้อนของโครงการ/การดำเนินการที่อยู่ในปัจจัยภายใต้องค์ประกอบของห่วงโซ่คุณค่าฯ ของเป้าหมายแผนแม่บทย่อย (Y1) ที่เกี่ยวข้อง โดยพิจารณาจากปัจจัยที่มีโครงการมารองรับเป็นจำนวนมาก เพื่อดูความซ้ำซ้อนที่เกิดขึ้นของโครงการ/การดำเนินงานที่ผ่านมา และประเมินว่าข้อเสนอโครงการฯ ที่หน่วยงานจะจัดทำมีความซ้ำซ้อนกับโครงการของหน่วยงานอื่น ๆ หรือไม่ โดยหน่วยงานสามารถหารือและบูรณาการร่วมกันเพื่อลดความซ้ำซ้อนและจัดทำโครงการฯ ที่มีคุณภาพต่อไป</t>
  </si>
  <si>
    <t>เป้าหมายหลัก SDGs (Goals)</t>
  </si>
  <si>
    <t>เป้าหมายย่อย SDGs (Targets)</t>
  </si>
  <si>
    <t>เป้าหมายของแผนแม่บทย่อย ณ วันสร้างโครงการ</t>
  </si>
  <si>
    <t>รหัสหมุดหมายแผน 13</t>
  </si>
  <si>
    <t>ข้อความหมุดหมายแผน 13</t>
  </si>
  <si>
    <t>รหัสเป้าหมายหมุดหมายแผน 13</t>
  </si>
  <si>
    <t>ข้อความเป้าหมายแผน 13</t>
  </si>
  <si>
    <t>รหัสนโยบายและแผนความมั่นคง</t>
  </si>
  <si>
    <t>นโยบายและแผนความมั่นคง</t>
  </si>
  <si>
    <t>รหัสเป้าหมายของนโยบายและแผนความมั่นคง</t>
  </si>
  <si>
    <t>เป้าหมายของนโยบายและแผนความมั่นคง</t>
  </si>
  <si>
    <t>รหัสแผนปฎิบัติการด้าน</t>
  </si>
  <si>
    <t>ชื่อแผนปฎิบัติการด้าน</t>
  </si>
  <si>
    <t>รหัสแผนพัฒนาภาค</t>
  </si>
  <si>
    <t>ชื่อแผนพัฒนาภาค</t>
  </si>
  <si>
    <t>รหัสแผนปฎิบัติราชการรายปี</t>
  </si>
  <si>
    <t>ชื่อแผนปฎิบัติราชการรายปี</t>
  </si>
  <si>
    <t>รหัสแผนปฏิบัติราชการระยะ 5 ปี</t>
  </si>
  <si>
    <t>ชื่อแผนปฏิบัติราชการระยะ 5 ปี</t>
  </si>
  <si>
    <t>องค์ประกอบ (ระบุ version)</t>
  </si>
  <si>
    <t>ปัจจัย (ระบุ version)</t>
  </si>
  <si>
    <t>Public URL</t>
  </si>
  <si>
    <t>Private URL</t>
  </si>
  <si>
    <t>200302V01F02</t>
  </si>
  <si>
    <t>https://emenscr.nesdc.go.th/viewer/view.html?id=6177c26c7bb4256e82a1c7a8</t>
  </si>
  <si>
    <t>https://emenscr.nesdc.go.th/viewer/view.html?id=6178fd10cfe04674d56d1f4e</t>
  </si>
  <si>
    <t>https://emenscr.nesdc.go.th/viewer/view.html?id=61790485929eeb74de1c6564</t>
  </si>
  <si>
    <t>https://emenscr.nesdc.go.th/viewer/view.html?id=6179096917e13374dcdf453c</t>
  </si>
  <si>
    <t>200302V01F01</t>
  </si>
  <si>
    <t>https://emenscr.nesdc.go.th/viewer/view.html?id=618b4961c365253295d32b88</t>
  </si>
  <si>
    <t>https://emenscr.nesdc.go.th/viewer/view.html?id=618b6922da880b328aef0e21</t>
  </si>
  <si>
    <t>https://emenscr.nesdc.go.th/viewer/view.html?id=618b7891da880b328aef0e53</t>
  </si>
  <si>
    <t>200302V04F03</t>
  </si>
  <si>
    <t>https://emenscr.nesdc.go.th/viewer/view.html?id=61cc359218f9e461517bf071</t>
  </si>
  <si>
    <t>https://emenscr.nesdc.go.th/viewer/view.html?id=61de6f017bec980b7f867d15</t>
  </si>
  <si>
    <t>obec_regional_70_21</t>
  </si>
  <si>
    <t>ศธ 04127-65-0022</t>
  </si>
  <si>
    <t>ปรับปรุงอาคารสถานที่ และภูมิทัศน์ สำนักงานเขตพื้นที่การศึกษาประถมศึกษาราชบุรี เขต 1</t>
  </si>
  <si>
    <t>ด้านการศึกษา</t>
  </si>
  <si>
    <t>ผ.ศธ04006-65-0001</t>
  </si>
  <si>
    <t>แผนปฏิบัติราชการ</t>
  </si>
  <si>
    <t>ผ.ศธ04006-64-0002</t>
  </si>
  <si>
    <t>แผนปฏิบัติราชการระยะ 3 ปี (พ.ศ. 2563 - 2565) ของสำนักงานคณะกรรมการการศึกษาขั้นพื้นฐาน</t>
  </si>
  <si>
    <t>29 เมษายน 2565 เวลา 11:50</t>
  </si>
  <si>
    <t>สำนักงานเขตพื้นที่การศึกษาประถมศึกษาราชบุรี เขต 1</t>
  </si>
  <si>
    <t>สำนักงานคณะกรรมการการศึกษาขั้นพื้นฐาน</t>
  </si>
  <si>
    <t>กระทรวงศึกษาธิการ</t>
  </si>
  <si>
    <t>https://emenscr.nesdc.go.th/viewer/view.html?id=o465qQG5nNc8zJZOg4Gy</t>
  </si>
  <si>
    <t>https://emenscr.nesdc.go.th/viewer/view.html?id=61dffd90bb999007f3f7f9bc</t>
  </si>
  <si>
    <t>eplan20</t>
  </si>
  <si>
    <t>eplan20-65-2559842</t>
  </si>
  <si>
    <t>โครงการเพิ่มประสิทธิภาพ การจัดเก็บรายได้ และสร้างแรงจูงใจ ในการชำระภาษี</t>
  </si>
  <si>
    <t>27 พฤษภาคม 2565 เวลา 22:49</t>
  </si>
  <si>
    <t>พฤศจิกายน 2564</t>
  </si>
  <si>
    <t>มกราคม 2565</t>
  </si>
  <si>
    <t>จ.ชลบุรี</t>
  </si>
  <si>
    <t>https://emenscr.nesdc.go.th/viewer/view.html?id=JKm1aOqdnXhdkQrn6Bpy</t>
  </si>
  <si>
    <t>https://emenscr.nesdc.go.th/viewer/view.html?id=6290f32189510a2fe72a1a88</t>
  </si>
  <si>
    <t>eplan34</t>
  </si>
  <si>
    <t>eplan34-65-2260081</t>
  </si>
  <si>
    <t>โครงการพัฒนาพัฒนาองค์ความรู้เกี่ยวกับการปฏิบัติงานขององค์กรปกครองส่วนท้องถิ่น ในการปฏิบัติงานระบบบัญชีคอมพิวเตอร์ขององค์กรปกครองส่วนท้องถิ่น (E-LAAS)</t>
  </si>
  <si>
    <t>27 พฤษภาคม 2565 เวลา 22:52</t>
  </si>
  <si>
    <t>เมษายน 2565</t>
  </si>
  <si>
    <t>จ.อุบลราชธานี</t>
  </si>
  <si>
    <t>https://emenscr.nesdc.go.th/viewer/view.html?id=Z64X9yXr2jtwrLqrR1Qr</t>
  </si>
  <si>
    <t>https://emenscr.nesdc.go.th/viewer/view.html?id=6290f3d56aafe53047aad5ae</t>
  </si>
  <si>
    <t>eplan36</t>
  </si>
  <si>
    <t>eplan36-65-3101864</t>
  </si>
  <si>
    <t>สำรวจการใช้ประโยชน์ในที่ดินตามระเบียบกระทรวงมหาดไทยว่าด้วยการดำเนินการเกี่ยวกับที่ดินที่ถูกทอดทิ้งไม่ทำประโยชน์หรือปล่อยให้เป็นที่รกร้างว่างเปล่าให้ตกเป็นของรัฐ พ.ศ. 2522</t>
  </si>
  <si>
    <t>27 พฤษภาคม 2565 เวลา 22:53</t>
  </si>
  <si>
    <t>กุมภาพันธ์ 2565</t>
  </si>
  <si>
    <t>จ.ชัยภูมิ</t>
  </si>
  <si>
    <t>https://emenscr.nesdc.go.th/viewer/view.html?id=LAQ1jRw1rqUmdNLn25aG</t>
  </si>
  <si>
    <t>https://emenscr.nesdc.go.th/viewer/view.html?id=6290f3f1c6be7c30593e2695</t>
  </si>
  <si>
    <t>eplan41</t>
  </si>
  <si>
    <t>eplan41-65-2420485</t>
  </si>
  <si>
    <t>โครงการจ้างเหมาแรงงาน (งานพัฒนารายได้)</t>
  </si>
  <si>
    <t>27 พฤษภาคม 2565 เวลา 22:54</t>
  </si>
  <si>
    <t>จ.อุดรธานี</t>
  </si>
  <si>
    <t>https://emenscr.nesdc.go.th/viewer/view.html?id=JKm1aKE800COyWZjB8dG</t>
  </si>
  <si>
    <t>https://emenscr.nesdc.go.th/viewer/view.html?id=6290f435aa5c433087f66102</t>
  </si>
  <si>
    <t>eplan41-65-2420430</t>
  </si>
  <si>
    <t>โครงการจ้างเหมาแรงงานภายนอก(สำรวจข้อมูลภาคสนามงานแผนที่ภาษีและทะเบียนทรัพย์สิน)</t>
  </si>
  <si>
    <t>https://emenscr.nesdc.go.th/viewer/view.html?id=832gA3KQ00tYVR6KrL0z</t>
  </si>
  <si>
    <t>https://emenscr.nesdc.go.th/viewer/view.html?id=6290f435aa5c433087f66103</t>
  </si>
  <si>
    <t>eplan42</t>
  </si>
  <si>
    <t>eplan42-65-3635734</t>
  </si>
  <si>
    <t>โครงการออกให้บริการจัดเก็บภาษี</t>
  </si>
  <si>
    <t>จ.เลย</t>
  </si>
  <si>
    <t>https://emenscr.nesdc.go.th/viewer/view.html?id=932wB342dycwJ5VpWwzK</t>
  </si>
  <si>
    <t>https://emenscr.nesdc.go.th/viewer/view.html?id=6290f4449a28a0308fe22e2d</t>
  </si>
  <si>
    <t>eplan53</t>
  </si>
  <si>
    <t>eplan53-65-3580762</t>
  </si>
  <si>
    <t>โครงการอบรมให้ความรู้กรรมการจัดซื้อจัดจ้าง</t>
  </si>
  <si>
    <t>27 พฤษภาคม 2565 เวลา 22:57</t>
  </si>
  <si>
    <t>มีนาคม 2565</t>
  </si>
  <si>
    <t>จ.อุตรดิตถ์</t>
  </si>
  <si>
    <t>https://emenscr.nesdc.go.th/viewer/view.html?id=mdQ6oG3XO3hOoVNA2ggY</t>
  </si>
  <si>
    <t>https://emenscr.nesdc.go.th/viewer/view.html?id=6290f4db5ea6d430d7428216</t>
  </si>
  <si>
    <t>eplan62</t>
  </si>
  <si>
    <t>eplan62-65-2507672</t>
  </si>
  <si>
    <t>ค่าจ้างเหมาบุคคลธรรมดาโครงการจ้างเหมาบริการบันทึกข้อมูลและงานเอกสาร</t>
  </si>
  <si>
    <t>27 พฤษภาคม 2565 เวลา 22:58</t>
  </si>
  <si>
    <t>จ.กำแพงเพชร</t>
  </si>
  <si>
    <t>https://emenscr.nesdc.go.th/viewer/view.html?id=1320axeVWRs0R07R1erK</t>
  </si>
  <si>
    <t>https://emenscr.nesdc.go.th/viewer/view.html?id=6290f53d27be8f31043d991d</t>
  </si>
  <si>
    <t>eplan62-65-1247720</t>
  </si>
  <si>
    <t>โครงการฝึกอบรมเพิ่มประสิทธิภาพการปฏิบัติงานการบันทึกบัญชีด้วยระบบคอมพิวเตอร์ (e-laas)</t>
  </si>
  <si>
    <t>https://emenscr.nesdc.go.th/viewer/view.html?id=Y7rO4kWo61heRe3RmwQ7</t>
  </si>
  <si>
    <t>https://emenscr.nesdc.go.th/viewer/view.html?id=6290f54027be8f31043d9a52</t>
  </si>
  <si>
    <t>eplan65</t>
  </si>
  <si>
    <t>eplan65-65-2960928</t>
  </si>
  <si>
    <t>โครงการจัดซื้อเครื่องคอมพิวเตอร์ สำหรับงานประมวลผล แบบที่ 1 (จอแสดงภาพขนาดไม่น้อยกว่า  19  นิ้ว)  จำนวน 1 ชุด  (กองคลัง)</t>
  </si>
  <si>
    <t>27 พฤษภาคม 2565 เวลา 22:59</t>
  </si>
  <si>
    <t>ธันวาคม 2564</t>
  </si>
  <si>
    <t>จ.พิษณุโลก</t>
  </si>
  <si>
    <t>https://emenscr.nesdc.go.th/viewer/view.html?id=KYayQaV6LpfM4j4Ok8dy</t>
  </si>
  <si>
    <t>https://emenscr.nesdc.go.th/viewer/view.html?id=6290f56457fe8a311e648925</t>
  </si>
  <si>
    <t>eplan65-65-2960922</t>
  </si>
  <si>
    <t>โครงการจัดซื้อตู้เหล็ก แบบ 2 บาน  จำนวน 1 หลัง (กองคลัง)</t>
  </si>
  <si>
    <t>พฤษภาคม 2565</t>
  </si>
  <si>
    <t>https://emenscr.nesdc.go.th/viewer/view.html?id=Y7rO4rxEmLH1omoJ7ayR</t>
  </si>
  <si>
    <t>https://emenscr.nesdc.go.th/viewer/view.html?id=6290f56457fe8a311e648926</t>
  </si>
  <si>
    <t>eplan65-65-2960915</t>
  </si>
  <si>
    <t>โครงการจัดซื้อตู้เก็บเอกสาร แบบบานเลื่อนทึบ-กระจก พร้อมฐาน ขนาด 5 ฟุต  จำนวน 2 ชุด (กองคลัง)</t>
  </si>
  <si>
    <t>https://emenscr.nesdc.go.th/viewer/view.html?id=B82wW2NpM3fYR0ReN1Ba</t>
  </si>
  <si>
    <t>https://emenscr.nesdc.go.th/viewer/view.html?id=6290f56457fe8a311e648928</t>
  </si>
  <si>
    <t>eplan66</t>
  </si>
  <si>
    <t>eplan66-65-67588</t>
  </si>
  <si>
    <t>โครงการส่งเสริมการปฏิบัติงานด้านงานธุรการและงานบันทึกข้อมูล</t>
  </si>
  <si>
    <t>จ.พิจิตร</t>
  </si>
  <si>
    <t>https://emenscr.nesdc.go.th/viewer/view.html?id=rXYa4YJEancpdLjpy66g</t>
  </si>
  <si>
    <t>https://emenscr.nesdc.go.th/viewer/view.html?id=6290f5736b7f1431273cc868</t>
  </si>
  <si>
    <t>eplan71</t>
  </si>
  <si>
    <t>eplan71-65-2320542</t>
  </si>
  <si>
    <t>เร่งรัดจัดเก็บค่าธรรมเนียมบำรุงอบจ.จากผู้พักโรงแรมและการจัดเก็บภาษีบำรุง อบจ.ประเภท น้ำมันและภาษียาสูบ</t>
  </si>
  <si>
    <t>27 พฤษภาคม 2565 เวลา 23:00</t>
  </si>
  <si>
    <t>จ.กาญจนบุรี</t>
  </si>
  <si>
    <t>https://emenscr.nesdc.go.th/viewer/view.html?id=lOaQVaJBqZSY9xeJGJRl</t>
  </si>
  <si>
    <t>https://emenscr.nesdc.go.th/viewer/view.html?id=6290f598313a6f3140993793</t>
  </si>
  <si>
    <t>moe02801</t>
  </si>
  <si>
    <t>ศธ0280-65-0015</t>
  </si>
  <si>
    <t>โครงการจัดทำฐานข้อมูลและระบบติดตามประเมินผลระดับพื้นที่จังหวัดนราธิวาส เพื่อสนับสนุนการขับเคลื่อนเป้าหมายของสหประชาชาติว่าด้วยการพัฒนาที่ยั่งยืนด้านการศึกษา SDG4</t>
  </si>
  <si>
    <t>5 ตุลาคม 2565 เวลา 17:18</t>
  </si>
  <si>
    <t>สำนักงานศึกษาธิการจังหวัดนราธิวาส</t>
  </si>
  <si>
    <t>สำนักงานปลัดกระทรวงศึกษาธิการ</t>
  </si>
  <si>
    <t>200302V02F03</t>
  </si>
  <si>
    <t>https://emenscr.nesdc.go.th/viewer/view.html?id=EaKlxn669nfj4aLlpmeQ</t>
  </si>
  <si>
    <t>https://emenscr.nesdc.go.th/viewer/view.html?id=62d903bd53b61d3dddb36535</t>
  </si>
  <si>
    <t>200302V04F02</t>
  </si>
  <si>
    <t>https://emenscr.nesdc.go.th/viewer/view.html?id=6113f36ce054a16ecd22ba96</t>
  </si>
  <si>
    <t>https://emenscr.nesdc.go.th/viewer/view.html?id=61164ee486f0f870e80290c7</t>
  </si>
  <si>
    <t>https://emenscr.nesdc.go.th/viewer/view.html?id=611a968283a6677074486398</t>
  </si>
  <si>
    <t>0F00</t>
  </si>
  <si>
    <t>200302V02F01</t>
  </si>
  <si>
    <t>มท 0815-66-0001</t>
  </si>
  <si>
    <t>งบดำเนินงาน : ส่งเสริมและสนับสนุนองค์กรปกครองส่วนท้องถิ่น</t>
  </si>
  <si>
    <t>https://emenscr.nesdc.go.th/viewer/view.html?id=Z6o95263ZAHZN9rok3zr</t>
  </si>
  <si>
    <t>นร0107-66-0003</t>
  </si>
  <si>
    <t>โครงการการจัดสรรเงินอุดหนุนเพื่่อเป็นรางวัลให้แก่องค์กรปกครองส่วนท้องถิ่นที่มีการบริหารจัดการที่่ดี</t>
  </si>
  <si>
    <t>https://emenscr.nesdc.go.th/viewer/view.html?id=RdjBEQaxqRS0ONN3xnVW</t>
  </si>
  <si>
    <t>นร0107-66-0004</t>
  </si>
  <si>
    <t>ประชุมเชิงปฏิบัติการเพื่อทบทวนหลักเกณฑ์การจัดสรรรายได้ให้แก่องค์กรปกครองส่วนท้องถิ่น</t>
  </si>
  <si>
    <t>https://emenscr.nesdc.go.th/viewer/view.html?id=x0Z3rlawlAFGQZQ9Ajnk</t>
  </si>
  <si>
    <t>นร0107-66-0005</t>
  </si>
  <si>
    <t>โครงการสัมมนาชี้แจงแนวทางการดำเนินภารกิจตามประกาศคณะกรรมการการกจะจายอำนาจให้แก่องค์กรปกครองส่วนท้องถิ่น เรื่อง การกำหนดกิจการอื่นใดที่เป็นผลประโยชน์ของประชาชนในท้องถิ่นให้เป็นอำนาจและหน้าที่ขององค์กรปกครองส่วนท้องถิ่น ด้านการคุ้มครองคนไร้ที่พึ่ง</t>
  </si>
  <si>
    <t>https://emenscr.nesdc.go.th/viewer/view.html?id=kwglNOx1mYCOGeGwlx6g</t>
  </si>
  <si>
    <t>คค 0420-66-0001</t>
  </si>
  <si>
    <t>โครงการจัดหาระบบป้องกันไฟฟ้ากระโชกทดแทนของเดิมที่เสื่อมสภาพของสำนักงานขนส่ง ระยะที่ 2 จำนวน 35 แห่ง</t>
  </si>
  <si>
    <t>ศูนย์เทคโนโลยีสารสนเทศ</t>
  </si>
  <si>
    <t>กรมการขนส่งทางบก</t>
  </si>
  <si>
    <t>กระทรวงคมนาคม</t>
  </si>
  <si>
    <t>https://emenscr.nesdc.go.th/viewer/view.html?id=lOyWWYnoL1h4eYyQ7MAV</t>
  </si>
  <si>
    <t>คค 0420-66-0004</t>
  </si>
  <si>
    <t>โครงการทดแทนและเพิ่มประสิทธิภาพระบบสื่อสารผ่านเครือข่ายอินเตอร์เน็ต (Video Conference) สำนักงานขนส่งจังหวัด สำนักงานขนส่งกรุงเทพมหานครพื้นที่ 1 - 4  และศูนย์เทคโนโลยีสารสนเทศ  1 ระบบ</t>
  </si>
  <si>
    <t>https://emenscr.nesdc.go.th/viewer/view.html?id=QOQxYY3Q2lc45mzyM2Jj</t>
  </si>
  <si>
    <t>มท 0810-66-0029</t>
  </si>
  <si>
    <t>จ้างที่ปรึกษาดำเนินการศึกษาวิเคราะห์การประเมินประสิทธิภาพขององค์กรปกครองส่วนท้องถิ่น (Local Perfomance Assesment : LPA)</t>
  </si>
  <si>
    <t>มีนาคม 2566</t>
  </si>
  <si>
    <t>กองพัฒนาและส่งเสริมการบริหารงานท้องถิ่น (กพส.)</t>
  </si>
  <si>
    <t>https://emenscr.nesdc.go.th/viewer/view.html?id=nr3q6Q1r57uJM5kzrxjG</t>
  </si>
  <si>
    <t>นร1125-66-0001</t>
  </si>
  <si>
    <t>ค่าใช้จ่ายในการศึกษาสมรรถนะขององค์กรปกครองส่วนท้องถิ่นในการจัดทำภารกิจการบริการสาธารณะและการจัดหาแหล่งรายได้ให้แก่ท้องถิ่นในบริบทใหม่</t>
  </si>
  <si>
    <t>สำนักงานสภาพัฒนาการเศรษฐกิจและสังคมแห่งชาติ</t>
  </si>
  <si>
    <t>Invalid date</t>
  </si>
  <si>
    <t>กองยุทธศาสตร์และประสานการพัฒนาภาค</t>
  </si>
  <si>
    <t>https://emenscr.nesdc.go.th/viewer/view.html?id=deYW4n6O9EfqXqEl1xe4</t>
  </si>
  <si>
    <t>มท 0816-67-0001</t>
  </si>
  <si>
    <t>โครงการยกระดับคุณภาพการศึกษาปฐมวัยตามมาตรฐานสถานพัฒนาเด็กปฐมวัยแห่งชาติ</t>
  </si>
  <si>
    <t>ตุลาคม 2566</t>
  </si>
  <si>
    <t>กันยายน 2567</t>
  </si>
  <si>
    <t>ข้อเสนอโครงการสำคัญ 2567 ที่ไม่ผ่านเข้ารอบ</t>
  </si>
  <si>
    <t>https://emenscr.nesdc.go.th/viewer/view.html?id=eKpK4p8VjWs7xYGdpQrd</t>
  </si>
  <si>
    <t>ศธ 04146-67-0001</t>
  </si>
  <si>
    <t>พัฒนาระบบติดตาม ตรวจสอบ ประเมินผล และนิเทศการศึกษา (ก.ต.ป.น.)</t>
  </si>
  <si>
    <t>มกราคม 2567</t>
  </si>
  <si>
    <t>สำนักงานเขตพื้นที่การศึกษาประถมศึกษาสงขลา เขต 2</t>
  </si>
  <si>
    <t>v3_200302V02</t>
  </si>
  <si>
    <t>v3_200302V02F01</t>
  </si>
  <si>
    <t>https://emenscr.nesdc.go.th/viewer/view.html?id=43o7pykAEyFkBxBYnXaK</t>
  </si>
  <si>
    <t>มท 0815-67-0001</t>
  </si>
  <si>
    <t>v3_200302V01</t>
  </si>
  <si>
    <t>v3_200302V01F01</t>
  </si>
  <si>
    <t>https://emenscr.nesdc.go.th/viewer/view.html?id=13Aa0j5w3YF1lkwgJWYm</t>
  </si>
  <si>
    <t>นร0107-67-0001</t>
  </si>
  <si>
    <t>โครงการสัมมนาเพื่อขับเคลื่อนการดำเนินการตามแผนการกระจายอำนาจให้แก่องค์กรปกครองส่วนท้องถิ่นและแผนปฏิบัติการกำหนดขั้นตอนการกระจายอำนาจให้แก่องค์กรปกครองส่วนท้องถิ่น</t>
  </si>
  <si>
    <t>v3_200302V01F03</t>
  </si>
  <si>
    <t>200302V01F03</t>
  </si>
  <si>
    <t>https://emenscr.nesdc.go.th/viewer/view.html?id=QO8dWMgK2YhMBnWRGz6w</t>
  </si>
  <si>
    <t>นร0107-67-0002</t>
  </si>
  <si>
    <t>โครงการจัดสรรเงินอุดหนุนเพื่อเป็นรางวัลให้แก่องค์กรปกครองส่วนท้องถิ่นที่มีการบริหารจัดการที่ดี</t>
  </si>
  <si>
    <t>https://emenscr.nesdc.go.th/viewer/view.html?id=QO8d62BJYYHzA6pwOXgz</t>
  </si>
  <si>
    <t>นร0107-67-0003</t>
  </si>
  <si>
    <t>โครงการชี้แจงขั้นตอนและหลักเกณฑ์การรับรางวัลองค์กรปกครองส่วนท้องถิ่นที่มีการบริหารจัดการที่ดี ประจำปีงบประมาณ พ.ศ. 2567</t>
  </si>
  <si>
    <t>https://emenscr.nesdc.go.th/viewer/view.html?id=Gj0ZJXWkGgTanYGy34xV</t>
  </si>
  <si>
    <t>นร0107-67-0004</t>
  </si>
  <si>
    <t>โครงการประชุมเชิงปฏิบัติการเพื่อเตรียมความพร้อมขององค์กรปกครองส่วนท้องถิ่นในการเสนอผลงานสมัครขอรับรางวัล UNPSA</t>
  </si>
  <si>
    <t>https://emenscr.nesdc.go.th/viewer/view.html?id=LALBlooY92hey0ZGMJkJ</t>
  </si>
  <si>
    <t>นร0107-67-0005</t>
  </si>
  <si>
    <t>โครงการอบรมเชิงปฏิบัติการเพื่อเสริมสร้างความรู้ด้านการบังคับใช้กฎหมายที่เกี่ยวกับการกระจายอำนาจให้แก่บุคลากรขององค์กรปกครองส่วนท้องถิ่น</t>
  </si>
  <si>
    <t>https://emenscr.nesdc.go.th/viewer/view.html?id=joxlpqp2QyUqgGWmR0J9</t>
  </si>
  <si>
    <t>นร0107-67-0006</t>
  </si>
  <si>
    <t>โครงการประชุมเชิงปฏิบัติการเพื่อส่งเสริมการกระจายอำนาจด้านการเงินการคลังขององค์กรปกครองส่วนท้องถิ่น</t>
  </si>
  <si>
    <t>https://emenscr.nesdc.go.th/viewer/view.html?id=RdkrqEMZlZfyBzw15pjA</t>
  </si>
  <si>
    <t>นร0107-67-0007</t>
  </si>
  <si>
    <t>โครงการประชุมเชิงปฏิบัติการเพื่อชี้แจงแนวทางการประเมินมาตรฐานขั้นต่ำเพื่อการประกันคุณภาพการจัดบริการสาธารณะขององค์กรปกครองส่วนท้องถิ่น</t>
  </si>
  <si>
    <t>https://emenscr.nesdc.go.th/viewer/view.html?id=43odj8XwzRfw6qWLQM4p</t>
  </si>
  <si>
    <t>นร0107-67-0008</t>
  </si>
  <si>
    <t>โครงการประชุมเชิงปฏิบัติการ อปท. ที่ได้รับรางวัลการบริหารจัดการที่ดีเพื่อเสริมสร้างเครือข่ายศูนย์ส่งเสริมการมีส่วนร่วมของประชาชน</t>
  </si>
  <si>
    <t>https://emenscr.nesdc.go.th/viewer/view.html?id=gAGnrnwz3lijxQqgVXod</t>
  </si>
  <si>
    <t>นร0107-67-0009</t>
  </si>
  <si>
    <t>โครงการขับเคลื่อนภารกิจพื้นฐานเพื่อประสิทธิภาพด้านการกระจายอำนาจให้องค์กรปกครองส่วนท้องถิ่น</t>
  </si>
  <si>
    <t>https://emenscr.nesdc.go.th/viewer/view.html?id=kwEVr5KZ2BcqJzyap4W3</t>
  </si>
  <si>
    <t>ชื่อโครงการ / การดำเนินงาน (ข้อความ)</t>
  </si>
  <si>
    <t>ชื่อโครงการ/การดำเนินงาน</t>
  </si>
  <si>
    <t>ira</t>
  </si>
  <si>
    <t>ผลการคัดเลือก</t>
  </si>
  <si>
    <t>ผ่าน</t>
  </si>
  <si>
    <t>|200302</t>
  </si>
  <si>
    <t>ไม่ผ่านเข้ารอบ</t>
  </si>
  <si>
    <t>4A</t>
  </si>
  <si>
    <t>4B</t>
  </si>
  <si>
    <t>-</t>
  </si>
  <si>
    <t>ห่วงโซ่คุณค่า (FVCT) (ฉบับเดิม)</t>
  </si>
  <si>
    <t>หมายเหตุ          โครงการเพื่อขับเคลื่อนการบรรลุเป้าหมายตามยุทธศาสตร์ชาติ ประจำปีงบประมาณ พ.ศ. 2566</t>
  </si>
  <si>
    <t>โครงการปกติ 2566</t>
  </si>
  <si>
    <t>https://emenscr.nesdc.go.th/viewer/view.html?id=63e1f6fe03c54c1a963acf4e</t>
  </si>
  <si>
    <t>https://emenscr.nesdc.go.th/viewer/view.html?id=63e9d8dd4f4b54733c3fa800</t>
  </si>
  <si>
    <t>https://emenscr.nesdc.go.th/viewer/view.html?id=63e31a8e01784141abb03f53</t>
  </si>
  <si>
    <t>https://emenscr.nesdc.go.th/viewer/view.html?id=63e46dac4f4b54733c3fa690</t>
  </si>
  <si>
    <t>https://emenscr.nesdc.go.th/viewer/view.html?id=63f5f542fceadd7336a5a224</t>
  </si>
  <si>
    <t>กุมภาพันธ์ 2567</t>
  </si>
  <si>
    <t>v2_200302V04F03</t>
  </si>
  <si>
    <t>v3_200302V04F03</t>
  </si>
  <si>
    <t>https://emenscr.nesdc.go.th/viewer/view.html?id=641d152a4c7477142637ad9f</t>
  </si>
  <si>
    <t>โครงการปกติ 2567</t>
  </si>
  <si>
    <t>https://emenscr.nesdc.go.th/viewer/view.html?id=65435ca152ae6e722f1b92c6</t>
  </si>
  <si>
    <t>https://emenscr.nesdc.go.th/viewer/view.html?id=65559a4762e90d5c6fffc384</t>
  </si>
  <si>
    <t>มท 0810-67-0020</t>
  </si>
  <si>
    <t>จ้างที่ปรึกษาดำเนินการศึกษาวิเคราะห์การประเมินประสิทธิภาพของ อปท. (Local Performance Assessment: LPA)</t>
  </si>
  <si>
    <t>https://emenscr.nesdc.go.th/viewer/view.html?id=66457f18d5f7b32ada432765</t>
  </si>
  <si>
    <t>https://emenscr.nesdc.go.th/viewer/view.html?id=65656528bcbd745c67dd03a6</t>
  </si>
  <si>
    <t>https://emenscr.nesdc.go.th/viewer/view.html?id=655dd67719d0a33b26c4e257</t>
  </si>
  <si>
    <t>https://emenscr.nesdc.go.th/viewer/view.html?id=655dd26e3b1d2f5c6661debb</t>
  </si>
  <si>
    <t>https://emenscr.nesdc.go.th/viewer/view.html?id=655dcd6b19d0a33b26c4e253</t>
  </si>
  <si>
    <t>https://emenscr.nesdc.go.th/viewer/view.html?id=655dc473bcbd745c67dcff12</t>
  </si>
  <si>
    <t>https://emenscr.nesdc.go.th/viewer/view.html?id=655dbce919d0a33b26c4e23e</t>
  </si>
  <si>
    <t>https://emenscr.nesdc.go.th/viewer/view.html?id=655db6c219d0a33b26c4e22f</t>
  </si>
  <si>
    <t>https://emenscr.nesdc.go.th/viewer/view.html?id=655dad823b1d2f5c6661de1f</t>
  </si>
  <si>
    <t>https://emenscr.nesdc.go.th/viewer/view.html?id=655da56f62e90d5c6fffc923</t>
  </si>
  <si>
    <t>อก 0307-68-0001</t>
  </si>
  <si>
    <t>โครงการยกระดับมาตรฐานงานกำกับดูแลโรงงานจำพวกที่ 1 และโรงงานจำพวกที่ 2 ตามพระราชบัญญัติโรงงาน พ.ศ. 2535 และที่แก้ไขเพิ่มเติม</t>
  </si>
  <si>
    <t>ตุลาคม 2567</t>
  </si>
  <si>
    <t>กันยายน 2568</t>
  </si>
  <si>
    <t>โครงการปกติ 2568</t>
  </si>
  <si>
    <t>v3_200302V04F02</t>
  </si>
  <si>
    <t>https://emenscr.nesdc.go.th/viewer/view.html?id=679848e8ff9a716894385cd5</t>
  </si>
  <si>
    <t>มท 0810-68-0024</t>
  </si>
  <si>
    <t>ค่าใช้จ่ายในการพัฒนาและปรับปรุงมาตรฐานการบริหาร และการบริการสาธารณะของ อปท.</t>
  </si>
  <si>
    <t>v3_200302V01F02</t>
  </si>
  <si>
    <t>https://emenscr.nesdc.go.th/viewer/view.html?id=677fa3f652c7c851103d3155</t>
  </si>
  <si>
    <t>มท 0810-68-0016</t>
  </si>
  <si>
    <t xml:space="preserve"> โครงการเงินอุดหนุนเฉพาะกิจ เงินอุดหนุนสำหรับการก่อสร้างและปรับปรุงซ่อมแซมหอกระจายข่าว (เสียงตามสาย/ไร้สาย) ที่อยู่ในความรับผิดชอบขององค์กรปกครองส่วนท้องถิ่น</t>
  </si>
  <si>
    <t>v3_200302V03F01</t>
  </si>
  <si>
    <t>https://emenscr.nesdc.go.th/viewer/view.html?id=677f92aff23e63510a0fce40</t>
  </si>
  <si>
    <t>มท 0809-68-0003</t>
  </si>
  <si>
    <t>เงินอุดหนุนสำหรับสนับสนุนค่าใช้จ่ายเพื่อการรักษาพยาบาลของข้าราชการ พนักงานส่วนท้องถิ่น และลูกจ้าง</t>
  </si>
  <si>
    <t>https://emenscr.nesdc.go.th/viewer/view.html?id=677fcfce6f54fa3671471d94</t>
  </si>
  <si>
    <t>มท 0809-68-0002</t>
  </si>
  <si>
    <t>เงินอุดหนุนสำหรับสนับสนุนการถ่ายโอนบุคลากร</t>
  </si>
  <si>
    <t>https://emenscr.nesdc.go.th/viewer/view.html?id=677fad5351d1ed367e3c0abb</t>
  </si>
  <si>
    <t>มท 0808-68-0003</t>
  </si>
  <si>
    <t>เงินอุดหนุนสำหรับชดเชยรายได้ให้แก่องค์กรปกครองส่วนท้องถิ่นที่ได้รับผลกระทบจากการจัดเก็บภาษีที่ดินและสิ่งปลูกสร้าง</t>
  </si>
  <si>
    <t>v3_200302V04F01</t>
  </si>
  <si>
    <t>https://emenscr.nesdc.go.th/viewer/view.html?id=677cd66b51d1ed367e3c07fc</t>
  </si>
  <si>
    <t>พป 0004-68-0003</t>
  </si>
  <si>
    <t>โครงการเสริมสร้างความเสมอภาคระหว่างเพศ กรณีศึกษาการประยุกต์ใช้ GRB กับองค์กรปกครองส่วนท้องถิ่น</t>
  </si>
  <si>
    <t>หน่วยงานของรัฐสภา</t>
  </si>
  <si>
    <t>สถาบันพระปกเกล้า</t>
  </si>
  <si>
    <t>สำนักวิจัยและพัฒนา</t>
  </si>
  <si>
    <t>https://emenscr.nesdc.go.th/viewer/view.html?id=6764f8116f54fa36714711cc</t>
  </si>
  <si>
    <t>พป 0003-68-0002</t>
  </si>
  <si>
    <t>โครงการวิจัยเพื่อพัฒนาและขับเคลื่อนการบริการสาธารณะ ขององค์กรปกครองส่วนท้องถิ่น</t>
  </si>
  <si>
    <t>วิทยาลัยพัฒนาการปกครองท้องถิ่น</t>
  </si>
  <si>
    <t>https://emenscr.nesdc.go.th/viewer/view.html?id=6763b3f44f2efe366f9a9cec</t>
  </si>
  <si>
    <t>นร0107-68-0008</t>
  </si>
  <si>
    <t>โครงการขับเคลื่อนภารกิจพื้นฐานเพื่อเพิ่มประสิทธิภาพด้านการกระจายอำนาจองค์กรปกครองส่วนท้องถิ่น</t>
  </si>
  <si>
    <t>https://emenscr.nesdc.go.th/viewer/view.html?id=67a05438ff9a716894389194</t>
  </si>
  <si>
    <t>นร0107-68-0007</t>
  </si>
  <si>
    <t>พฤศจิกายน 2567</t>
  </si>
  <si>
    <t>https://emenscr.nesdc.go.th/viewer/view.html?id=6799a5c29e3b08405827d40a</t>
  </si>
  <si>
    <t>นร0107-68-0006</t>
  </si>
  <si>
    <t>มกราคม 2568</t>
  </si>
  <si>
    <t>เมษายน 2568</t>
  </si>
  <si>
    <t>https://emenscr.nesdc.go.th/viewer/view.html?id=67999fd79e3b08405827d3fc</t>
  </si>
  <si>
    <t>นร0107-68-0005</t>
  </si>
  <si>
    <t>มิถุนายน 2568</t>
  </si>
  <si>
    <t>https://emenscr.nesdc.go.th/viewer/view.html?id=67999bed9e3b08405827d3f7</t>
  </si>
  <si>
    <t>นร0107-68-0004</t>
  </si>
  <si>
    <t>โครงการประชุมเชิงปฏิบัติการเพื่อชี้แจงแนวทางการประเมินมาตรฐานขั้นต่ำการจัดบริการสาธารณะขององค์กรปกครองส่วนท้องถิ่น ประจำปี พ.ศ. ๒๕๖๘</t>
  </si>
  <si>
    <t>https://emenscr.nesdc.go.th/viewer/view.html?id=6798aa3625353b4052ffcfbc</t>
  </si>
  <si>
    <t>นร0107-68-0003</t>
  </si>
  <si>
    <t>https://emenscr.nesdc.go.th/viewer/view.html?id=67988d53e7fd8840616a47a5</t>
  </si>
  <si>
    <t>นร0107-68-0002</t>
  </si>
  <si>
    <t>โครงการสัมมนาเพื่อขับเคลื่อนการดำเนินการตามแผนการกระจายอำนาจให้แก่ องค์กรปกครองส่วนท้องถิ่นและแผนปฏิบัติการกำหนดขั้นตอนการกระจายอำนาจให้แก่องค์กรปกครองส่วนท้องถิ่น</t>
  </si>
  <si>
    <t>https://emenscr.nesdc.go.th/viewer/view.html?id=6798837c4c513e688c276a60</t>
  </si>
  <si>
    <t>โครงการปกติ 2564</t>
  </si>
  <si>
    <t>https://emenscr.nesdc.go.th/viewer/view.html?id=5ff29491770e1827c86fda3d</t>
  </si>
  <si>
    <t>https://emenscr.nesdc.go.th/viewer/view.html?id=5fcefe0b56035d16079a08e3</t>
  </si>
  <si>
    <t>https://emenscr.nesdc.go.th/viewer/view.html?id=5fb231fcf1fa732ce2f6343e</t>
  </si>
  <si>
    <t>https://emenscr.nesdc.go.th/viewer/view.html?id=5fd838aca7ca1a34f39f35ab</t>
  </si>
  <si>
    <t>https://emenscr.nesdc.go.th/viewer/view.html?id=5fd8309f238e5c34f1efce35</t>
  </si>
  <si>
    <t>https://emenscr.nesdc.go.th/viewer/view.html?id=5fd82bb46eb12634f2968d7e</t>
  </si>
  <si>
    <t>https://emenscr.nesdc.go.th/viewer/view.html?id=5fd8181da7ca1a34f39f353f</t>
  </si>
  <si>
    <t xml:space="preserve">ปรับปรุงอาคารสถานที่ และภูมิทัศน์ สำนักงานเขตพื้นที่การศึกษาประถมศึกษาราชบุรี เขต 1 </t>
  </si>
  <si>
    <t>โครงการปกติ 2565</t>
  </si>
  <si>
    <t>v3_200302V02F02</t>
  </si>
  <si>
    <t>มท 0815-68-0005</t>
  </si>
  <si>
    <t>กิจกรรมพัฒนาระบบเทคโนโลยีสารสนเทศและการสื่อสาร ผลผลิตส่งเสริมและสนับสนุนองค์กรปกครองส่วนท้องถิ่น</t>
  </si>
  <si>
    <t>v3_200302V03F02</t>
  </si>
  <si>
    <t>https://emenscr.nesdc.go.th/viewer/view.html?id=677fe0a5f23e63510a0fd13e</t>
  </si>
  <si>
    <t>มท 0815-68-0002</t>
  </si>
  <si>
    <t>กิจกรรมติดตามประเมินผลการดำเนินงานขององค์กรปกครองส่วนท้องถิ่น ผลผลิตส่งเสริมและสนับสนุนองค์กรปกครองส่วนท้องถิ่น</t>
  </si>
  <si>
    <t>https://emenscr.nesdc.go.th/viewer/view.html?id=677fd33ad231ee5117cbc5f1</t>
  </si>
  <si>
    <t>มท 0815-68-0001</t>
  </si>
  <si>
    <t>กิจกรรมพัฒนาและเพิ่มศักยภาพการบริหารหน่วยงาน ผลผลิตส่งเสริมและสนับสนุนองค์กรปกครองส่วนท้องถิ่น</t>
  </si>
  <si>
    <t>https://emenscr.nesdc.go.th/viewer/view.html?id=677fd1dff23e63510a0fd11b</t>
  </si>
  <si>
    <t xml:space="preserve">โครงการจัดหาระบบป้องกันไฟฟ้ากระโชกทดแทนของเดิมที่เสื่อมสภาพของสำนักงานขนส่ง ระยะที่ 2 จำนวน 35 แห่ง </t>
  </si>
  <si>
    <t>https://emenscr.nesdc.go.th/viewer/view.html?id=63eef1dc8d48ef490cf572c2</t>
  </si>
  <si>
    <t xml:space="preserve">โครงการทดแทนและเพิ่มประสิทธิภาพระบบสื่อสารผ่านเครือข่ายอินเตอร์เน็ต (Video Conference) สำนักงานขนส่งจังหวัด สำนักงานขนส่งกรุงเทพมหานครพื้นที่ 1 - 4  และศูนย์เทคโนโลยีสารสนเทศ  1 ระบบ      </t>
  </si>
  <si>
    <t>https://emenscr.nesdc.go.th/viewer/view.html?id=63eefdd2fceadd7336a59f08</t>
  </si>
  <si>
    <t>คค 0702-64-0004</t>
  </si>
  <si>
    <t>โครงการบูรณาการและส่งเสริมการพัฒนาเชิงพื้นที่</t>
  </si>
  <si>
    <t>ด้านการสร้างความสามารถในการแข่งขัน</t>
  </si>
  <si>
    <t>กรมทางหลวงชนบท</t>
  </si>
  <si>
    <t>กองแผนงาน</t>
  </si>
  <si>
    <t>070101F0207</t>
  </si>
  <si>
    <t>https://emenscr.nesdc.go.th/viewer/view.html?id=5f8e5fa311a7db3c1e1dbf53</t>
  </si>
  <si>
    <t>มท 0809-66-0002</t>
  </si>
  <si>
    <t>เงินอุดหนุนสำหรับค่าตอบแทนพิเศษรายเดือนสำหรับผู้ปฏิบัติงานในพื้นที่จังหวัดชายแดนภาคใต้ขององค์กรปกครองส่วนท้องถิ่น</t>
  </si>
  <si>
    <t>ด้านความมั่นคง</t>
  </si>
  <si>
    <t>v2_200501V01F01</t>
  </si>
  <si>
    <t>https://emenscr.nesdc.go.th/viewer/view.html?id=63ee0114fceadd7336a59ec2</t>
  </si>
  <si>
    <t>มท 0808-68-0004</t>
  </si>
  <si>
    <t>โครงการสร้างเครื่องมือและแพลตฟอร์มกลาง</t>
  </si>
  <si>
    <t>v3_200101V01F02</t>
  </si>
  <si>
    <t>https://emenscr.nesdc.go.th/viewer/view.html?id=677ce2136f54fa3671471ad8</t>
  </si>
  <si>
    <t>อักษรย่อ</t>
  </si>
  <si>
    <t>ปัจจัย (เดิม)</t>
  </si>
  <si>
    <t>ความสอดคล้องหลัก/รอง</t>
  </si>
  <si>
    <t>หมายเหตุ</t>
  </si>
  <si>
    <t>หลัก</t>
  </si>
  <si>
    <t>รอง</t>
  </si>
  <si>
    <t>นับซ้ำ</t>
  </si>
  <si>
    <t>สถ.</t>
  </si>
  <si>
    <t>สปน.</t>
  </si>
  <si>
    <t>สศช.</t>
  </si>
  <si>
    <t>สพฐ.</t>
  </si>
  <si>
    <t>กรอ.</t>
  </si>
  <si>
    <t>พป.</t>
  </si>
  <si>
    <t>สป.ศธ.</t>
  </si>
  <si>
    <t>ขบ.</t>
  </si>
  <si>
    <t>ทช.</t>
  </si>
  <si>
    <t>v3_200302V04</t>
  </si>
  <si>
    <t>v3_200302V03</t>
  </si>
  <si>
    <t>ลิงค์</t>
  </si>
  <si>
    <t>V2_</t>
  </si>
  <si>
    <t>V2_200302V01F01</t>
  </si>
  <si>
    <t>V2_200302V04F01</t>
  </si>
  <si>
    <t>V2_200302V02F01</t>
  </si>
  <si>
    <t>V2_200302V04F03</t>
  </si>
  <si>
    <t>V2_200302V01F02</t>
  </si>
  <si>
    <t>Column Labels</t>
  </si>
  <si>
    <t>Grand Total</t>
  </si>
  <si>
    <t>Row Labels</t>
  </si>
  <si>
    <t>Count of ความสอดคล้องหลัก/รอง</t>
  </si>
  <si>
    <t>จำนวนโครงการห้วงที่ 2 (66-70)</t>
  </si>
  <si>
    <t>รวมหลัก</t>
  </si>
  <si>
    <t>รวมรอง</t>
  </si>
  <si>
    <t>ปัจจัย v3</t>
  </si>
  <si>
    <t>id โครงการ</t>
  </si>
  <si>
    <t>hyperlink</t>
  </si>
  <si>
    <t>ชื่อโครงการ</t>
  </si>
  <si>
    <t>ชื่อโครงการ (ข้อความ)</t>
  </si>
  <si>
    <t>กรม</t>
  </si>
  <si>
    <t>กระทรวง</t>
  </si>
  <si>
    <t>Y1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</si>
  <si>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</si>
  <si>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</si>
  <si>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</si>
  <si>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</si>
  <si>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</si>
  <si>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</si>
  <si>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</si>
  <si>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ไม่ผ่าน</t>
  </si>
  <si>
    <t>66a86fdbb3a87e42408648a9</t>
  </si>
  <si>
    <t>https://emenscr.nesdc.go.th/viewer/view.html?id=66a86fdbb3a87e42408648a9</t>
  </si>
  <si>
    <t>66c313d9ca398d04dbf184fa</t>
  </si>
  <si>
    <t>https://emenscr.nesdc.go.th/viewer/view.html?id=66c313d9ca398d04dbf184fa</t>
  </si>
  <si>
    <t>โครงการประเมินประสิทธิภาพขององค์กรปกครองส่วนท้องถิ่น (Local Performance Assessment: LPA) ประจำปี 2569</t>
  </si>
  <si>
    <t>66c319ae0816d804c8e049fe</t>
  </si>
  <si>
    <t>https://emenscr.nesdc.go.th/viewer/view.html?id=66c319ae0816d804c8e049fe</t>
  </si>
  <si>
    <t>โครงการจ้างที่ปรึกษาดำเนินการศึกษาวิเคราะห์การประเมินประสิทธิภาพของ อปท. (Local Performance Assessment: LPA)</t>
  </si>
  <si>
    <t>66c323364a283942339d601c</t>
  </si>
  <si>
    <t>https://emenscr.nesdc.go.th/viewer/view.html?id=66c323364a283942339d601c</t>
  </si>
  <si>
    <t>โครงการพัฒนาและปรับปรุงมาตรฐานการบริหารและการบริการสาธารณะขององค์กรปกครองส่วนท้องถิ่น ประจำปี 2569</t>
  </si>
  <si>
    <t>66d37ef220d7cf42394f7d93</t>
  </si>
  <si>
    <t>https://emenscr.nesdc.go.th/viewer/view.html?id=66d37ef220d7cf42394f7d93</t>
  </si>
  <si>
    <t>การประเมินประสิทธิภาพขององค์กรปกครองส่วนท้องถิ่นในการจัดบริการสาธารณะ และกิจกรรมสาธารณะผ่านกลไกการมีส่วนร่วมของประชาชนและเครือข่ายความร่วมมือจากภาครัฐ เอกชน และประชาสังคม</t>
  </si>
  <si>
    <t>66d2d4ac60031d04d0778331</t>
  </si>
  <si>
    <t>https://emenscr.nesdc.go.th/viewer/view.html?id=66d2d4ac60031d04d0778331</t>
  </si>
  <si>
    <t>การเสริมสร้างการตัดสินใจในท้องถิ่นผ่านการจัดทำงบประมาณแบบมีส่วนร่วมโดยนวัตกรรมแพลตฟอร์ม Community Participatory Budgeting Initiative (CPBI)</t>
  </si>
  <si>
    <t>66c2f0270816d804c8e049eb</t>
  </si>
  <si>
    <t>https://emenscr.nesdc.go.th/viewer/view.html?id=66c2f0270816d804c8e049eb</t>
  </si>
  <si>
    <t xml:space="preserve">โครงการพัฒนาระบบเพื่อพัฒนาสมรรถนะของหน่วยงานไปสู่องค์กรคุณภาพด้วยระบบ Local MOOC </t>
  </si>
  <si>
    <r>
      <t>โครงการเพื่อขับเคลื่อนการบรรลุเป้าหมายตามยุทธศาสตร์ชาติ ประจำปีงบประมาณ 2566 - 2569</t>
    </r>
    <r>
      <rPr>
        <b/>
        <sz val="28"/>
        <color theme="8"/>
        <rFont val="TH SarabunPSK"/>
        <family val="2"/>
      </rPr>
      <t xml:space="preserve"> เทียบกับองค์ประกอบและปัจจัยของห่วงโซ่คุณค่าฯ (FVCT) (ฉบับเดิม)</t>
    </r>
    <r>
      <rPr>
        <b/>
        <sz val="28"/>
        <rFont val="TH SarabunPSK"/>
        <family val="2"/>
      </rPr>
      <t xml:space="preserve"> กับ</t>
    </r>
    <r>
      <rPr>
        <b/>
        <sz val="28"/>
        <color theme="5"/>
        <rFont val="TH SarabunPSK"/>
        <family val="2"/>
      </rPr>
      <t>ห่วงโซ่คุณค่าฯ (FVCT) (ฉบับแก้ไขเพิ่มเติม) (พ.ศ. 2567 - 2570)</t>
    </r>
  </si>
  <si>
    <t>มหาวิทยาลัยศิลปากร</t>
  </si>
  <si>
    <t>มศก.</t>
  </si>
  <si>
    <t>กระทรวงการอุดมศึกษา วิทยาศาสตร์ วิจัยและนวัตกรรม</t>
  </si>
  <si>
    <t>สำนักเลขาธิการนายกรัฐมนตรี</t>
  </si>
  <si>
    <t>สลน.</t>
  </si>
  <si>
    <t>ไม่มีโครงการ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</si>
</sst>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</font>
    <font>
      <sz val="11"/>
      <color theme="0"/>
      <name val="Calibri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sz val="11"/>
      <name val="Calibri"/>
      <family val="2"/>
    </font>
    <font>
      <sz val="20"/>
      <name val="TH SarabunPSK"/>
      <family val="2"/>
    </font>
    <font>
      <b/>
      <sz val="20"/>
      <name val="TH SarabunPSK"/>
      <family val="2"/>
    </font>
    <font>
      <b/>
      <u/>
      <sz val="20"/>
      <color rgb="FFFF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28"/>
      <name val="TH SarabunPSK"/>
      <family val="2"/>
    </font>
    <font>
      <b/>
      <sz val="28"/>
      <color theme="8"/>
      <name val="TH SarabunPSK"/>
      <family val="2"/>
    </font>
    <font>
      <b/>
      <sz val="28"/>
      <color theme="5"/>
      <name val="TH SarabunPSK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rgb="FF000000"/>
      <name val="TH SarabunPSK"/>
      <family val="2"/>
    </font>
    <font>
      <b/>
      <sz val="14"/>
      <color theme="0"/>
      <name val="TH SarabunPSK"/>
      <family val="2"/>
    </font>
    <font>
      <b/>
      <sz val="14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4"/>
      <color rgb="FF00B050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u/>
      <sz val="20"/>
      <color theme="1"/>
      <name val="TH SarabunPSK"/>
      <family val="2"/>
    </font>
    <font>
      <b/>
      <sz val="20"/>
      <color theme="1"/>
      <name val="TH SarabunPSK"/>
      <family val="2"/>
    </font>
    <font>
      <sz val="20"/>
      <color rgb="FFFF0000"/>
      <name val="TH SarabunPSK"/>
      <family val="2"/>
    </font>
  </fonts>
  <fills count="3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theme="5" tint="-0.249977111117893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rgb="FFBDD7EE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5" tint="-0.249977111117893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double">
        <color theme="5" tint="-0.249977111117893"/>
      </top>
      <bottom/>
      <diagonal/>
    </border>
    <border>
      <left/>
      <right/>
      <top style="thin">
        <color theme="5" tint="0.79998168889431442"/>
      </top>
      <bottom style="thin">
        <color theme="5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8" fillId="0" borderId="0"/>
    <xf numFmtId="0" fontId="8" fillId="0" borderId="0"/>
    <xf numFmtId="0" fontId="3" fillId="0" borderId="0" applyNumberFormat="0" applyFill="0" applyBorder="0" applyAlignment="0" applyProtection="0"/>
    <xf numFmtId="0" fontId="24" fillId="0" borderId="0"/>
    <xf numFmtId="0" fontId="1" fillId="0" borderId="0"/>
  </cellStyleXfs>
  <cellXfs count="13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4" fontId="0" fillId="0" borderId="0" xfId="0" applyNumberFormat="1"/>
    <xf numFmtId="1" fontId="0" fillId="0" borderId="0" xfId="0" applyNumberFormat="1"/>
    <xf numFmtId="0" fontId="3" fillId="0" borderId="0" xfId="1" applyFill="1" applyBorder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/>
    <xf numFmtId="0" fontId="0" fillId="3" borderId="0" xfId="0" applyFill="1"/>
    <xf numFmtId="0" fontId="0" fillId="4" borderId="0" xfId="0" applyFill="1"/>
    <xf numFmtId="0" fontId="8" fillId="8" borderId="0" xfId="0" applyFont="1" applyFill="1"/>
    <xf numFmtId="0" fontId="0" fillId="5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9" fillId="12" borderId="0" xfId="2" applyFont="1" applyFill="1"/>
    <xf numFmtId="0" fontId="7" fillId="12" borderId="0" xfId="2" applyFont="1" applyFill="1" applyAlignment="1">
      <alignment horizontal="left" vertical="center" wrapText="1"/>
    </xf>
    <xf numFmtId="0" fontId="9" fillId="0" borderId="0" xfId="2" applyFont="1"/>
    <xf numFmtId="0" fontId="10" fillId="0" borderId="0" xfId="2" applyFont="1" applyAlignment="1">
      <alignment horizontal="left" vertical="center"/>
    </xf>
    <xf numFmtId="0" fontId="9" fillId="0" borderId="0" xfId="2" applyFont="1" applyAlignment="1">
      <alignment horizontal="center"/>
    </xf>
    <xf numFmtId="0" fontId="10" fillId="13" borderId="0" xfId="2" applyFont="1" applyFill="1" applyAlignment="1">
      <alignment horizontal="left" vertical="center"/>
    </xf>
    <xf numFmtId="0" fontId="9" fillId="13" borderId="0" xfId="2" applyFont="1" applyFill="1"/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left" wrapText="1"/>
    </xf>
    <xf numFmtId="0" fontId="10" fillId="0" borderId="0" xfId="2" applyFont="1"/>
    <xf numFmtId="0" fontId="10" fillId="0" borderId="0" xfId="2" applyFont="1" applyAlignment="1">
      <alignment horizontal="left" vertical="top" wrapText="1"/>
    </xf>
    <xf numFmtId="0" fontId="10" fillId="11" borderId="0" xfId="2" applyFont="1" applyFill="1" applyAlignment="1">
      <alignment horizontal="left" vertical="center"/>
    </xf>
    <xf numFmtId="0" fontId="9" fillId="11" borderId="0" xfId="2" applyFont="1" applyFill="1"/>
    <xf numFmtId="0" fontId="10" fillId="0" borderId="0" xfId="2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 indent="1"/>
    </xf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 indent="3"/>
    </xf>
    <xf numFmtId="0" fontId="13" fillId="0" borderId="0" xfId="0" pivotButton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18" borderId="1" xfId="2" applyFont="1" applyFill="1" applyBorder="1" applyAlignment="1">
      <alignment horizontal="center"/>
    </xf>
    <xf numFmtId="0" fontId="5" fillId="16" borderId="1" xfId="2" applyFont="1" applyFill="1" applyBorder="1" applyAlignment="1">
      <alignment horizontal="center"/>
    </xf>
    <xf numFmtId="0" fontId="6" fillId="16" borderId="3" xfId="0" applyFont="1" applyFill="1" applyBorder="1"/>
    <xf numFmtId="0" fontId="6" fillId="0" borderId="3" xfId="0" applyFont="1" applyBorder="1"/>
    <xf numFmtId="0" fontId="5" fillId="16" borderId="4" xfId="2" applyFont="1" applyFill="1" applyBorder="1" applyAlignment="1">
      <alignment horizontal="center"/>
    </xf>
    <xf numFmtId="0" fontId="6" fillId="16" borderId="0" xfId="0" applyFont="1" applyFill="1"/>
    <xf numFmtId="0" fontId="6" fillId="16" borderId="2" xfId="0" applyFont="1" applyFill="1" applyBorder="1"/>
    <xf numFmtId="0" fontId="6" fillId="16" borderId="5" xfId="0" applyFont="1" applyFill="1" applyBorder="1"/>
    <xf numFmtId="0" fontId="6" fillId="16" borderId="6" xfId="0" applyFont="1" applyFill="1" applyBorder="1" applyAlignment="1">
      <alignment horizontal="center"/>
    </xf>
    <xf numFmtId="0" fontId="6" fillId="16" borderId="7" xfId="0" applyFont="1" applyFill="1" applyBorder="1"/>
    <xf numFmtId="0" fontId="6" fillId="16" borderId="8" xfId="0" applyFont="1" applyFill="1" applyBorder="1"/>
    <xf numFmtId="0" fontId="6" fillId="16" borderId="9" xfId="0" applyFont="1" applyFill="1" applyBorder="1" applyAlignment="1">
      <alignment horizontal="center"/>
    </xf>
    <xf numFmtId="0" fontId="6" fillId="16" borderId="10" xfId="0" applyFont="1" applyFill="1" applyBorder="1"/>
    <xf numFmtId="0" fontId="6" fillId="16" borderId="11" xfId="0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10" fillId="16" borderId="0" xfId="0" applyFont="1" applyFill="1"/>
    <xf numFmtId="49" fontId="10" fillId="16" borderId="0" xfId="0" applyNumberFormat="1" applyFont="1" applyFill="1" applyAlignment="1">
      <alignment horizontal="left"/>
    </xf>
    <xf numFmtId="0" fontId="10" fillId="16" borderId="0" xfId="0" applyFont="1" applyFill="1" applyAlignment="1">
      <alignment horizontal="left"/>
    </xf>
    <xf numFmtId="0" fontId="9" fillId="19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4" fillId="20" borderId="12" xfId="0" applyFont="1" applyFill="1" applyBorder="1"/>
    <xf numFmtId="0" fontId="4" fillId="21" borderId="13" xfId="0" applyFont="1" applyFill="1" applyBorder="1"/>
    <xf numFmtId="0" fontId="19" fillId="0" borderId="13" xfId="0" applyFont="1" applyBorder="1"/>
    <xf numFmtId="0" fontId="20" fillId="0" borderId="14" xfId="0" applyFont="1" applyBorder="1"/>
    <xf numFmtId="0" fontId="21" fillId="22" borderId="2" xfId="3" applyFont="1" applyFill="1" applyBorder="1" applyAlignment="1">
      <alignment horizontal="center" vertical="center"/>
    </xf>
    <xf numFmtId="0" fontId="22" fillId="23" borderId="2" xfId="3" applyFont="1" applyFill="1" applyBorder="1" applyAlignment="1">
      <alignment horizontal="center" vertical="center"/>
    </xf>
    <xf numFmtId="0" fontId="23" fillId="22" borderId="2" xfId="3" applyFont="1" applyFill="1" applyBorder="1" applyAlignment="1">
      <alignment horizontal="center" vertical="center"/>
    </xf>
    <xf numFmtId="0" fontId="21" fillId="24" borderId="1" xfId="3" applyFont="1" applyFill="1" applyBorder="1" applyAlignment="1">
      <alignment horizontal="center" vertical="center"/>
    </xf>
    <xf numFmtId="0" fontId="21" fillId="25" borderId="2" xfId="3" applyFont="1" applyFill="1" applyBorder="1" applyAlignment="1">
      <alignment horizontal="center" vertical="center"/>
    </xf>
    <xf numFmtId="0" fontId="25" fillId="0" borderId="1" xfId="5" applyFont="1" applyBorder="1"/>
    <xf numFmtId="0" fontId="25" fillId="0" borderId="1" xfId="5" applyFont="1" applyBorder="1" applyAlignment="1">
      <alignment horizontal="left"/>
    </xf>
    <xf numFmtId="0" fontId="25" fillId="0" borderId="0" xfId="5" applyFont="1"/>
    <xf numFmtId="2" fontId="26" fillId="0" borderId="1" xfId="5" applyNumberFormat="1" applyFont="1" applyBorder="1"/>
    <xf numFmtId="2" fontId="27" fillId="0" borderId="1" xfId="5" applyNumberFormat="1" applyFont="1" applyBorder="1"/>
    <xf numFmtId="0" fontId="26" fillId="0" borderId="1" xfId="5" applyFont="1" applyBorder="1"/>
    <xf numFmtId="0" fontId="25" fillId="0" borderId="1" xfId="5" applyFont="1" applyBorder="1" applyAlignment="1">
      <alignment horizontal="center" vertical="center"/>
    </xf>
    <xf numFmtId="0" fontId="25" fillId="0" borderId="1" xfId="5" applyFont="1" applyBorder="1" applyAlignment="1">
      <alignment horizontal="center"/>
    </xf>
    <xf numFmtId="0" fontId="28" fillId="0" borderId="1" xfId="5" applyFont="1" applyBorder="1" applyAlignment="1">
      <alignment horizontal="center"/>
    </xf>
    <xf numFmtId="0" fontId="28" fillId="0" borderId="1" xfId="6" applyFont="1" applyBorder="1" applyAlignment="1">
      <alignment horizontal="center"/>
    </xf>
    <xf numFmtId="0" fontId="29" fillId="0" borderId="1" xfId="6" applyFont="1" applyBorder="1" applyAlignment="1">
      <alignment horizontal="center"/>
    </xf>
    <xf numFmtId="0" fontId="27" fillId="0" borderId="1" xfId="5" applyFont="1" applyBorder="1"/>
    <xf numFmtId="0" fontId="0" fillId="0" borderId="0" xfId="0" applyAlignment="1">
      <alignment horizontal="left" indent="2"/>
    </xf>
    <xf numFmtId="0" fontId="19" fillId="26" borderId="15" xfId="0" applyFont="1" applyFill="1" applyBorder="1"/>
    <xf numFmtId="0" fontId="30" fillId="0" borderId="1" xfId="0" applyFont="1" applyBorder="1"/>
    <xf numFmtId="14" fontId="30" fillId="0" borderId="1" xfId="0" applyNumberFormat="1" applyFont="1" applyBorder="1"/>
    <xf numFmtId="49" fontId="30" fillId="0" borderId="1" xfId="0" applyNumberFormat="1" applyFont="1" applyBorder="1"/>
    <xf numFmtId="0" fontId="31" fillId="0" borderId="1" xfId="1" applyFont="1" applyFill="1" applyBorder="1"/>
    <xf numFmtId="0" fontId="30" fillId="0" borderId="1" xfId="0" applyFont="1" applyBorder="1" applyAlignment="1">
      <alignment horizontal="left"/>
    </xf>
    <xf numFmtId="0" fontId="30" fillId="12" borderId="1" xfId="0" applyFont="1" applyFill="1" applyBorder="1" applyAlignment="1">
      <alignment horizontal="left"/>
    </xf>
    <xf numFmtId="0" fontId="30" fillId="12" borderId="1" xfId="0" applyFont="1" applyFill="1" applyBorder="1"/>
    <xf numFmtId="0" fontId="30" fillId="15" borderId="1" xfId="0" applyFont="1" applyFill="1" applyBorder="1"/>
    <xf numFmtId="0" fontId="30" fillId="15" borderId="1" xfId="0" applyFont="1" applyFill="1" applyBorder="1" applyAlignment="1">
      <alignment horizontal="left"/>
    </xf>
    <xf numFmtId="0" fontId="30" fillId="2" borderId="1" xfId="0" applyFont="1" applyFill="1" applyBorder="1"/>
    <xf numFmtId="0" fontId="30" fillId="2" borderId="1" xfId="0" applyFont="1" applyFill="1" applyBorder="1" applyAlignment="1">
      <alignment horizontal="left"/>
    </xf>
    <xf numFmtId="0" fontId="30" fillId="27" borderId="1" xfId="0" applyFont="1" applyFill="1" applyBorder="1"/>
    <xf numFmtId="0" fontId="30" fillId="13" borderId="1" xfId="0" applyFont="1" applyFill="1" applyBorder="1"/>
    <xf numFmtId="0" fontId="30" fillId="13" borderId="1" xfId="0" applyFont="1" applyFill="1" applyBorder="1" applyAlignment="1">
      <alignment horizontal="left"/>
    </xf>
    <xf numFmtId="0" fontId="30" fillId="17" borderId="1" xfId="0" applyFont="1" applyFill="1" applyBorder="1"/>
    <xf numFmtId="0" fontId="30" fillId="28" borderId="1" xfId="0" applyFont="1" applyFill="1" applyBorder="1"/>
    <xf numFmtId="0" fontId="30" fillId="3" borderId="1" xfId="0" applyFont="1" applyFill="1" applyBorder="1"/>
    <xf numFmtId="0" fontId="30" fillId="3" borderId="1" xfId="0" applyFont="1" applyFill="1" applyBorder="1" applyAlignment="1">
      <alignment horizontal="left"/>
    </xf>
    <xf numFmtId="0" fontId="30" fillId="14" borderId="1" xfId="0" applyFont="1" applyFill="1" applyBorder="1"/>
    <xf numFmtId="0" fontId="30" fillId="14" borderId="1" xfId="0" applyFont="1" applyFill="1" applyBorder="1" applyAlignment="1">
      <alignment horizontal="left"/>
    </xf>
    <xf numFmtId="0" fontId="30" fillId="0" borderId="1" xfId="0" applyFont="1" applyFill="1" applyBorder="1"/>
    <xf numFmtId="49" fontId="30" fillId="0" borderId="1" xfId="0" applyNumberFormat="1" applyFont="1" applyFill="1" applyBorder="1"/>
    <xf numFmtId="14" fontId="30" fillId="0" borderId="1" xfId="0" applyNumberFormat="1" applyFont="1" applyFill="1" applyBorder="1"/>
    <xf numFmtId="0" fontId="30" fillId="0" borderId="1" xfId="0" applyFont="1" applyFill="1" applyBorder="1" applyAlignment="1">
      <alignment horizontal="left"/>
    </xf>
    <xf numFmtId="0" fontId="32" fillId="29" borderId="1" xfId="0" applyFont="1" applyFill="1" applyBorder="1"/>
    <xf numFmtId="49" fontId="32" fillId="29" borderId="1" xfId="0" applyNumberFormat="1" applyFont="1" applyFill="1" applyBorder="1" applyAlignment="1">
      <alignment horizontal="left"/>
    </xf>
    <xf numFmtId="0" fontId="32" fillId="29" borderId="1" xfId="0" applyFont="1" applyFill="1" applyBorder="1" applyAlignment="1">
      <alignment horizontal="left"/>
    </xf>
    <xf numFmtId="0" fontId="30" fillId="29" borderId="1" xfId="0" applyFont="1" applyFill="1" applyBorder="1"/>
    <xf numFmtId="0" fontId="9" fillId="0" borderId="1" xfId="0" applyFont="1" applyBorder="1"/>
    <xf numFmtId="49" fontId="9" fillId="0" borderId="1" xfId="0" applyNumberFormat="1" applyFont="1" applyBorder="1" applyAlignment="1">
      <alignment horizontal="left"/>
    </xf>
    <xf numFmtId="0" fontId="33" fillId="0" borderId="1" xfId="0" applyFont="1" applyBorder="1"/>
    <xf numFmtId="0" fontId="33" fillId="0" borderId="1" xfId="0" applyFont="1" applyBorder="1" applyAlignment="1">
      <alignment horizontal="left"/>
    </xf>
    <xf numFmtId="0" fontId="5" fillId="16" borderId="4" xfId="2" applyFont="1" applyFill="1" applyBorder="1" applyAlignment="1">
      <alignment horizontal="center"/>
    </xf>
    <xf numFmtId="0" fontId="5" fillId="16" borderId="1" xfId="2" applyFont="1" applyFill="1" applyBorder="1" applyAlignment="1">
      <alignment horizontal="center"/>
    </xf>
    <xf numFmtId="0" fontId="5" fillId="18" borderId="1" xfId="2" applyFont="1" applyFill="1" applyBorder="1" applyAlignment="1">
      <alignment horizontal="center"/>
    </xf>
    <xf numFmtId="0" fontId="0" fillId="0" borderId="0" xfId="0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</cellXfs>
  <cellStyles count="7">
    <cellStyle name="Hyperlink" xfId="1" builtinId="8"/>
    <cellStyle name="Hyperlink 2" xfId="4" xr:uid="{AC7E8C60-B6AE-4683-8505-80F36B17BD42}"/>
    <cellStyle name="Normal" xfId="0" builtinId="0"/>
    <cellStyle name="Normal 2" xfId="2" xr:uid="{DBB6D9E9-BBB1-4F6C-B42A-D46D366AEF8C}"/>
    <cellStyle name="Normal 2 2 2" xfId="6" xr:uid="{064ED6FF-EFBD-4223-A1A3-2147AF551B9C}"/>
    <cellStyle name="Normal 7 2" xfId="5" xr:uid="{35876ED4-1C26-4377-81CB-96A96B4834F7}"/>
    <cellStyle name="ปกติ 2" xfId="3" xr:uid="{28624A87-DB14-42DC-AF57-7006B19C5516}"/>
  </cellStyles>
  <dxfs count="47">
    <dxf>
      <font>
        <b/>
      </font>
    </dxf>
    <dxf>
      <font>
        <b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FF9966"/>
      <color rgb="FFFFCCCC"/>
      <color rgb="FF009999"/>
      <color rgb="FFCCCCFF"/>
      <color rgb="FF8BB8E1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7655717</xdr:colOff>
      <xdr:row>3</xdr:row>
      <xdr:rowOff>95250</xdr:rowOff>
    </xdr:from>
    <xdr:to>
      <xdr:col>5</xdr:col>
      <xdr:colOff>262436</xdr:colOff>
      <xdr:row>7</xdr:row>
      <xdr:rowOff>1297781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47E4B1-C5CB-438A-87F0-A99E08693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5317" y="1533525"/>
          <a:ext cx="2007894" cy="3069431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4</xdr:col>
      <xdr:colOff>119063</xdr:colOff>
      <xdr:row>6</xdr:row>
      <xdr:rowOff>392906</xdr:rowOff>
    </xdr:from>
    <xdr:to>
      <xdr:col>5</xdr:col>
      <xdr:colOff>458211</xdr:colOff>
      <xdr:row>7</xdr:row>
      <xdr:rowOff>777297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8E2256-387F-480D-8EA6-5CEE57C83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2638" y="4412456"/>
          <a:ext cx="920173" cy="91779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>
    <xdr:from>
      <xdr:col>2</xdr:col>
      <xdr:colOff>2381</xdr:colOff>
      <xdr:row>9</xdr:row>
      <xdr:rowOff>84882</xdr:rowOff>
    </xdr:from>
    <xdr:to>
      <xdr:col>5</xdr:col>
      <xdr:colOff>488156</xdr:colOff>
      <xdr:row>14</xdr:row>
      <xdr:rowOff>154781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59276E30-C153-4C5E-B8B2-0F1FB8C8031D}"/>
            </a:ext>
          </a:extLst>
        </xdr:cNvPr>
        <xdr:cNvGrpSpPr/>
      </xdr:nvGrpSpPr>
      <xdr:grpSpPr>
        <a:xfrm>
          <a:off x="8701881" y="6218982"/>
          <a:ext cx="2409825" cy="4641899"/>
          <a:chOff x="8286750" y="6347570"/>
          <a:chExt cx="2595562" cy="4522838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214DC2D9-0FFC-4036-B7B1-79AA2B737F2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22173"/>
          <a:stretch/>
        </xdr:blipFill>
        <xdr:spPr>
          <a:xfrm>
            <a:off x="8774907" y="8951006"/>
            <a:ext cx="2107405" cy="1919402"/>
          </a:xfrm>
          <a:prstGeom prst="rect">
            <a:avLst/>
          </a:prstGeom>
          <a:ln>
            <a:solidFill>
              <a:srgbClr val="FFC000"/>
            </a:solidFill>
          </a:ln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142CEE21-2A8B-4490-9B2D-D1B1ADC20E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286750" y="6347570"/>
            <a:ext cx="2107406" cy="2955078"/>
          </a:xfrm>
          <a:prstGeom prst="rect">
            <a:avLst/>
          </a:prstGeom>
          <a:ln>
            <a:solidFill>
              <a:srgbClr val="FFC000"/>
            </a:solidFill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2160</xdr:rowOff>
    </xdr:from>
    <xdr:to>
      <xdr:col>8</xdr:col>
      <xdr:colOff>385701</xdr:colOff>
      <xdr:row>3</xdr:row>
      <xdr:rowOff>447391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65314AA-2ACB-4194-B6EF-E1961963C9A4}"/>
            </a:ext>
          </a:extLst>
        </xdr:cNvPr>
        <xdr:cNvSpPr txBox="1"/>
      </xdr:nvSpPr>
      <xdr:spPr>
        <a:xfrm>
          <a:off x="0" y="516510"/>
          <a:ext cx="10748901" cy="14739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ctr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8</xdr:col>
      <xdr:colOff>532905</xdr:colOff>
      <xdr:row>1</xdr:row>
      <xdr:rowOff>0</xdr:rowOff>
    </xdr:from>
    <xdr:to>
      <xdr:col>12</xdr:col>
      <xdr:colOff>428565</xdr:colOff>
      <xdr:row>3</xdr:row>
      <xdr:rowOff>474887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8FF2CD5-A571-4AEF-9605-89BFD7705AD3}"/>
            </a:ext>
          </a:extLst>
        </xdr:cNvPr>
        <xdr:cNvSpPr txBox="1"/>
      </xdr:nvSpPr>
      <xdr:spPr>
        <a:xfrm>
          <a:off x="10896105" y="514350"/>
          <a:ext cx="9068235" cy="1503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  <xdr:twoCellAnchor>
    <xdr:from>
      <xdr:col>8</xdr:col>
      <xdr:colOff>608232</xdr:colOff>
      <xdr:row>0</xdr:row>
      <xdr:rowOff>32403</xdr:rowOff>
    </xdr:from>
    <xdr:to>
      <xdr:col>8</xdr:col>
      <xdr:colOff>927001</xdr:colOff>
      <xdr:row>0</xdr:row>
      <xdr:rowOff>295168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CE3DA7B-D327-490B-B8F6-9A781E993070}"/>
            </a:ext>
          </a:extLst>
        </xdr:cNvPr>
        <xdr:cNvSpPr/>
      </xdr:nvSpPr>
      <xdr:spPr>
        <a:xfrm flipH="1">
          <a:off x="10971432" y="32403"/>
          <a:ext cx="318769" cy="26276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2160</xdr:rowOff>
    </xdr:from>
    <xdr:to>
      <xdr:col>10</xdr:col>
      <xdr:colOff>385701</xdr:colOff>
      <xdr:row>3</xdr:row>
      <xdr:rowOff>447391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515EFE5-B9D5-41AC-BBD0-0C7CDA143682}"/>
            </a:ext>
          </a:extLst>
        </xdr:cNvPr>
        <xdr:cNvSpPr txBox="1"/>
      </xdr:nvSpPr>
      <xdr:spPr>
        <a:xfrm>
          <a:off x="0" y="516510"/>
          <a:ext cx="13815951" cy="14739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ctr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532905</xdr:colOff>
      <xdr:row>1</xdr:row>
      <xdr:rowOff>0</xdr:rowOff>
    </xdr:from>
    <xdr:to>
      <xdr:col>14</xdr:col>
      <xdr:colOff>0</xdr:colOff>
      <xdr:row>3</xdr:row>
      <xdr:rowOff>474887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5B1ED53-DCB3-4826-8A92-6944413C4D39}"/>
            </a:ext>
          </a:extLst>
        </xdr:cNvPr>
        <xdr:cNvSpPr txBox="1"/>
      </xdr:nvSpPr>
      <xdr:spPr>
        <a:xfrm>
          <a:off x="13963155" y="514350"/>
          <a:ext cx="9115860" cy="1503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  <xdr:twoCellAnchor>
    <xdr:from>
      <xdr:col>10</xdr:col>
      <xdr:colOff>608232</xdr:colOff>
      <xdr:row>0</xdr:row>
      <xdr:rowOff>32403</xdr:rowOff>
    </xdr:from>
    <xdr:to>
      <xdr:col>10</xdr:col>
      <xdr:colOff>927001</xdr:colOff>
      <xdr:row>0</xdr:row>
      <xdr:rowOff>295168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B542C13-405C-409D-8647-ACE3F38F22F5}"/>
            </a:ext>
          </a:extLst>
        </xdr:cNvPr>
        <xdr:cNvSpPr/>
      </xdr:nvSpPr>
      <xdr:spPr>
        <a:xfrm flipH="1">
          <a:off x="14038482" y="32403"/>
          <a:ext cx="318769" cy="26276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4</xdr:row>
      <xdr:rowOff>0</xdr:rowOff>
    </xdr:from>
    <xdr:to>
      <xdr:col>25</xdr:col>
      <xdr:colOff>428624</xdr:colOff>
      <xdr:row>27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0A41A1-5451-4929-AB12-A2734944F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7399" y="762000"/>
          <a:ext cx="7743825" cy="4495800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29</xdr:row>
      <xdr:rowOff>0</xdr:rowOff>
    </xdr:from>
    <xdr:to>
      <xdr:col>32</xdr:col>
      <xdr:colOff>187454</xdr:colOff>
      <xdr:row>36</xdr:row>
      <xdr:rowOff>60613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95A8D6E-2210-4873-A8A7-3ED53CB4FEE4}"/>
            </a:ext>
          </a:extLst>
        </xdr:cNvPr>
        <xdr:cNvSpPr/>
      </xdr:nvSpPr>
      <xdr:spPr>
        <a:xfrm>
          <a:off x="10287000" y="5524500"/>
          <a:ext cx="11160254" cy="1394113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  <a:tabLst>
              <a:tab pos="1828800" algn="l"/>
            </a:tabLst>
          </a:pP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จำนวนโครงการในห้วงที่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2566-2568)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</a:t>
          </a:r>
        </a:p>
        <a:p>
          <a:pPr marL="1768475" indent="-1768475" algn="thaiDist" defTabSz="685783">
            <a:lnSpc>
              <a:spcPct val="100000"/>
            </a:lnSpc>
            <a:tabLst>
              <a:tab pos="1828800" algn="l"/>
            </a:tabLst>
          </a:pP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               (โครงการสำคัญ) ประจำปีงบประมาณ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และ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ที่ผ่านการคัดเลือก โดย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r>
            <a:rPr lang="en-US" sz="16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 </a:t>
          </a:r>
        </a:p>
        <a:p>
          <a:pPr marL="1768475" indent="-1768475" algn="thaiDist" defTabSz="685783">
            <a:lnSpc>
              <a:spcPct val="100000"/>
            </a:lnSpc>
            <a:tabLst>
              <a:tab pos="1828800" algn="l"/>
            </a:tabLst>
          </a:pPr>
          <a:r>
            <a:rPr kumimoji="0" lang="th-TH" sz="1600" b="1" i="0" u="none" strike="noStrike" kern="0" cap="none" spc="0" normalizeH="0" baseline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</a:t>
          </a:r>
          <a:r>
            <a:rPr kumimoji="0" lang="th-TH" sz="16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en-US" sz="16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16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600" b="1" i="0" u="none" strike="noStrike" kern="120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16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</a:t>
          </a:r>
          <a:r>
            <a:rPr lang="th-TH" sz="1600" b="1" kern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kumimoji="0" lang="th-TH" sz="16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จำนวนรวมโครงการในระบบที่หน่วยงานเลือกความสอดคล้องของโครงการเป็นปัจจัยหลักและปัจจัยรอง</a:t>
          </a:r>
          <a:r>
            <a:rPr kumimoji="0" lang="th-TH" sz="1600" b="1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th-TH" sz="16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kumimoji="0" lang="en-US" sz="16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th-TH" sz="16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(พ.ศ.2566-2568) ที่หน่วยงานเลือกความสอดคล้องของโครงการเป็นปัจจัยหลักและปัจจัยรอง </a:t>
          </a:r>
          <a:endParaRPr kumimoji="0" lang="en-US" sz="1600" b="1" i="0" u="sng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269875" indent="-269875" algn="thaiDist" defTabSz="685783">
            <a:lnSpc>
              <a:spcPct val="100000"/>
            </a:lnSpc>
          </a:pPr>
          <a:endParaRPr lang="th-TH" sz="16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14</xdr:col>
      <xdr:colOff>551645</xdr:colOff>
      <xdr:row>40</xdr:row>
      <xdr:rowOff>78277</xdr:rowOff>
    </xdr:from>
    <xdr:to>
      <xdr:col>32</xdr:col>
      <xdr:colOff>94445</xdr:colOff>
      <xdr:row>46</xdr:row>
      <xdr:rowOff>42634</xdr:rowOff>
    </xdr:to>
    <xdr:sp macro="" textlink="">
      <xdr:nvSpPr>
        <xdr:cNvPr id="4" name="TextBox 44">
          <a:extLst>
            <a:ext uri="{FF2B5EF4-FFF2-40B4-BE49-F238E27FC236}">
              <a16:creationId xmlns:a16="http://schemas.microsoft.com/office/drawing/2014/main" id="{05B22FD4-C986-4E62-AC55-BE622CC451DD}"/>
            </a:ext>
          </a:extLst>
        </xdr:cNvPr>
        <xdr:cNvSpPr txBox="1">
          <a:spLocks noGrp="1"/>
        </xdr:cNvSpPr>
      </xdr:nvSpPr>
      <xdr:spPr>
        <a:xfrm>
          <a:off x="10838645" y="7717327"/>
          <a:ext cx="10515600" cy="1107357"/>
        </a:xfrm>
        <a:prstGeom prst="rect">
          <a:avLst/>
        </a:prstGeom>
        <a:solidFill>
          <a:schemeClr val="lt1"/>
        </a:solidFill>
        <a:ln w="9525" cmpd="sng">
          <a:solidFill>
            <a:srgbClr val="A1ABD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horz" wrap="square" lIns="91440" tIns="45720" rIns="91440" bIns="45720" rtlCol="0" anchor="t">
          <a:normAutofit/>
        </a:bodyPr>
        <a:lstStyle>
          <a:lvl1pPr marL="228600" indent="-228600" algn="l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Char char="•"/>
            <a:defRPr sz="2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685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24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1143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20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600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20574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5146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 </a:t>
          </a:r>
          <a:b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</a:br>
          <a:b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จำนวน </a:t>
          </a:r>
          <a:r>
            <a:rPr lang="en-US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18</a:t>
          </a:r>
          <a: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 โครงการ</a:t>
          </a:r>
        </a:p>
        <a:p>
          <a:pPr algn="ctr"/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10</xdr:col>
      <xdr:colOff>1853045</xdr:colOff>
      <xdr:row>10</xdr:row>
      <xdr:rowOff>98533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7D15A01-76A0-4F3C-A08F-4C25B728D7E6}"/>
            </a:ext>
          </a:extLst>
        </xdr:cNvPr>
        <xdr:cNvSpPr txBox="1"/>
      </xdr:nvSpPr>
      <xdr:spPr>
        <a:xfrm>
          <a:off x="3600450" y="990600"/>
          <a:ext cx="11806670" cy="14320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th-TH" sz="4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ไม่มีโครงการเพื่อขับเคลื่อนฯในปีงบประมาณ 2566 - 2569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aryn Suknao" refreshedDate="44656.748251620367" createdVersion="6" refreshedVersion="6" minRefreshableVersion="3" recordCount="47" xr:uid="{00000000-000A-0000-FFFF-FFFF01000000}">
  <cacheSource type="worksheet">
    <worksheetSource ref="A5:M43" sheet="2.เรียงVC"/>
  </cacheSource>
  <cacheFields count="13">
    <cacheField name="รหัสโครงการ" numFmtId="0">
      <sharedItems containsBlank="1"/>
    </cacheField>
    <cacheField name="ชื่อโครงการ / การดำเนินงาน" numFmtId="0">
      <sharedItems containsBlank="1"/>
    </cacheField>
    <cacheField name="ชื่อโครงการ / การดำเนินงาน2" numFmtId="0">
      <sharedItems containsBlank="1"/>
    </cacheField>
    <cacheField name="ยุทธศาสตร์ชาติที่เกี่ยวข้องโดยตรง (ข้อความ)" numFmtId="0">
      <sharedItems containsBlank="1"/>
    </cacheField>
    <cacheField name="ปีงบประมาณ" numFmtId="0">
      <sharedItems containsString="0" containsBlank="1" containsNumber="1" containsInteger="1" minValue="2561" maxValue="2565"/>
    </cacheField>
    <cacheField name="วันที่เริ่มต้นโครงการ" numFmtId="0">
      <sharedItems containsBlank="1"/>
    </cacheField>
    <cacheField name="วันที่สิ้นสุดโครงการ" numFmtId="0">
      <sharedItems containsBlank="1"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 containsBlank="1" count="4">
        <s v="กรมโรงงานอุตสาหกรรม"/>
        <s v="กรมส่งเสริมการปกครองท้องถิ่น"/>
        <s v="สำนักงานปลัดสำนักนายกรัฐมนตรี"/>
        <m/>
      </sharedItems>
    </cacheField>
    <cacheField name="หน่วยงานระดับกระทรวงหรือเทียบเท่า" numFmtId="0">
      <sharedItems containsBlank="1" count="4">
        <s v="กระทรวงอุตสาหกรรม"/>
        <s v="กระทรวงมหาดไทย"/>
        <s v="สำนักนายกรัฐมนตรี"/>
        <m/>
      </sharedItems>
    </cacheField>
    <cacheField name="ประเภทโครงการ" numFmtId="0">
      <sharedItems containsBlank="1"/>
    </cacheField>
    <cacheField name="องค์ประกอบ" numFmtId="0">
      <sharedItems containsMixedTypes="1" containsNumber="1" containsInteger="1" minValue="0" maxValue="0" count="4">
        <s v="200302V01"/>
        <n v="0"/>
        <s v="200302V04"/>
        <s v="200302V02"/>
      </sharedItems>
    </cacheField>
    <cacheField name="ปัจจัย" numFmtId="0">
      <sharedItems count="9">
        <s v="200302F0101"/>
        <s v="F00"/>
        <s v="200302F0401"/>
        <s v="200302F0201"/>
        <s v="200302F0403"/>
        <s v="200302F0202"/>
        <s v="200302F0102"/>
        <s v="200302F0402"/>
        <s v="200302F020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ppasit Fongsamut" refreshedDate="45778.449068634261" createdVersion="6" refreshedVersion="6" minRefreshableVersion="3" recordCount="99" xr:uid="{7E2B66F5-B639-476D-BC9C-26847339FE6A}">
  <cacheSource type="worksheet">
    <worksheetSource ref="A5:R104" sheet="1.รวม"/>
  </cacheSource>
  <cacheFields count="18">
    <cacheField name="รหัสโครงการ" numFmtId="0">
      <sharedItems/>
    </cacheField>
    <cacheField name="ชื่อโครงการ / การดำเนินงาน" numFmtId="0">
      <sharedItems/>
    </cacheField>
    <cacheField name="ชื่อโครงการ / การดำเนินงาน (ข้อความ)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1" maxValue="2568" count="8">
        <n v="2566"/>
        <n v="2567"/>
        <n v="2568"/>
        <n v="2564"/>
        <n v="2565"/>
        <n v="2562"/>
        <n v="2563"/>
        <n v="2561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/>
    </cacheField>
    <cacheField name="หน่วยงานระดับกรมหรือเทียบเท่า" numFmtId="0">
      <sharedItems/>
    </cacheField>
    <cacheField name="อักษรย่อ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ntainsMixedTypes="1" containsNumber="1" containsInteger="1" minValue="0" maxValue="0" count="5">
        <s v="v3_200302V01"/>
        <s v="v3_200302V04"/>
        <s v="v3_200302V02"/>
        <s v="v3_200302V03"/>
        <n v="0"/>
      </sharedItems>
    </cacheField>
    <cacheField name="ปัจจัย" numFmtId="0">
      <sharedItems count="11">
        <s v="v3_200302V01F01"/>
        <s v="v3_200302V04F03"/>
        <s v="v3_200302V02F01"/>
        <s v="v3_200302V01F03"/>
        <s v="v3_200302V04F02"/>
        <s v="v3_200302V01F02"/>
        <s v="v3_200302V03F01"/>
        <s v="v3_200302V04F01"/>
        <s v="v3_200302V02F02"/>
        <s v="v3_200302V03F02"/>
        <s v="0F00"/>
      </sharedItems>
    </cacheField>
    <cacheField name="ความสอดคล้องหลัก/รอง" numFmtId="0">
      <sharedItems count="2">
        <s v="หลัก"/>
        <s v="รอง"/>
      </sharedItems>
    </cacheField>
    <cacheField name="หมายเหตุ" numFmtId="0">
      <sharedItems containsBlank="1"/>
    </cacheField>
    <cacheField name="ลิงค์" numFmtId="0">
      <sharedItems containsBlank="1"/>
    </cacheField>
    <cacheField name="ปัจจัย (เดิม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7">
  <r>
    <s v="อก 0307-64-0001"/>
    <s v="การพัฒนาศักยภาพองค์ความรู้เกี่ยวกับการกำกับโรงงานจำพวกที่ 1 และ 2 แก่เจ้าหน้าที่องค์กรปกครองส่วนท้องถิ่นทุกจังหวัดในประเทศไทย"/>
    <s v="การพัฒนาศักยภาพองค์ความรู้เกี่ยวกับการกำกับโรงงานจำพวกที่ 1 และ 2 แก่เจ้าหน้าที่องค์กรปกครองส่วนท้องถิ่นทุกจังหวัดในประเทศไทย"/>
    <s v="ด้านการปรับสมดุลและพัฒนาระบบการบริหารจัดการภาครัฐ"/>
    <n v="2564"/>
    <s v="ตุลาคม 2563"/>
    <s v="กันยายน 2564"/>
    <s v="กองพัฒนาระบบมาตรฐานงานกำกับโรงงาน"/>
    <x v="0"/>
    <x v="0"/>
    <m/>
    <x v="0"/>
    <x v="0"/>
  </r>
  <r>
    <s v="มท 0815-62-0002"/>
    <s v="แผนงานพื้นฐานด้านการปรับสมดุลและพัฒนาระบบบริหารจัดการภาครัฐ"/>
    <s v="แผนงานพื้นฐานด้านการปรับสมดุลและพัฒนาระบบบริหารจัดการภาครัฐ"/>
    <s v="ด้านการปรับสมดุลและพัฒนาระบบการบริหารจัดการภาครัฐ"/>
    <n v="2562"/>
    <s v="ตุลาคม 2561"/>
    <s v="กันยายน 2562"/>
    <s v="กองยุทธศาสตร์และแผนงาน (กยผ.)"/>
    <x v="1"/>
    <x v="1"/>
    <m/>
    <x v="1"/>
    <x v="1"/>
  </r>
  <r>
    <s v="มท 0815-63-0002"/>
    <s v="แผนงานยุทธศาสตร์พัฒนาประสิทธิภาพการบริหารราชการแผ่นดิน"/>
    <s v="แผนงานยุทธศาสตร์พัฒนาประสิทธิภาพการบริหารราชการแผ่นดิน"/>
    <s v="ด้านการปรับสมดุลและพัฒนาระบบการบริหารจัดการภาครัฐ"/>
    <n v="2562"/>
    <s v="ตุลาคม 2561"/>
    <s v="กันยายน 2562"/>
    <s v="กองยุทธศาสตร์และแผนงาน (กยผ.)"/>
    <x v="1"/>
    <x v="1"/>
    <m/>
    <x v="0"/>
    <x v="0"/>
  </r>
  <r>
    <s v="มท 0815-63-0007"/>
    <s v="แผนงานบูรณาการส่งเสริมการกระจายอำนาจให้แก่องค์กรปกครองส่วนท้องถิ่น"/>
    <s v="แผนงานบูรณาการส่งเสริมการกระจายอำนาจให้แก่องค์กรปกครองส่วนท้องถิ่น"/>
    <s v="ด้านการปรับสมดุลและพัฒนาระบบการบริหารจัดการภาครัฐ"/>
    <n v="2562"/>
    <s v="ตุลาคม 2561"/>
    <s v="กันยายน 2562"/>
    <s v="กองยุทธศาสตร์และแผนงาน (กยผ.)"/>
    <x v="1"/>
    <x v="1"/>
    <m/>
    <x v="2"/>
    <x v="2"/>
  </r>
  <r>
    <s v="มท 0815-63-0012"/>
    <s v="แผนงานพื้นฐานด้านการปรับสมดุลและพัฒนาระบบการบริหารจัดการภาครัฐ"/>
    <s v="แผนงานพื้นฐานด้านการปรับสมดุลและพัฒนาระบบการบริหารจัดการภาครัฐ"/>
    <s v="ด้านการปรับสมดุลและพัฒนาระบบการบริหารจัดการภาครัฐ"/>
    <n v="2563"/>
    <s v="ตุลาคม 2562"/>
    <s v="กันยายน 2563"/>
    <s v="กองยุทธศาสตร์และแผนงาน (กยผ.)"/>
    <x v="1"/>
    <x v="1"/>
    <m/>
    <x v="1"/>
    <x v="1"/>
  </r>
  <r>
    <s v="มท 0815-63-0017"/>
    <s v="โครงการส่งเสริมสนับสนุนการแก้ไขปัญหาและพัฒนาจังหวัดชายแดนภาคใต้"/>
    <s v="โครงการส่งเสริมสนับสนุนการแก้ไขปัญหาและพัฒนาจังหวัดชายแดนภาคใต้"/>
    <s v="ด้านการปรับสมดุลและพัฒนาระบบการบริหารจัดการภาครัฐ"/>
    <n v="2563"/>
    <s v="ตุลาคม 2562"/>
    <s v="กันยายน 2563"/>
    <s v="กองยุทธศาสตร์และแผนงาน (กยผ.)"/>
    <x v="1"/>
    <x v="1"/>
    <m/>
    <x v="1"/>
    <x v="1"/>
  </r>
  <r>
    <s v="มท 0815-63-0020"/>
    <s v="โครงการพัฒนาคุณภาพการศึกษาด้วยเทคโนโลยีสารสนเทศ DLTV"/>
    <s v="โครงการพัฒนาคุณภาพการศึกษาด้วยเทคโนโลยีสารสนเทศ DLTV"/>
    <s v="ด้านการปรับสมดุลและพัฒนาระบบการบริหารจัดการภาครัฐ"/>
    <n v="2563"/>
    <s v="ตุลาคม 2562"/>
    <s v="กันยายน 2563"/>
    <s v="กองยุทธศาสตร์และแผนงาน (กยผ.)"/>
    <x v="1"/>
    <x v="1"/>
    <m/>
    <x v="1"/>
    <x v="1"/>
  </r>
  <r>
    <s v="มท 0815-63-0024"/>
    <s v="โครงการเสริมศักยภาพของโครงสร้างพื้นฐานเมืองเป้าหมายและเมืองชายแดน"/>
    <s v="โครงการเสริมศักยภาพของโครงสร้างพื้นฐานเมืองเป้าหมายและเมืองชายแดน"/>
    <s v="ด้านการปรับสมดุลและพัฒนาระบบการบริหารจัดการภาครัฐ"/>
    <n v="2563"/>
    <s v="ตุลาคม 2562"/>
    <s v="กันยายน 2563"/>
    <s v="กองยุทธศาสตร์และแผนงาน (กยผ.)"/>
    <x v="1"/>
    <x v="1"/>
    <m/>
    <x v="1"/>
    <x v="1"/>
  </r>
  <r>
    <s v="มท 0815-63-0025"/>
    <s v="โครงการยกระดับการท่องเที่ยวคุณภาพกลุ่มเป้าหมายเฉพาะ"/>
    <s v="โครงการยกระดับการท่องเที่ยวคุณภาพกลุ่มเป้าหมายเฉพาะ"/>
    <s v="ด้านการปรับสมดุลและพัฒนาระบบการบริหารจัดการภาครัฐ"/>
    <n v="2563"/>
    <s v="ตุลาคม 2562"/>
    <s v="กันยายน 2563"/>
    <s v="กองยุทธศาสตร์และแผนงาน (กยผ.)"/>
    <x v="1"/>
    <x v="1"/>
    <m/>
    <x v="1"/>
    <x v="1"/>
  </r>
  <r>
    <s v="มท 0815-63-0026"/>
    <s v="โครงการพัฒนาเมืองอุตสาหกรรม เมืองสำคัญ และเมืองน่าอยู่ภาคตะวันออก"/>
    <s v="โครงการพัฒนาเมืองอุตสาหกรรม เมืองสำคัญ และเมืองน่าอยู่ภาคตะวันออก"/>
    <s v="ด้านการปรับสมดุลและพัฒนาระบบการบริหารจัดการภาครัฐ"/>
    <n v="2563"/>
    <s v="ตุลาคม 2562"/>
    <s v="กันยายน 2563"/>
    <s v="กองยุทธศาสตร์และแผนงาน (กยผ.)"/>
    <x v="1"/>
    <x v="1"/>
    <m/>
    <x v="1"/>
    <x v="1"/>
  </r>
  <r>
    <s v="มท 0815-63-0027"/>
    <s v="โครงการส่งเสริมการท่องเที่ยวเชิงนิเวศน์ ศาสนา วัฒนธรรมและอารยธรรม"/>
    <s v="โครงการส่งเสริมการท่องเที่ยวเชิงนิเวศน์ ศาสนา วัฒนธรรมและอารยธรรม"/>
    <s v="ด้านการปรับสมดุลและพัฒนาระบบการบริหารจัดการภาครัฐ"/>
    <n v="2563"/>
    <s v="ตุลาคม 2562"/>
    <s v="กันยายน 2563"/>
    <s v="กองยุทธศาสตร์และแผนงาน (กยผ.)"/>
    <x v="1"/>
    <x v="1"/>
    <m/>
    <x v="1"/>
    <x v="1"/>
  </r>
  <r>
    <s v="มท 0815-63-0028"/>
    <s v="โครงการแก้ไขปัญหาทรัพยากรธรรมชาติและสิ่งแวดล้อม"/>
    <s v="โครงการแก้ไขปัญหาทรัพยากรธรรมชาติและสิ่งแวดล้อม"/>
    <s v="ด้านการปรับสมดุลและพัฒนาระบบการบริหารจัดการภาครัฐ"/>
    <n v="2563"/>
    <s v="ตุลาคม 2562"/>
    <s v="กันยายน 2563"/>
    <s v="กองยุทธศาสตร์และแผนงาน (กยผ.)"/>
    <x v="1"/>
    <x v="1"/>
    <m/>
    <x v="1"/>
    <x v="1"/>
  </r>
  <r>
    <s v="มท 0815-63-0030"/>
    <s v="โครงการยกระดับมาตรฐานบริการและส่งเสริมธุรกิจต่อเนื่องในแหล่งท่องเที่ยวที่มีชื่อเสียงของภาค"/>
    <s v="โครงการยกระดับมาตรฐานบริการและส่งเสริมธุรกิจต่อเนื่องในแหล่งท่องเที่ยวที่มีชื่อเสียงของภาค"/>
    <s v="ด้านการปรับสมดุลและพัฒนาระบบการบริหารจัดการภาครัฐ"/>
    <n v="2563"/>
    <s v="ตุลาคม 2562"/>
    <s v="กันยายน 2563"/>
    <s v="กองยุทธศาสตร์และแผนงาน (กยผ.)"/>
    <x v="1"/>
    <x v="1"/>
    <m/>
    <x v="1"/>
    <x v="1"/>
  </r>
  <r>
    <s v="มท 0815-63-0031"/>
    <s v="โครงการพัฒนาแหล่งท่องเที่ยวบนบกบริเวณตอนในของภาคเชื่อมโยงกับแหล่งท่องเที่ยวทะเลที่มีชื่อเสียง"/>
    <s v="โครงการพัฒนาแหล่งท่องเที่ยวบนบกบริเวณตอนในของภาคเชื่อมโยงกับแหล่งท่องเที่ยวทะเลที่มีชื่อเสียง"/>
    <s v="ด้านการปรับสมดุลและพัฒนาระบบการบริหารจัดการภาครัฐ"/>
    <n v="2563"/>
    <s v="ตุลาคม 2562"/>
    <s v="กันยายน 2563"/>
    <s v="กองยุทธศาสตร์และแผนงาน (กยผ.)"/>
    <x v="1"/>
    <x v="1"/>
    <m/>
    <x v="1"/>
    <x v="1"/>
  </r>
  <r>
    <s v="มท 0815-63-0032"/>
    <s v="โครงการป้องกันและแก้ไขปัญหาความเสื่อมโทรมของทรัพยากรธรรมชาติและสิ่งแวดล้อม"/>
    <s v="โครงการป้องกันและแก้ไขปัญหาความเสื่อมโทรมของทรัพยากรธรรมชาติและสิ่งแวดล้อม"/>
    <s v="ด้านการปรับสมดุลและพัฒนาระบบการบริหารจัดการภาครัฐ"/>
    <n v="2563"/>
    <s v="ตุลาคม 2562"/>
    <s v="กันยายน 2563"/>
    <s v="กองยุทธศาสตร์และแผนงาน (กยผ.)"/>
    <x v="1"/>
    <x v="1"/>
    <m/>
    <x v="1"/>
    <x v="1"/>
  </r>
  <r>
    <s v="มท 0815-63-0033"/>
    <s v="โครงการพัฒนาโครงสร้างพื้นฐานสนับสนุนการพัฒนาเขตอุตสาหกรรมและการเชื่อมโยงการค้าโลก"/>
    <s v="โครงการพัฒนาโครงสร้างพื้นฐานสนับสนุนการพัฒนาเขตอุตสาหกรรมและการเชื่อมโยงการค้าโลก"/>
    <s v="ด้านการปรับสมดุลและพัฒนาระบบการบริหารจัดการภาครัฐ"/>
    <n v="2563"/>
    <s v="ตุลาคม 2562"/>
    <s v="กันยายน 2563"/>
    <s v="กองยุทธศาสตร์และแผนงาน (กยผ.)"/>
    <x v="1"/>
    <x v="1"/>
    <m/>
    <x v="1"/>
    <x v="1"/>
  </r>
  <r>
    <s v="มท 0815-63-0034"/>
    <s v="โครงการพัฒนาและส่งเสริมการท่องเที่ยวเชิงประวัติศาสตร์ ศาสนา และวัฒนธรรม"/>
    <s v="โครงการพัฒนาและส่งเสริมการท่องเที่ยวเชิงประวัติศาสตร์ ศาสนา และวัฒนธรรม"/>
    <s v="ด้านการปรับสมดุลและพัฒนาระบบการบริหารจัดการภาครัฐ"/>
    <n v="2563"/>
    <s v="ตุลาคม 2562"/>
    <s v="กันยายน 2563"/>
    <s v="กองยุทธศาสตร์และแผนงาน (กยผ.)"/>
    <x v="1"/>
    <x v="1"/>
    <m/>
    <x v="1"/>
    <x v="1"/>
  </r>
  <r>
    <s v="มท 0815-63-0035"/>
    <s v="โครงการพัฒนาและส่งเสริมการท่องเที่ยวเชิงธรรมชาติและนิเวศน์"/>
    <s v="โครงการพัฒนาและส่งเสริมการท่องเที่ยวเชิงธรรมชาติและนิเวศน์"/>
    <s v="ด้านการปรับสมดุลและพัฒนาระบบการบริหารจัดการภาครัฐ"/>
    <n v="2563"/>
    <s v="ตุลาคม 2562"/>
    <s v="กันยายน 2563"/>
    <s v="กองยุทธศาสตร์และแผนงาน (กยผ.)"/>
    <x v="1"/>
    <x v="1"/>
    <m/>
    <x v="1"/>
    <x v="1"/>
  </r>
  <r>
    <s v="มท 0815-63-0036"/>
    <s v="โครงการส่งเสริมและพัฒนาการท่องเที่ยวธรรมชาติ"/>
    <s v="โครงการส่งเสริมและพัฒนาการท่องเที่ยวธรรมชาติ"/>
    <s v="ด้านการปรับสมดุลและพัฒนาระบบการบริหารจัดการภาครัฐ"/>
    <n v="2563"/>
    <s v="ตุลาคม 2562"/>
    <s v="กันยายน 2563"/>
    <s v="กองยุทธศาสตร์และแผนงาน (กยผ.)"/>
    <x v="1"/>
    <x v="1"/>
    <m/>
    <x v="1"/>
    <x v="1"/>
  </r>
  <r>
    <s v="มท 0815-63-0037"/>
    <s v="โครงการพัฒนาระบบครูพี่เลี้ยง"/>
    <s v="โครงการพัฒนาระบบครูพี่เลี้ยง"/>
    <s v="ด้านการปรับสมดุลและพัฒนาระบบการบริหารจัดการภาครัฐ"/>
    <n v="2563"/>
    <s v="ตุลาคม 2562"/>
    <s v="กันยายน 2563"/>
    <s v="กองยุทธศาสตร์และแผนงาน (กยผ.)"/>
    <x v="1"/>
    <x v="1"/>
    <m/>
    <x v="1"/>
    <x v="1"/>
  </r>
  <r>
    <s v="มท 0815-63-0038"/>
    <s v="โครงการเพิ่มศักยภาพครูให้มีสมรรถนะของครูยุคใหม่"/>
    <s v="โครงการเพิ่มศักยภาพครูให้มีสมรรถนะของครูยุคใหม่"/>
    <s v="ด้านการปรับสมดุลและพัฒนาระบบการบริหารจัดการภาครัฐ"/>
    <n v="2563"/>
    <s v="ตุลาคม 2562"/>
    <s v="กันยายน 2563"/>
    <s v="กองยุทธศาสตร์และแผนงาน (กยผ.)"/>
    <x v="1"/>
    <x v="1"/>
    <m/>
    <x v="1"/>
    <x v="1"/>
  </r>
  <r>
    <s v="มท 0815-63-0018"/>
    <s v="โครงการส่งเสริมสนับสนุนการบริหารจัดการน้ำอย่างบูรณาการ"/>
    <s v="โครงการส่งเสริมสนับสนุนการบริหารจัดการน้ำอย่างบูรณาการ"/>
    <s v="ด้านการปรับสมดุลและพัฒนาระบบการบริหารจัดการภาครัฐ"/>
    <n v="2563"/>
    <s v="ตุลาคม 2562"/>
    <s v="กันยายน 2563"/>
    <s v="กองยุทธศาสตร์และแผนงาน (กยผ.)"/>
    <x v="1"/>
    <x v="1"/>
    <m/>
    <x v="0"/>
    <x v="0"/>
  </r>
  <r>
    <s v="มท 0815-63-0022"/>
    <s v="โครงการยกระดับประสิทธิภาพการบริหารราชการท้องถิ่น"/>
    <s v="โครงการยกระดับประสิทธิภาพการบริหารราชการท้องถิ่น"/>
    <s v="ด้านการปรับสมดุลและพัฒนาระบบการบริหารจัดการภาครัฐ"/>
    <n v="2563"/>
    <s v="ตุลาคม 2562"/>
    <s v="กันยายน 2563"/>
    <s v="กองยุทธศาสตร์และแผนงาน (กยผ.)"/>
    <x v="1"/>
    <x v="1"/>
    <m/>
    <x v="0"/>
    <x v="0"/>
  </r>
  <r>
    <s v="มท 0815-63-0013"/>
    <s v="โครงการป้องกันและแก้ไขปัญหายาเสพติด"/>
    <s v="โครงการป้องกันและแก้ไขปัญหายาเสพติด"/>
    <s v="ด้านการปรับสมดุลและพัฒนาระบบการบริหารจัดการภาครัฐ"/>
    <n v="2563"/>
    <s v="ตุลาคม 2562"/>
    <s v="กันยายน 2563"/>
    <s v="กองยุทธศาสตร์และแผนงาน (กยผ.)"/>
    <x v="1"/>
    <x v="1"/>
    <m/>
    <x v="3"/>
    <x v="3"/>
  </r>
  <r>
    <s v="มท 0815-63-0021"/>
    <s v="จัดสรรเงินอุดหนุนให้แก่องค์กรปกครองส่วนท้องถิ่น"/>
    <s v="จัดสรรเงินอุดหนุนให้แก่องค์กรปกครองส่วนท้องถิ่น"/>
    <s v="ด้านการปรับสมดุลและพัฒนาระบบการบริหารจัดการภาครัฐ"/>
    <n v="2563"/>
    <s v="ตุลาคม 2562"/>
    <s v="กันยายน 2563"/>
    <s v="กองยุทธศาสตร์และแผนงาน (กยผ.)"/>
    <x v="1"/>
    <x v="1"/>
    <m/>
    <x v="2"/>
    <x v="2"/>
  </r>
  <r>
    <s v="มท 0815-63-0019"/>
    <s v="โครงการสนับสนุนการจัดสวัสดิการทางสังคมแก่ผู้ด้อยโอกาสทางสังคม"/>
    <s v="โครงการสนับสนุนการจัดสวัสดิการทางสังคมแก่ผู้ด้อยโอกาสทางสังคม"/>
    <s v="ด้านการปรับสมดุลและพัฒนาระบบการบริหารจัดการภาครัฐ"/>
    <n v="2563"/>
    <s v="ตุลาคม 2562"/>
    <s v="กันยายน 2563"/>
    <s v="กองยุทธศาสตร์และแผนงาน (กยผ.)"/>
    <x v="1"/>
    <x v="1"/>
    <m/>
    <x v="2"/>
    <x v="4"/>
  </r>
  <r>
    <s v="มท 0815-64-0001"/>
    <s v="โครงการยกระดับประสิทธิภาพการบริหารราชการท้องถิ่น (ส่งเสริมและพัฒนาประสิทธิภาพด้านการบริหารจัดการ)"/>
    <s v="โครงการยกระดับประสิทธิภาพการบริหารราชการท้องถิ่น (ส่งเสริมและพัฒนาประสิทธิภาพด้านการบริหารจัดการ)"/>
    <s v="ด้านการปรับสมดุลและพัฒนาระบบการบริหารจัดการภาครัฐ"/>
    <n v="2564"/>
    <s v="ตุลาคม 2563"/>
    <s v="กันยายน 2564"/>
    <s v="กองยุทธศาสตร์และแผนงาน (กยผ.)"/>
    <x v="1"/>
    <x v="1"/>
    <m/>
    <x v="0"/>
    <x v="0"/>
  </r>
  <r>
    <s v="มท 0815-64-0007"/>
    <s v="ส่งเสริมและสนับสนุนองค์กรปกครองส่วนท้องถิ่น"/>
    <s v="ส่งเสริมและสนับสนุนองค์กรปกครองส่วนท้องถิ่น"/>
    <s v="ด้านการปรับสมดุลและพัฒนาระบบการบริหารจัดการภาครัฐ"/>
    <n v="2564"/>
    <s v="ตุลาคม 2563"/>
    <s v="กันยายน 2564"/>
    <s v="กองยุทธศาสตร์และแผนงาน (กยผ.)"/>
    <x v="1"/>
    <x v="1"/>
    <m/>
    <x v="0"/>
    <x v="0"/>
  </r>
  <r>
    <s v="มท 0815-65-0001"/>
    <s v="ส่งเสริมและสนับสนุนองค์กรปกครองส่วนท้องถิ่น"/>
    <s v="ส่งเสริมและสนับสนุนองค์กรปกครองส่วนท้องถิ่น"/>
    <s v="ด้านการปรับสมดุลและพัฒนาระบบการบริหารจัดการภาครัฐ"/>
    <n v="2565"/>
    <s v="ตุลาคม 2564"/>
    <s v="กันยายน 2565"/>
    <s v="กองยุทธศาสตร์และแผนงาน (กยผ.)"/>
    <x v="1"/>
    <x v="1"/>
    <m/>
    <x v="0"/>
    <x v="0"/>
  </r>
  <r>
    <s v="มท 0815-65-0002"/>
    <s v="โครงการยกระดับประสิทธิภาพการบริหารราชการท้องถิ่น (ส่งเสริมและพัฒนาประสิทธิภาพด้านการบริหารจัดการ)"/>
    <s v="โครงการยกระดับประสิทธิภาพการบริหารราชการท้องถิ่น (ส่งเสริมและพัฒนาประสิทธิภาพด้านการบริหารจัดการ)"/>
    <s v="ด้านการปรับสมดุลและพัฒนาระบบการบริหารจัดการภาครัฐ"/>
    <n v="2565"/>
    <s v="ตุลาคม 2564"/>
    <s v="กันยายน 2565"/>
    <s v="กองยุทธศาสตร์และแผนงาน (กยผ.)"/>
    <x v="1"/>
    <x v="1"/>
    <m/>
    <x v="0"/>
    <x v="0"/>
  </r>
  <r>
    <s v="มท 0815-63-0041"/>
    <s v="โครงการพัฒนาระบบข้อมูลกลางองค์กรปกครองส่วนท้องถิ่น ระยะที่ 2"/>
    <s v="โครงการพัฒนาระบบข้อมูลกลางองค์กรปกครองส่วนท้องถิ่น ระยะที่ 2"/>
    <s v="ด้านการปรับสมดุลและพัฒนาระบบการบริหารจัดการภาครัฐ"/>
    <n v="2565"/>
    <s v="ตุลาคม 2564"/>
    <s v="กันยายน 2565"/>
    <s v="กองยุทธศาสตร์และแผนงาน (กยผ.)"/>
    <x v="1"/>
    <x v="1"/>
    <s v="โครงการภายใต้กิจกรรม Big Rock"/>
    <x v="3"/>
    <x v="5"/>
  </r>
  <r>
    <s v="นร0107-61-0004"/>
    <s v="เพิ่มประสิทธิภาพในการจัดทำและให้บริการสาธารณะขององค์กรปกครองส่วนท้องถิ่น"/>
    <s v="เพิ่มประสิทธิภาพในการจัดทำและให้บริการสาธารณะขององค์กรปกครองส่วนท้องถิ่น"/>
    <s v="ด้านการปรับสมดุลและพัฒนาระบบการบริหารจัดการภาครัฐ"/>
    <n v="2561"/>
    <s v="ตุลาคม 2560"/>
    <s v="กันยายน 2564"/>
    <s v="สำนักงานคณะกรรมการกระจายอำนาจให้แก่องค์กรปกครองส่วนท้องถิ่น"/>
    <x v="2"/>
    <x v="2"/>
    <m/>
    <x v="0"/>
    <x v="6"/>
  </r>
  <r>
    <s v="นร0107-61-0001"/>
    <s v="การกระจายหน้าที่และอำนาจในการจัดบริการสาธารณะให้แก่องค์กรปกครองส่วนท้องถิ่น"/>
    <s v="การกระจายหน้าที่และอำนาจในการจัดบริการสาธารณะให้แก่องค์กรปกครองส่วนท้องถิ่น"/>
    <s v="ด้านการปรับสมดุลและพัฒนาระบบการบริหารจัดการภาครัฐ"/>
    <n v="2561"/>
    <s v="ตุลาคม 2560"/>
    <s v="กันยายน 2564"/>
    <s v="สำนักงานคณะกรรมการกระจายอำนาจให้แก่องค์กรปกครองส่วนท้องถิ่น"/>
    <x v="2"/>
    <x v="2"/>
    <m/>
    <x v="2"/>
    <x v="2"/>
  </r>
  <r>
    <s v="นร0107-61-0003"/>
    <s v="การกระจายอำนาจด้านการเงิน การคลัง และงบประมาณ ให้แก่องค์กรปกครองส่วนท้องถิ่น"/>
    <s v="การกระจายอำนาจด้านการเงิน การคลัง และงบประมาณ ให้แก่องค์กรปกครองส่วนท้องถิ่น"/>
    <s v="ด้านการปรับสมดุลและพัฒนาระบบการบริหารจัดการภาครัฐ"/>
    <n v="2561"/>
    <s v="ตุลาคม 2560"/>
    <s v="กันยายน 2564"/>
    <s v="สำนักงานคณะกรรมการกระจายอำนาจให้แก่องค์กรปกครองส่วนท้องถิ่น"/>
    <x v="2"/>
    <x v="2"/>
    <m/>
    <x v="2"/>
    <x v="2"/>
  </r>
  <r>
    <s v="นร0107-61-0005"/>
    <s v="การจัดสรรค่าภาคหลวง"/>
    <s v="การจัดสรรค่าภาคหลวง"/>
    <s v="ด้านการปรับสมดุลและพัฒนาระบบการบริหารจัดการภาครัฐ"/>
    <n v="2561"/>
    <s v="ตุลาคม 2560"/>
    <s v="กันยายน 2563"/>
    <s v="สำนักงานคณะกรรมการกระจายอำนาจให้แก่องค์กรปกครองส่วนท้องถิ่น"/>
    <x v="2"/>
    <x v="2"/>
    <m/>
    <x v="2"/>
    <x v="2"/>
  </r>
  <r>
    <s v="นร0107-65-0003"/>
    <s v="อบรมเชิงปฏิบัติการเพื่อเสริมสร้างความรู้ด้านการบังคับใช้กฎหมายที่เกี่ยวกับการกระจายอำนาจให้แก่บุคลากรขององค์กรปกครองส่วนท้องถิ่น"/>
    <s v="อบรมเชิงปฏิบัติการเพื่อเสริมสร้างความรู้ด้านการบังคับใช้กฎหมายที่เกี่ยวกับการกระจายอำนาจให้แก่บุคลากรขององค์กรปกครองส่วนท้องถิ่น"/>
    <s v="ด้านการปรับสมดุลและพัฒนาระบบการบริหารจัดการภาครัฐ"/>
    <n v="2564"/>
    <s v="ตุลาคม 2563"/>
    <s v="กันยายน 2564"/>
    <s v="สำนักงานคณะกรรมการกระจายอำนาจให้แก่องค์กรปกครองส่วนท้องถิ่น"/>
    <x v="2"/>
    <x v="2"/>
    <m/>
    <x v="0"/>
    <x v="6"/>
  </r>
  <r>
    <s v="นร0107-64-0001"/>
    <s v="เสริมสร้างความรู้การกระจายอำนาจและสร้างเครือข่ายภาคประชาชน"/>
    <s v="เสริมสร้างความรู้การกระจายอำนาจและสร้างเครือข่ายภาคประชาชน"/>
    <s v="ด้านการปรับสมดุลและพัฒนาระบบการบริหารจัดการภาครัฐ"/>
    <n v="2564"/>
    <s v="ตุลาคม 2563"/>
    <s v="กันยายน 2564"/>
    <s v="สำนักงานคณะกรรมการกระจายอำนาจให้แก่องค์กรปกครองส่วนท้องถิ่น"/>
    <x v="2"/>
    <x v="2"/>
    <m/>
    <x v="2"/>
    <x v="7"/>
  </r>
  <r>
    <s v="นร0107-64-0002"/>
    <s v="อบรมเชิงปฏิบัติการเพื่อเสริมสร้างความรู้ด้านการบังคับใช้กฎหมายที่เกี่่ยวกับการกระจายอำนาจให้แก่บุคลากรขององค์กรปกครองส่วนท้องถิ่น"/>
    <s v="อบรมเชิงปฏิบัติการเพื่อเสริมสร้างความรู้ด้านการบังคับใช้กฎหมายที่เกี่่ยวกับการกระจายอำนาจให้แก่บุคลากรขององค์กรปกครองส่วนท้องถิ่น"/>
    <s v="ด้านการปรับสมดุลและพัฒนาระบบการบริหารจัดการภาครัฐ"/>
    <n v="2564"/>
    <s v="ตุลาคม 2563"/>
    <s v="กันยายน 2564"/>
    <s v="สำนักงานคณะกรรมการกระจายอำนาจให้แก่องค์กรปกครองส่วนท้องถิ่น"/>
    <x v="2"/>
    <x v="2"/>
    <m/>
    <x v="2"/>
    <x v="7"/>
  </r>
  <r>
    <s v="นร0107-64-0003"/>
    <s v="สัมมนาเพื่อชี้แจงการปฏิบัติตามแผนการกระจายอำนาจให้แก่องค์กรปกครองส่วนท้องถิ่น (ฉบับที่ 3) และแผนปฏิบัติการกำหนดขั้นตอนการกระจายอำนาจให้แก่องค์กรปกครองส่วนท้องถิ่น (ฉบับที่ 3)"/>
    <s v="สัมมนาเพื่อชี้แจงการปฏิบัติตามแผนการกระจายอำนาจให้แก่องค์กรปกครองส่วนท้องถิ่น (ฉบับที่ 3) และแผนปฏิบัติการกำหนดขั้นตอนการกระจายอำนาจให้แก่องค์กรปกครองส่วนท้องถิ่น (ฉบับที่ 3)"/>
    <s v="ด้านการปรับสมดุลและพัฒนาระบบการบริหารจัดการภาครัฐ"/>
    <n v="2564"/>
    <s v="ตุลาคม 2563"/>
    <s v="กันยายน 2564"/>
    <s v="สำนักงานคณะกรรมการกระจายอำนาจให้แก่องค์กรปกครองส่วนท้องถิ่น"/>
    <x v="2"/>
    <x v="2"/>
    <m/>
    <x v="2"/>
    <x v="7"/>
  </r>
  <r>
    <s v="นร0107-64-0004"/>
    <s v="จัดสรรเงินอุดหนุนเพื่อเป็นรางวัลให้แก่องค์กรปกครองส่วนท้องถิ่นที่มีการบริหารจัดการที่ดี"/>
    <s v="จัดสรรเงินอุดหนุนเพื่อเป็นรางวัลให้แก่องค์กรปกครองส่วนท้องถิ่นที่มีการบริหารจัดการที่ดี"/>
    <s v="ด้านการปรับสมดุลและพัฒนาระบบการบริหารจัดการภาครัฐ"/>
    <n v="2564"/>
    <s v="ตุลาคม 2563"/>
    <s v="กันยายน 2564"/>
    <s v="สำนักงานคณะกรรมการกระจายอำนาจให้แก่องค์กรปกครองส่วนท้องถิ่น"/>
    <x v="2"/>
    <x v="2"/>
    <s v="โครงการภายใต้กิจกรรม Big Rock"/>
    <x v="2"/>
    <x v="7"/>
  </r>
  <r>
    <s v="นร0107-65-0001"/>
    <s v="จัดสรรเงินอุดหนุนเพื่อเป็นรางวัลให้แก่องค์กรปกครองส่วนท้องถิ่นที่มีการบริหารจัดการที่ดี"/>
    <s v="จัดสรรเงินอุดหนุนเพื่อเป็นรางวัลให้แก่องค์กรปกครองส่วนท้องถิ่นที่มีการบริหารจัดการที่ดี"/>
    <s v="ด้านการปรับสมดุลและพัฒนาระบบการบริหารจัดการภาครัฐ"/>
    <n v="2565"/>
    <s v="ตุลาคม 2564"/>
    <s v="กันยายน 2565"/>
    <s v="สำนักงานคณะกรรมการกระจายอำนาจให้แก่องค์กรปกครองส่วนท้องถิ่น"/>
    <x v="2"/>
    <x v="2"/>
    <m/>
    <x v="0"/>
    <x v="6"/>
  </r>
  <r>
    <s v="นร0107-65-0002"/>
    <s v="สัมมนาเพื่่อชี้แจงการปฏิบัติตามแผนการกระจายอำนาจให้แก่องค์กรปกครองส่วนท้องถิ่น (ฉบับที่ 3) และแผนปฏิบัติการกำหนดขั้นตอนการกระจายอำนาจให้แก่องค์กรปกครองส่วนท้องถิ่น (ฉบับที่ 3)"/>
    <s v="สัมมนาเพื่่อชี้แจงการปฏิบัติตามแผนการกระจายอำนาจให้แก่องค์กรปกครองส่วนท้องถิ่น (ฉบับที่ 3) และแผนปฏิบัติการกำหนดขั้นตอนการกระจายอำนาจให้แก่องค์กรปกครองส่วนท้องถิ่น (ฉบับที่ 3)"/>
    <s v="ด้านการปรับสมดุลและพัฒนาระบบการบริหารจัดการภาครัฐ"/>
    <n v="2565"/>
    <s v="ตุลาคม 2564"/>
    <s v="กันยายน 2565"/>
    <s v="สำนักงานคณะกรรมการกระจายอำนาจให้แก่องค์กรปกครองส่วนท้องถิ่น"/>
    <x v="2"/>
    <x v="2"/>
    <m/>
    <x v="0"/>
    <x v="6"/>
  </r>
  <r>
    <s v="นร0107-65-0004"/>
    <s v="ประชุมเชิงปฏิบัติการองค์กรปกครองส่วนท้องถิ่น ที่ได้รับรางวัลการบริหารจัดการที่ดี เพื่อสร้างเครือข่ายศูนย์ส่งเสริมการมีส่วนร่วมของประชาชน"/>
    <s v="ประชุมเชิงปฏิบัติการองค์กรปกครองส่วนท้องถิ่น ที่ได้รับรางวัลการบริหารจัดการที่ดี เพื่อสร้างเครือข่ายศูนย์ส่งเสริมการมีส่วนร่วมของประชาชน"/>
    <s v="ด้านการปรับสมดุลและพัฒนาระบบการบริหารจัดการภาครัฐ"/>
    <n v="2565"/>
    <s v="ตุลาคม 2564"/>
    <s v="ตุลาคม 2565"/>
    <s v="สำนักงานคณะกรรมการกระจายอำนาจให้แก่องค์กรปกครองส่วนท้องถิ่น"/>
    <x v="2"/>
    <x v="2"/>
    <m/>
    <x v="0"/>
    <x v="6"/>
  </r>
  <r>
    <s v="นร0107-65-0006"/>
    <s v="อบรมเชิงปฏิบัติการเพื่อเสริมสร้างความรู้ด้านการบังคับใช้กฎหมายที่เกี่ยวกับการกระจายอำนาจให้แก่บุคลากรขององค์กรปกครองส่วนท้องถิ่น"/>
    <s v="อบรมเชิงปฏิบัติการเพื่อเสริมสร้างความรู้ด้านการบังคับใช้กฎหมายที่เกี่ยวกับการกระจายอำนาจให้แก่บุคลากรขององค์กรปกครองส่วนท้องถิ่น"/>
    <s v="ด้านการปรับสมดุลและพัฒนาระบบการบริหารจัดการภาครัฐ"/>
    <n v="2565"/>
    <s v="ตุลาคม 2564"/>
    <s v="กันยายน 2565"/>
    <s v="สำนักงานคณะกรรมการกระจายอำนาจให้แก่องค์กรปกครองส่วนท้องถิ่น"/>
    <x v="2"/>
    <x v="2"/>
    <m/>
    <x v="0"/>
    <x v="6"/>
  </r>
  <r>
    <s v="นร0107-65-0005"/>
    <s v="การจัดสรรเงินอุดหนุนเพื่อเป็นรางวัลให้แก่องค์กรปกครองส่วนท้องถิ่นที่มีการบริการจัดการที่ดี"/>
    <s v="การจัดสรรเงินอุดหนุนเพื่อเป็นรางวัลให้แก่องค์กรปกครองส่วนท้องถิ่นที่มีการบริการจัดการที่ดี"/>
    <s v="ด้านการปรับสมดุลและพัฒนาระบบการบริหารจัดการภาครัฐ"/>
    <n v="2565"/>
    <s v="ตุลาคม 2564"/>
    <s v="กันยายน 2565"/>
    <s v="สำนักงานคณะกรรมการกระจายอำนาจให้แก่องค์กรปกครองส่วนท้องถิ่น"/>
    <x v="2"/>
    <x v="2"/>
    <s v="โครงการภายใต้กิจกรรม Big Rock"/>
    <x v="2"/>
    <x v="4"/>
  </r>
  <r>
    <s v="มท 0809-65-0002"/>
    <s v="จัดสรรเงินอุดหนุนให้แก่องค์กรปกครองส่วนท้องถิ่น (ค่าใช้จ่ายบุคลากรด้านการศึกษา)"/>
    <s v="จัดสรรเงินอุดหนุนให้แก่องค์กรปกครองส่วนท้องถิ่น (ค่าใช้จ่ายบุคลากรด้านการศึกษา)"/>
    <s v="ด้านการพัฒนาและเสริมสร้างศักยภาพทรัพยากรมนุษย์"/>
    <n v="2565"/>
    <s v="ตุลาคม 2564"/>
    <s v="กันยายน 2565"/>
    <s v="สำนักพัฒนาระบบบริหารงานบุคคลท้องถิ่น (สน.บถ.)"/>
    <x v="1"/>
    <x v="1"/>
    <m/>
    <x v="0"/>
    <x v="0"/>
  </r>
  <r>
    <m/>
    <m/>
    <m/>
    <m/>
    <m/>
    <m/>
    <m/>
    <m/>
    <x v="3"/>
    <x v="3"/>
    <m/>
    <x v="3"/>
    <x v="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">
  <r>
    <s v="มท 0815-66-0001"/>
    <s v="งบดำเนินงาน : ส่งเสริมและสนับสนุนองค์กรปกครองส่วนท้องถิ่น"/>
    <s v="งบดำเนินงาน : ส่งเสริมและสนับสนุนองค์กรปกครองส่วนท้องถิ่น"/>
    <s v="ด้านการปรับสมดุลและพัฒนาระบบการบริหารจัดการภาครัฐ"/>
    <x v="0"/>
    <s v="ตุลาคม 2565"/>
    <s v="กันยายน 2566"/>
    <s v="กองยุทธศาสตร์และแผนงาน (กยผ.)"/>
    <s v="กรมส่งเสริมการปกครองท้องถิ่น"/>
    <s v="สถ."/>
    <s v="กระทรวงมหาดไทย"/>
    <s v="โครงการปกติ 2566"/>
    <x v="0"/>
    <x v="0"/>
    <x v="0"/>
    <m/>
    <s v="https://emenscr.nesdc.go.th/viewer/view.html?id=63e1f6fe03c54c1a963acf4e"/>
    <s v="v2_200302V01F01"/>
  </r>
  <r>
    <s v="นร0107-66-0005"/>
    <s v="โครงการสัมมนาชี้แจงแนวทางการดำเนินภารกิจตามประกาศคณะกรรมการการกจะจายอำนาจให้แก่องค์กรปกครองส่วนท้องถิ่น เรื่อง การกำหนดกิจการอื่นใดที่เป็นผลประโยชน์ของประชาชนในท้องถิ่นให้เป็นอำนาจและหน้าที่ขององค์กรปกครองส่วนท้องถิ่น ด้านการคุ้มครองคนไร้ที่พึ่ง"/>
    <s v="โครงการสัมมนาชี้แจงแนวทางการดำเนินภารกิจตามประกาศคณะกรรมการการกจะจายอำนาจให้แก่องค์กรปกครองส่วนท้องถิ่น เรื่อง การกำหนดกิจการอื่นใดที่เป็นผลประโยชน์ของประชาชนในท้องถิ่นให้เป็นอำนาจและหน้าที่ขององค์กรปกครองส่วนท้องถิ่น ด้านการคุ้มครองคนไร้ที่พึ่ง"/>
    <s v="ด้านการปรับสมดุลและพัฒนาระบบการบริหารจัดการภาครัฐ"/>
    <x v="0"/>
    <s v="ตุลาคม 2565"/>
    <s v="กันยายน 2566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6"/>
    <x v="0"/>
    <x v="0"/>
    <x v="0"/>
    <m/>
    <s v="https://emenscr.nesdc.go.th/viewer/view.html?id=63e9d8dd4f4b54733c3fa800"/>
    <s v="v2_200302V01F01"/>
  </r>
  <r>
    <s v="นร0107-66-0003"/>
    <s v="โครงการการจัดสรรเงินอุดหนุนเพื่่อเป็นรางวัลให้แก่องค์กรปกครองส่วนท้องถิ่นที่มีการบริหารจัดการที่่ดี"/>
    <s v="โครงการการจัดสรรเงินอุดหนุนเพื่่อเป็นรางวัลให้แก่องค์กรปกครองส่วนท้องถิ่นที่มีการบริหารจัดการที่่ดี"/>
    <s v="ด้านการปรับสมดุลและพัฒนาระบบการบริหารจัดการภาครัฐ"/>
    <x v="0"/>
    <s v="ตุลาคม 2565"/>
    <s v="กันยายน 2566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6"/>
    <x v="0"/>
    <x v="0"/>
    <x v="0"/>
    <m/>
    <s v="https://emenscr.nesdc.go.th/viewer/view.html?id=63e31a8e01784141abb03f53"/>
    <s v="v2_200302V01F01"/>
  </r>
  <r>
    <s v="นร0107-66-0004"/>
    <s v="ประชุมเชิงปฏิบัติการเพื่อทบทวนหลักเกณฑ์การจัดสรรรายได้ให้แก่องค์กรปกครองส่วนท้องถิ่น"/>
    <s v="ประชุมเชิงปฏิบัติการเพื่อทบทวนหลักเกณฑ์การจัดสรรรายได้ให้แก่องค์กรปกครองส่วนท้องถิ่น"/>
    <s v="ด้านการปรับสมดุลและพัฒนาระบบการบริหารจัดการภาครัฐ"/>
    <x v="0"/>
    <s v="ตุลาคม 2565"/>
    <s v="กันยายน 2566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6"/>
    <x v="0"/>
    <x v="0"/>
    <x v="0"/>
    <m/>
    <s v="https://emenscr.nesdc.go.th/viewer/view.html?id=63e46dac4f4b54733c3fa690"/>
    <s v="v2_200302V01F01"/>
  </r>
  <r>
    <s v="มท 0810-66-0029"/>
    <s v="จ้างที่ปรึกษาดำเนินการศึกษาวิเคราะห์การประเมินประสิทธิภาพขององค์กรปกครองส่วนท้องถิ่น (Local Perfomance Assesment : LPA)"/>
    <s v="จ้างที่ปรึกษาดำเนินการศึกษาวิเคราะห์การประเมินประสิทธิภาพขององค์กรปกครองส่วนท้องถิ่น (Local Perfomance Assesment : LPA)"/>
    <s v="ด้านการปรับสมดุลและพัฒนาระบบการบริหารจัดการภาครัฐ"/>
    <x v="0"/>
    <s v="มีนาคม 2566"/>
    <s v="กันยายน 2566"/>
    <s v="กองพัฒนาและส่งเสริมการบริหารงานท้องถิ่น (กพส.)"/>
    <s v="กรมส่งเสริมการปกครองท้องถิ่น"/>
    <s v="สถ."/>
    <s v="กระทรวงมหาดไทย"/>
    <s v="โครงการปกติ 2566"/>
    <x v="0"/>
    <x v="0"/>
    <x v="0"/>
    <m/>
    <s v="https://emenscr.nesdc.go.th/viewer/view.html?id=63f5f542fceadd7336a5a224"/>
    <s v="v2_200302V01F01"/>
  </r>
  <r>
    <s v="นร1125-66-0001"/>
    <s v="ค่าใช้จ่ายในการศึกษาสมรรถนะขององค์กรปกครองส่วนท้องถิ่นในการจัดทำภารกิจการบริการสาธารณะและการจัดหาแหล่งรายได้ให้แก่ท้องถิ่นในบริบทใหม่"/>
    <s v="ค่าใช้จ่ายในการศึกษาสมรรถนะขององค์กรปกครองส่วนท้องถิ่นในการจัดทำภารกิจการบริการสาธารณะและการจัดหาแหล่งรายได้ให้แก่ท้องถิ่นในบริบทใหม่"/>
    <s v="ด้านการปรับสมดุลและพัฒนาระบบการบริหารจัดการภาครัฐ"/>
    <x v="0"/>
    <s v="ตุลาคม 2565"/>
    <s v="กุมภาพันธ์ 2567"/>
    <s v="กองยุทธศาสตร์และประสานการพัฒนาภาค"/>
    <s v="สำนักงานสภาพัฒนาการเศรษฐกิจและสังคมแห่งชาติ"/>
    <s v="สศช."/>
    <s v="สำนักนายกรัฐมนตรี"/>
    <s v="โครงการปกติ 2566"/>
    <x v="1"/>
    <x v="1"/>
    <x v="0"/>
    <m/>
    <s v="https://emenscr.nesdc.go.th/viewer/view.html?id=641d152a4c7477142637ad9f"/>
    <s v="v2_200302V04F03"/>
  </r>
  <r>
    <s v="ศธ 04146-67-0001"/>
    <s v="พัฒนาระบบติดตาม ตรวจสอบ ประเมินผล และนิเทศการศึกษา (ก.ต.ป.น.)"/>
    <s v="พัฒนาระบบติดตาม ตรวจสอบ ประเมินผล และนิเทศการศึกษา (ก.ต.ป.น.)"/>
    <s v="ด้านการปรับสมดุลและพัฒนาระบบการบริหารจัดการภาครัฐ"/>
    <x v="1"/>
    <s v="มกราคม 2567"/>
    <s v="กันยายน 2567"/>
    <s v="สำนักงานเขตพื้นที่การศึกษาประถมศึกษาสงขลา เขต 2"/>
    <s v="สำนักงานคณะกรรมการการศึกษาขั้นพื้นฐาน"/>
    <s v="สพฐ."/>
    <s v="กระทรวงศึกษาธิการ"/>
    <s v="โครงการปกติ 2567"/>
    <x v="2"/>
    <x v="2"/>
    <x v="0"/>
    <m/>
    <s v="https://emenscr.nesdc.go.th/viewer/view.html?id=65435ca152ae6e722f1b92c6"/>
    <s v="v3_200302V02F01"/>
  </r>
  <r>
    <s v="มท 0815-67-0001"/>
    <s v="งบดำเนินงาน : ส่งเสริมและสนับสนุนองค์กรปกครองส่วนท้องถิ่น"/>
    <s v="งบดำเนินงาน : ส่งเสริมและสนับสนุนองค์กรปกครองส่วนท้องถิ่น"/>
    <s v="ด้านการปรับสมดุลและพัฒนาระบบการบริหารจัดการภาครัฐ"/>
    <x v="1"/>
    <s v="ตุลาคม 2566"/>
    <s v="กันยายน 2567"/>
    <s v="กองยุทธศาสตร์และแผนงาน (กยผ.)"/>
    <s v="กรมส่งเสริมการปกครองท้องถิ่น"/>
    <s v="สถ."/>
    <s v="กระทรวงมหาดไทย"/>
    <s v="โครงการปกติ 2567"/>
    <x v="0"/>
    <x v="0"/>
    <x v="0"/>
    <m/>
    <s v="https://emenscr.nesdc.go.th/viewer/view.html?id=65559a4762e90d5c6fffc384"/>
    <s v="v3_200302V01F01"/>
  </r>
  <r>
    <s v="มท 0810-67-0020"/>
    <s v="จ้างที่ปรึกษาดำเนินการศึกษาวิเคราะห์การประเมินประสิทธิภาพของ อปท. (Local Performance Assessment: LPA)"/>
    <s v="จ้างที่ปรึกษาดำเนินการศึกษาวิเคราะห์การประเมินประสิทธิภาพของ อปท. (Local Performance Assessment: LPA)"/>
    <s v="ด้านการปรับสมดุลและพัฒนาระบบการบริหารจัดการภาครัฐ"/>
    <x v="1"/>
    <s v="ตุลาคม 2566"/>
    <s v="กันยายน 2567"/>
    <s v="กองพัฒนาและส่งเสริมการบริหารงานท้องถิ่น (กพส.)"/>
    <s v="กรมส่งเสริมการปกครองท้องถิ่น"/>
    <s v="สถ."/>
    <s v="กระทรวงมหาดไทย"/>
    <s v="โครงการปกติ 2567"/>
    <x v="0"/>
    <x v="3"/>
    <x v="0"/>
    <m/>
    <s v="https://emenscr.nesdc.go.th/viewer/view.html?id=66457f18d5f7b32ada432765"/>
    <s v="v3_200302V01F03"/>
  </r>
  <r>
    <s v="นร0107-67-0009"/>
    <s v="โครงการขับเคลื่อนภารกิจพื้นฐานเพื่อประสิทธิภาพด้านการกระจายอำนาจให้องค์กรปกครองส่วนท้องถิ่น"/>
    <s v="โครงการขับเคลื่อนภารกิจพื้นฐานเพื่อประสิทธิภาพด้านการกระจายอำนาจให้องค์กรปกครองส่วนท้องถิ่น"/>
    <s v="ด้านการปรับสมดุลและพัฒนาระบบการบริหารจัดการภาครัฐ"/>
    <x v="1"/>
    <s v="ตุลาคม 2566"/>
    <s v="กันยายน 2567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7"/>
    <x v="0"/>
    <x v="3"/>
    <x v="0"/>
    <m/>
    <s v="https://emenscr.nesdc.go.th/viewer/view.html?id=65656528bcbd745c67dd03a6"/>
    <s v="v3_200302V01F03"/>
  </r>
  <r>
    <s v="นร0107-67-0008"/>
    <s v="โครงการประชุมเชิงปฏิบัติการ อปท. ที่ได้รับรางวัลการบริหารจัดการที่ดีเพื่อเสริมสร้างเครือข่ายศูนย์ส่งเสริมการมีส่วนร่วมของประชาชน"/>
    <s v="โครงการประชุมเชิงปฏิบัติการ อปท. ที่ได้รับรางวัลการบริหารจัดการที่ดีเพื่อเสริมสร้างเครือข่ายศูนย์ส่งเสริมการมีส่วนร่วมของประชาชน"/>
    <s v="ด้านการปรับสมดุลและพัฒนาระบบการบริหารจัดการภาครัฐ"/>
    <x v="1"/>
    <s v="ตุลาคม 2566"/>
    <s v="กันยายน 2567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7"/>
    <x v="0"/>
    <x v="3"/>
    <x v="0"/>
    <m/>
    <s v="https://emenscr.nesdc.go.th/viewer/view.html?id=655dd67719d0a33b26c4e257"/>
    <s v="v3_200302V01F03"/>
  </r>
  <r>
    <s v="นร0107-67-0007"/>
    <s v="โครงการประชุมเชิงปฏิบัติการเพื่อชี้แจงแนวทางการประเมินมาตรฐานขั้นต่ำเพื่อการประกันคุณภาพการจัดบริการสาธารณะขององค์กรปกครองส่วนท้องถิ่น"/>
    <s v="โครงการประชุมเชิงปฏิบัติการเพื่อชี้แจงแนวทางการประเมินมาตรฐานขั้นต่ำเพื่อการประกันคุณภาพการจัดบริการสาธารณะขององค์กรปกครองส่วนท้องถิ่น"/>
    <s v="ด้านการปรับสมดุลและพัฒนาระบบการบริหารจัดการภาครัฐ"/>
    <x v="1"/>
    <s v="ตุลาคม 2566"/>
    <s v="กันยายน 2567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7"/>
    <x v="0"/>
    <x v="3"/>
    <x v="0"/>
    <m/>
    <s v="https://emenscr.nesdc.go.th/viewer/view.html?id=655dd26e3b1d2f5c6661debb"/>
    <s v="v3_200302V01F03"/>
  </r>
  <r>
    <s v="นร0107-67-0006"/>
    <s v="โครงการประชุมเชิงปฏิบัติการเพื่อส่งเสริมการกระจายอำนาจด้านการเงินการคลังขององค์กรปกครองส่วนท้องถิ่น"/>
    <s v="โครงการประชุมเชิงปฏิบัติการเพื่อส่งเสริมการกระจายอำนาจด้านการเงินการคลังขององค์กรปกครองส่วนท้องถิ่น"/>
    <s v="ด้านการปรับสมดุลและพัฒนาระบบการบริหารจัดการภาครัฐ"/>
    <x v="1"/>
    <s v="ตุลาคม 2566"/>
    <s v="กันยายน 2567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7"/>
    <x v="0"/>
    <x v="3"/>
    <x v="0"/>
    <m/>
    <s v="https://emenscr.nesdc.go.th/viewer/view.html?id=655dcd6b19d0a33b26c4e253"/>
    <s v="v3_200302V01F03"/>
  </r>
  <r>
    <s v="นร0107-67-0005"/>
    <s v="โครงการอบรมเชิงปฏิบัติการเพื่อเสริมสร้างความรู้ด้านการบังคับใช้กฎหมายที่เกี่ยวกับการกระจายอำนาจให้แก่บุคลากรขององค์กรปกครองส่วนท้องถิ่น"/>
    <s v="โครงการอบรมเชิงปฏิบัติการเพื่อเสริมสร้างความรู้ด้านการบังคับใช้กฎหมายที่เกี่ยวกับการกระจายอำนาจให้แก่บุคลากรขององค์กรปกครองส่วนท้องถิ่น"/>
    <s v="ด้านการปรับสมดุลและพัฒนาระบบการบริหารจัดการภาครัฐ"/>
    <x v="1"/>
    <s v="ตุลาคม 2566"/>
    <s v="กันยายน 2567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7"/>
    <x v="0"/>
    <x v="3"/>
    <x v="0"/>
    <m/>
    <s v="https://emenscr.nesdc.go.th/viewer/view.html?id=655dc473bcbd745c67dcff12"/>
    <s v="v3_200302V01F03"/>
  </r>
  <r>
    <s v="นร0107-67-0004"/>
    <s v="โครงการประชุมเชิงปฏิบัติการเพื่อเตรียมความพร้อมขององค์กรปกครองส่วนท้องถิ่นในการเสนอผลงานสมัครขอรับรางวัล UNPSA"/>
    <s v="โครงการประชุมเชิงปฏิบัติการเพื่อเตรียมความพร้อมขององค์กรปกครองส่วนท้องถิ่นในการเสนอผลงานสมัครขอรับรางวัล UNPSA"/>
    <s v="ด้านการปรับสมดุลและพัฒนาระบบการบริหารจัดการภาครัฐ"/>
    <x v="1"/>
    <s v="ตุลาคม 2566"/>
    <s v="กันยายน 2567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7"/>
    <x v="0"/>
    <x v="3"/>
    <x v="0"/>
    <m/>
    <s v="https://emenscr.nesdc.go.th/viewer/view.html?id=655dbce919d0a33b26c4e23e"/>
    <s v="v3_200302V01F03"/>
  </r>
  <r>
    <s v="นร0107-67-0003"/>
    <s v="โครงการชี้แจงขั้นตอนและหลักเกณฑ์การรับรางวัลองค์กรปกครองส่วนท้องถิ่นที่มีการบริหารจัดการที่ดี ประจำปีงบประมาณ พ.ศ. 2567"/>
    <s v="โครงการชี้แจงขั้นตอนและหลักเกณฑ์การรับรางวัลองค์กรปกครองส่วนท้องถิ่นที่มีการบริหารจัดการที่ดี ประจำปีงบประมาณ พ.ศ. 2567"/>
    <s v="ด้านการปรับสมดุลและพัฒนาระบบการบริหารจัดการภาครัฐ"/>
    <x v="1"/>
    <s v="ตุลาคม 2566"/>
    <s v="กันยายน 2567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7"/>
    <x v="0"/>
    <x v="3"/>
    <x v="0"/>
    <m/>
    <s v="https://emenscr.nesdc.go.th/viewer/view.html?id=655db6c219d0a33b26c4e22f"/>
    <s v="v3_200302V01F03"/>
  </r>
  <r>
    <s v="นร0107-67-0002"/>
    <s v="โครงการจัดสรรเงินอุดหนุนเพื่อเป็นรางวัลให้แก่องค์กรปกครองส่วนท้องถิ่นที่มีการบริหารจัดการที่ดี"/>
    <s v="โครงการจัดสรรเงินอุดหนุนเพื่อเป็นรางวัลให้แก่องค์กรปกครองส่วนท้องถิ่นที่มีการบริหารจัดการที่ดี"/>
    <s v="ด้านการปรับสมดุลและพัฒนาระบบการบริหารจัดการภาครัฐ"/>
    <x v="1"/>
    <s v="ตุลาคม 2566"/>
    <s v="กันยายน 2567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7"/>
    <x v="0"/>
    <x v="3"/>
    <x v="0"/>
    <m/>
    <s v="https://emenscr.nesdc.go.th/viewer/view.html?id=655dad823b1d2f5c6661de1f"/>
    <s v="v3_200302V01F03"/>
  </r>
  <r>
    <s v="นร0107-67-0001"/>
    <s v="โครงการสัมมนาเพื่อขับเคลื่อนการดำเนินการตามแผนการกระจายอำนาจให้แก่องค์กรปกครองส่วนท้องถิ่นและแผนปฏิบัติการกำหนดขั้นตอนการกระจายอำนาจให้แก่องค์กรปกครองส่วนท้องถิ่น"/>
    <s v="โครงการสัมมนาเพื่อขับเคลื่อนการดำเนินการตามแผนการกระจายอำนาจให้แก่องค์กรปกครองส่วนท้องถิ่นและแผนปฏิบัติการกำหนดขั้นตอนการกระจายอำนาจให้แก่องค์กรปกครองส่วนท้องถิ่น"/>
    <s v="ด้านการปรับสมดุลและพัฒนาระบบการบริหารจัดการภาครัฐ"/>
    <x v="1"/>
    <s v="ตุลาคม 2566"/>
    <s v="กันยายน 2567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7"/>
    <x v="0"/>
    <x v="3"/>
    <x v="0"/>
    <m/>
    <s v="https://emenscr.nesdc.go.th/viewer/view.html?id=655da56f62e90d5c6fffc923"/>
    <s v="v3_200302V01F03"/>
  </r>
  <r>
    <s v="อก 0307-68-0001"/>
    <s v="โครงการยกระดับมาตรฐานงานกำกับดูแลโรงงานจำพวกที่ 1 และโรงงานจำพวกที่ 2 ตามพระราชบัญญัติโรงงาน พ.ศ. 2535 และที่แก้ไขเพิ่มเติม"/>
    <s v="โครงการยกระดับมาตรฐานงานกำกับดูแลโรงงานจำพวกที่ 1 และโรงงานจำพวกที่ 2 ตามพระราชบัญญัติโรงงาน พ.ศ. 2535 และที่แก้ไขเพิ่มเติม"/>
    <s v="ด้านการปรับสมดุลและพัฒนาระบบการบริหารจัดการภาครัฐ"/>
    <x v="2"/>
    <s v="ตุลาคม 2567"/>
    <s v="กันยายน 2568"/>
    <s v="กองพัฒนาระบบมาตรฐานงานกำกับโรงงาน"/>
    <s v="กรมโรงงานอุตสาหกรรม"/>
    <s v="กรอ."/>
    <s v="กระทรวงอุตสาหกรรม"/>
    <s v="โครงการปกติ 2568"/>
    <x v="1"/>
    <x v="4"/>
    <x v="0"/>
    <m/>
    <s v="https://emenscr.nesdc.go.th/viewer/view.html?id=679848e8ff9a716894385cd5"/>
    <s v="v3_200302V04F02"/>
  </r>
  <r>
    <s v="มท 0810-68-0024"/>
    <s v="ค่าใช้จ่ายในการพัฒนาและปรับปรุงมาตรฐานการบริหาร และการบริการสาธารณะของ อปท."/>
    <s v="ค่าใช้จ่ายในการพัฒนาและปรับปรุงมาตรฐานการบริหาร และการบริการสาธารณะของ อปท."/>
    <s v="ด้านการปรับสมดุลและพัฒนาระบบการบริหารจัดการภาครัฐ"/>
    <x v="2"/>
    <s v="ตุลาคม 2567"/>
    <s v="กันยายน 2568"/>
    <s v="กองพัฒนาและส่งเสริมการบริหารงานท้องถิ่น (กพส.)"/>
    <s v="กรมส่งเสริมการปกครองท้องถิ่น"/>
    <s v="สถ."/>
    <s v="กระทรวงมหาดไทย"/>
    <s v="โครงการปกติ 2568"/>
    <x v="0"/>
    <x v="5"/>
    <x v="0"/>
    <m/>
    <s v="https://emenscr.nesdc.go.th/viewer/view.html?id=677fa3f652c7c851103d3155"/>
    <s v="v3_200302V01F02"/>
  </r>
  <r>
    <s v="มท 0810-68-0016"/>
    <s v=" โครงการเงินอุดหนุนเฉพาะกิจ เงินอุดหนุนสำหรับการก่อสร้างและปรับปรุงซ่อมแซมหอกระจายข่าว (เสียงตามสาย/ไร้สาย) ที่อยู่ในความรับผิดชอบขององค์กรปกครองส่วนท้องถิ่น"/>
    <s v=" โครงการเงินอุดหนุนเฉพาะกิจ เงินอุดหนุนสำหรับการก่อสร้างและปรับปรุงซ่อมแซมหอกระจายข่าว (เสียงตามสาย/ไร้สาย) ที่อยู่ในความรับผิดชอบขององค์กรปกครองส่วนท้องถิ่น"/>
    <s v="ด้านการปรับสมดุลและพัฒนาระบบการบริหารจัดการภาครัฐ"/>
    <x v="2"/>
    <s v="ตุลาคม 2567"/>
    <s v="กันยายน 2568"/>
    <s v="กองพัฒนาและส่งเสริมการบริหารงานท้องถิ่น (กพส.)"/>
    <s v="กรมส่งเสริมการปกครองท้องถิ่น"/>
    <s v="สถ."/>
    <s v="กระทรวงมหาดไทย"/>
    <s v="โครงการปกติ 2568"/>
    <x v="3"/>
    <x v="6"/>
    <x v="0"/>
    <m/>
    <s v="https://emenscr.nesdc.go.th/viewer/view.html?id=677f92aff23e63510a0fce40"/>
    <s v="v3_200302V03F01"/>
  </r>
  <r>
    <s v="มท 0809-68-0003"/>
    <s v="เงินอุดหนุนสำหรับสนับสนุนค่าใช้จ่ายเพื่อการรักษาพยาบาลของข้าราชการ พนักงานส่วนท้องถิ่น และลูกจ้าง"/>
    <s v="เงินอุดหนุนสำหรับสนับสนุนค่าใช้จ่ายเพื่อการรักษาพยาบาลของข้าราชการ พนักงานส่วนท้องถิ่น และลูกจ้าง"/>
    <s v="ด้านการปรับสมดุลและพัฒนาระบบการบริหารจัดการภาครัฐ"/>
    <x v="2"/>
    <s v="ตุลาคม 2567"/>
    <s v="กันยายน 2568"/>
    <s v="สำนักพัฒนาระบบบริหารงานบุคคลท้องถิ่น (สน.บถ.)"/>
    <s v="กรมส่งเสริมการปกครองท้องถิ่น"/>
    <s v="สถ."/>
    <s v="กระทรวงมหาดไทย"/>
    <s v="โครงการปกติ 2568"/>
    <x v="1"/>
    <x v="4"/>
    <x v="0"/>
    <m/>
    <s v="https://emenscr.nesdc.go.th/viewer/view.html?id=677fcfce6f54fa3671471d94"/>
    <s v="v3_200302V04F02"/>
  </r>
  <r>
    <s v="มท 0809-68-0002"/>
    <s v="เงินอุดหนุนสำหรับสนับสนุนการถ่ายโอนบุคลากร"/>
    <s v="เงินอุดหนุนสำหรับสนับสนุนการถ่ายโอนบุคลากร"/>
    <s v="ด้านการปรับสมดุลและพัฒนาระบบการบริหารจัดการภาครัฐ"/>
    <x v="2"/>
    <s v="ตุลาคม 2567"/>
    <s v="กันยายน 2568"/>
    <s v="สำนักพัฒนาระบบบริหารงานบุคคลท้องถิ่น (สน.บถ.)"/>
    <s v="กรมส่งเสริมการปกครองท้องถิ่น"/>
    <s v="สถ."/>
    <s v="กระทรวงมหาดไทย"/>
    <s v="โครงการปกติ 2568"/>
    <x v="1"/>
    <x v="4"/>
    <x v="0"/>
    <m/>
    <s v="https://emenscr.nesdc.go.th/viewer/view.html?id=677fad5351d1ed367e3c0abb"/>
    <s v="v3_200302V04F02"/>
  </r>
  <r>
    <s v="มท 0808-68-0003"/>
    <s v="เงินอุดหนุนสำหรับชดเชยรายได้ให้แก่องค์กรปกครองส่วนท้องถิ่นที่ได้รับผลกระทบจากการจัดเก็บภาษีที่ดินและสิ่งปลูกสร้าง"/>
    <s v="เงินอุดหนุนสำหรับชดเชยรายได้ให้แก่องค์กรปกครองส่วนท้องถิ่นที่ได้รับผลกระทบจากการจัดเก็บภาษีที่ดินและสิ่งปลูกสร้าง"/>
    <s v="ด้านการปรับสมดุลและพัฒนาระบบการบริหารจัดการภาครัฐ"/>
    <x v="2"/>
    <s v="ตุลาคม 2567"/>
    <s v="กันยายน 2568"/>
    <s v="สำนักบริหารการคลังท้องถิ่น (สน.คท.)"/>
    <s v="กรมส่งเสริมการปกครองท้องถิ่น"/>
    <s v="สถ."/>
    <s v="กระทรวงมหาดไทย"/>
    <s v="โครงการปกติ 2568"/>
    <x v="1"/>
    <x v="7"/>
    <x v="0"/>
    <m/>
    <s v="https://emenscr.nesdc.go.th/viewer/view.html?id=677cd66b51d1ed367e3c07fc"/>
    <s v="v3_200302V04F01"/>
  </r>
  <r>
    <s v="พป 0004-68-0003"/>
    <s v="โครงการเสริมสร้างความเสมอภาคระหว่างเพศ กรณีศึกษาการประยุกต์ใช้ GRB กับองค์กรปกครองส่วนท้องถิ่น"/>
    <s v="โครงการเสริมสร้างความเสมอภาคระหว่างเพศ กรณีศึกษาการประยุกต์ใช้ GRB กับองค์กรปกครองส่วนท้องถิ่น"/>
    <s v="ด้านการปรับสมดุลและพัฒนาระบบการบริหารจัดการภาครัฐ"/>
    <x v="2"/>
    <s v="ตุลาคม 2567"/>
    <s v="กันยายน 2568"/>
    <s v="สำนักวิจัยและพัฒนา"/>
    <s v="สถาบันพระปกเกล้า"/>
    <s v="พป."/>
    <s v="หน่วยงานของรัฐสภา"/>
    <s v="โครงการปกติ 2568"/>
    <x v="0"/>
    <x v="0"/>
    <x v="0"/>
    <m/>
    <s v="https://emenscr.nesdc.go.th/viewer/view.html?id=6764f8116f54fa36714711cc"/>
    <s v="v3_200302V01F01"/>
  </r>
  <r>
    <s v="พป 0003-68-0002"/>
    <s v="โครงการวิจัยเพื่อพัฒนาและขับเคลื่อนการบริการสาธารณะ ขององค์กรปกครองส่วนท้องถิ่น"/>
    <s v="โครงการวิจัยเพื่อพัฒนาและขับเคลื่อนการบริการสาธารณะ ขององค์กรปกครองส่วนท้องถิ่น"/>
    <s v="ด้านการปรับสมดุลและพัฒนาระบบการบริหารจัดการภาครัฐ"/>
    <x v="2"/>
    <s v="ตุลาคม 2567"/>
    <s v="กันยายน 2568"/>
    <s v="วิทยาลัยพัฒนาการปกครองท้องถิ่น"/>
    <s v="สถาบันพระปกเกล้า"/>
    <s v="พป."/>
    <s v="หน่วยงานของรัฐสภา"/>
    <s v="โครงการปกติ 2568"/>
    <x v="0"/>
    <x v="3"/>
    <x v="0"/>
    <m/>
    <s v="https://emenscr.nesdc.go.th/viewer/view.html?id=6763b3f44f2efe366f9a9cec"/>
    <s v="v3_200302V01F03"/>
  </r>
  <r>
    <s v="นร0107-68-0008"/>
    <s v="โครงการขับเคลื่อนภารกิจพื้นฐานเพื่อเพิ่มประสิทธิภาพด้านการกระจายอำนาจองค์กรปกครองส่วนท้องถิ่น"/>
    <s v="โครงการขับเคลื่อนภารกิจพื้นฐานเพื่อเพิ่มประสิทธิภาพด้านการกระจายอำนาจองค์กรปกครองส่วนท้องถิ่น"/>
    <s v="ด้านการปรับสมดุลและพัฒนาระบบการบริหารจัดการภาครัฐ"/>
    <x v="2"/>
    <s v="ตุลาคม 2567"/>
    <s v="กันยายน 2568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8"/>
    <x v="0"/>
    <x v="3"/>
    <x v="0"/>
    <m/>
    <s v="https://emenscr.nesdc.go.th/viewer/view.html?id=67a05438ff9a716894389194"/>
    <s v="v3_200302V01F03"/>
  </r>
  <r>
    <s v="นร0107-68-0007"/>
    <s v="โครงการจัดสรรเงินอุดหนุนเพื่อเป็นรางวัลให้แก่องค์กรปกครองส่วนท้องถิ่นที่มีการบริหารจัดการที่ดี"/>
    <s v="โครงการจัดสรรเงินอุดหนุนเพื่อเป็นรางวัลให้แก่องค์กรปกครองส่วนท้องถิ่นที่มีการบริหารจัดการที่ดี"/>
    <s v="ด้านการปรับสมดุลและพัฒนาระบบการบริหารจัดการภาครัฐ"/>
    <x v="2"/>
    <s v="พฤศจิกายน 2567"/>
    <s v="กันยายน 2568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8"/>
    <x v="0"/>
    <x v="3"/>
    <x v="0"/>
    <m/>
    <s v="https://emenscr.nesdc.go.th/viewer/view.html?id=6799a5c29e3b08405827d40a"/>
    <s v="v3_200302V01F03"/>
  </r>
  <r>
    <s v="นร0107-68-0006"/>
    <s v="ประชุมเชิงปฏิบัติการองค์กรปกครองส่วนท้องถิ่น ที่ได้รับรางวัลการบริหารจัดการที่ดี เพื่อสร้างเครือข่ายศูนย์ส่งเสริมการมีส่วนร่วมของประชาชน"/>
    <s v="ประชุมเชิงปฏิบัติการองค์กรปกครองส่วนท้องถิ่น ที่ได้รับรางวัลการบริหารจัดการที่ดี เพื่อสร้างเครือข่ายศูนย์ส่งเสริมการมีส่วนร่วมของประชาชน"/>
    <s v="ด้านการปรับสมดุลและพัฒนาระบบการบริหารจัดการภาครัฐ"/>
    <x v="2"/>
    <s v="มกราคม 2568"/>
    <s v="เมษายน 2568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8"/>
    <x v="0"/>
    <x v="3"/>
    <x v="0"/>
    <m/>
    <s v="https://emenscr.nesdc.go.th/viewer/view.html?id=67999fd79e3b08405827d3fc"/>
    <s v="v3_200302V01F03"/>
  </r>
  <r>
    <s v="นร0107-68-0005"/>
    <s v="โครงการอบรมเชิงปฏิบัติการเพื่อเสริมสร้างความรู้ด้านการบังคับใช้กฎหมายที่เกี่ยวกับการกระจายอำนาจให้แก่บุคลากรขององค์กรปกครองส่วนท้องถิ่น"/>
    <s v="โครงการอบรมเชิงปฏิบัติการเพื่อเสริมสร้างความรู้ด้านการบังคับใช้กฎหมายที่เกี่ยวกับการกระจายอำนาจให้แก่บุคลากรขององค์กรปกครองส่วนท้องถิ่น"/>
    <s v="ด้านการปรับสมดุลและพัฒนาระบบการบริหารจัดการภาครัฐ"/>
    <x v="2"/>
    <s v="ตุลาคม 2567"/>
    <s v="มิถุนายน 2568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8"/>
    <x v="0"/>
    <x v="3"/>
    <x v="0"/>
    <m/>
    <s v="https://emenscr.nesdc.go.th/viewer/view.html?id=67999bed9e3b08405827d3f7"/>
    <s v="v3_200302V01F03"/>
  </r>
  <r>
    <s v="นร0107-68-0004"/>
    <s v="โครงการประชุมเชิงปฏิบัติการเพื่อชี้แจงแนวทางการประเมินมาตรฐานขั้นต่ำการจัดบริการสาธารณะขององค์กรปกครองส่วนท้องถิ่น ประจำปี พ.ศ. ๒๕๖๘"/>
    <s v="โครงการประชุมเชิงปฏิบัติการเพื่อชี้แจงแนวทางการประเมินมาตรฐานขั้นต่ำการจัดบริการสาธารณะขององค์กรปกครองส่วนท้องถิ่น ประจำปี พ.ศ. ๒๕๖๘"/>
    <s v="ด้านการปรับสมดุลและพัฒนาระบบการบริหารจัดการภาครัฐ"/>
    <x v="2"/>
    <s v="ตุลาคม 2567"/>
    <s v="กันยายน 2568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8"/>
    <x v="0"/>
    <x v="3"/>
    <x v="0"/>
    <m/>
    <s v="https://emenscr.nesdc.go.th/viewer/view.html?id=6798aa3625353b4052ffcfbc"/>
    <s v="v3_200302V01F03"/>
  </r>
  <r>
    <s v="นร0107-68-0003"/>
    <s v="โครงการประชุมเชิงปฏิบัติการเพื่อส่งเสริมการกระจายอำนาจด้านการเงินการคลังขององค์กรปกครองส่วนท้องถิ่น"/>
    <s v="โครงการประชุมเชิงปฏิบัติการเพื่อส่งเสริมการกระจายอำนาจด้านการเงินการคลังขององค์กรปกครองส่วนท้องถิ่น"/>
    <s v="ด้านการปรับสมดุลและพัฒนาระบบการบริหารจัดการภาครัฐ"/>
    <x v="2"/>
    <s v="ตุลาคม 2567"/>
    <s v="กันยายน 2568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8"/>
    <x v="0"/>
    <x v="3"/>
    <x v="0"/>
    <m/>
    <s v="https://emenscr.nesdc.go.th/viewer/view.html?id=67988d53e7fd8840616a47a5"/>
    <s v="v3_200302V01F03"/>
  </r>
  <r>
    <s v="นร0107-68-0002"/>
    <s v="โครงการสัมมนาเพื่อขับเคลื่อนการดำเนินการตามแผนการกระจายอำนาจให้แก่ องค์กรปกครองส่วนท้องถิ่นและแผนปฏิบัติการกำหนดขั้นตอนการกระจายอำนาจให้แก่องค์กรปกครองส่วนท้องถิ่น"/>
    <s v="โครงการสัมมนาเพื่อขับเคลื่อนการดำเนินการตามแผนการกระจายอำนาจให้แก่ องค์กรปกครองส่วนท้องถิ่นและแผนปฏิบัติการกำหนดขั้นตอนการกระจายอำนาจให้แก่องค์กรปกครองส่วนท้องถิ่น"/>
    <s v="ด้านการปรับสมดุลและพัฒนาระบบการบริหารจัดการภาครัฐ"/>
    <x v="2"/>
    <s v="ตุลาคม 2567"/>
    <s v="กันยายน 2568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8"/>
    <x v="0"/>
    <x v="3"/>
    <x v="0"/>
    <m/>
    <s v="https://emenscr.nesdc.go.th/viewer/view.html?id=6798837c4c513e688c276a60"/>
    <s v="v3_200302V01F03"/>
  </r>
  <r>
    <s v="อก 0307-64-0001"/>
    <s v="การพัฒนาศักยภาพองค์ความรู้เกี่ยวกับการกำกับโรงงานจำพวกที่ 1 และ 2 แก่เจ้าหน้าที่องค์กรปกครองส่วนท้องถิ่นทุกจังหวัดในประเทศไทย"/>
    <s v="การพัฒนาศักยภาพองค์ความรู้เกี่ยวกับการกำกับโรงงานจำพวกที่ 1 และ 2 แก่เจ้าหน้าที่องค์กรปกครองส่วนท้องถิ่นทุกจังหวัดในประเทศไทย"/>
    <s v="ด้านการปรับสมดุลและพัฒนาระบบการบริหารจัดการภาครัฐ"/>
    <x v="3"/>
    <s v="ตุลาคม 2563"/>
    <s v="กันยายน 2564"/>
    <s v="กองพัฒนาระบบมาตรฐานงานกำกับโรงงาน"/>
    <s v="กรมโรงงานอุตสาหกรรม"/>
    <s v="กรอ."/>
    <s v="กระทรวงอุตสาหกรรม"/>
    <s v="โครงการปกติ 2564"/>
    <x v="0"/>
    <x v="0"/>
    <x v="0"/>
    <m/>
    <s v="https://emenscr.nesdc.go.th/viewer/view.html?id=5ff29491770e1827c86fda3d"/>
    <s v="200302F0101"/>
  </r>
  <r>
    <s v="มท 0815-64-0007"/>
    <s v="ส่งเสริมและสนับสนุนองค์กรปกครองส่วนท้องถิ่น"/>
    <s v="ส่งเสริมและสนับสนุนองค์กรปกครองส่วนท้องถิ่น"/>
    <s v="ด้านการปรับสมดุลและพัฒนาระบบการบริหารจัดการภาครัฐ"/>
    <x v="3"/>
    <s v="ตุลาคม 2563"/>
    <s v="กันยายน 2564"/>
    <s v="กองยุทธศาสตร์และแผนงาน (กยผ.)"/>
    <s v="กรมส่งเสริมการปกครองท้องถิ่น"/>
    <s v="สถ."/>
    <s v="กระทรวงมหาดไทย"/>
    <s v="โครงการปกติ 2564"/>
    <x v="0"/>
    <x v="0"/>
    <x v="0"/>
    <m/>
    <s v="https://emenscr.nesdc.go.th/viewer/view.html?id=5fcefe0b56035d16079a08e3"/>
    <s v="200302F0101"/>
  </r>
  <r>
    <s v="มท 0815-64-0001"/>
    <s v="โครงการยกระดับประสิทธิภาพการบริหารราชการท้องถิ่น (ส่งเสริมและพัฒนาประสิทธิภาพด้านการบริหารจัดการ)"/>
    <s v="โครงการยกระดับประสิทธิภาพการบริหารราชการท้องถิ่น (ส่งเสริมและพัฒนาประสิทธิภาพด้านการบริหารจัดการ)"/>
    <s v="ด้านการปรับสมดุลและพัฒนาระบบการบริหารจัดการภาครัฐ"/>
    <x v="3"/>
    <s v="ตุลาคม 2563"/>
    <s v="กันยายน 2564"/>
    <s v="กองยุทธศาสตร์และแผนงาน (กยผ.)"/>
    <s v="กรมส่งเสริมการปกครองท้องถิ่น"/>
    <s v="สถ."/>
    <s v="กระทรวงมหาดไทย"/>
    <s v="โครงการปกติ 2564"/>
    <x v="0"/>
    <x v="0"/>
    <x v="0"/>
    <m/>
    <s v="https://emenscr.nesdc.go.th/viewer/view.html?id=5fb231fcf1fa732ce2f6343e"/>
    <s v="200302F0101"/>
  </r>
  <r>
    <s v="นร0107-64-0004"/>
    <s v="จัดสรรเงินอุดหนุนเพื่อเป็นรางวัลให้แก่องค์กรปกครองส่วนท้องถิ่นที่มีการบริหารจัดการที่ดี"/>
    <s v="จัดสรรเงินอุดหนุนเพื่อเป็นรางวัลให้แก่องค์กรปกครองส่วนท้องถิ่นที่มีการบริหารจัดการที่ดี"/>
    <s v="ด้านการปรับสมดุลและพัฒนาระบบการบริหารจัดการภาครัฐ"/>
    <x v="3"/>
    <s v="ตุลาคม 2563"/>
    <s v="กันยายน 2564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4"/>
    <x v="1"/>
    <x v="4"/>
    <x v="0"/>
    <m/>
    <s v="https://emenscr.nesdc.go.th/viewer/view.html?id=5fd838aca7ca1a34f39f35ab"/>
    <s v="200302F0402"/>
  </r>
  <r>
    <s v="นร0107-64-0003"/>
    <s v="สัมมนาเพื่อชี้แจงการปฏิบัติตามแผนการกระจายอำนาจให้แก่องค์กรปกครองส่วนท้องถิ่น (ฉบับที่ 3) และแผนปฏิบัติการกำหนดขั้นตอนการกระจายอำนาจให้แก่องค์กรปกครองส่วนท้องถิ่น (ฉบับที่ 3)"/>
    <s v="สัมมนาเพื่อชี้แจงการปฏิบัติตามแผนการกระจายอำนาจให้แก่องค์กรปกครองส่วนท้องถิ่น (ฉบับที่ 3) และแผนปฏิบัติการกำหนดขั้นตอนการกระจายอำนาจให้แก่องค์กรปกครองส่วนท้องถิ่น (ฉบับที่ 3)"/>
    <s v="ด้านการปรับสมดุลและพัฒนาระบบการบริหารจัดการภาครัฐ"/>
    <x v="3"/>
    <s v="ตุลาคม 2563"/>
    <s v="กันยายน 2564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4"/>
    <x v="1"/>
    <x v="4"/>
    <x v="0"/>
    <m/>
    <s v="https://emenscr.nesdc.go.th/viewer/view.html?id=5fd8309f238e5c34f1efce35"/>
    <s v="200302F0402"/>
  </r>
  <r>
    <s v="นร0107-64-0002"/>
    <s v="อบรมเชิงปฏิบัติการเพื่อเสริมสร้างความรู้ด้านการบังคับใช้กฎหมายที่เกี่่ยวกับการกระจายอำนาจให้แก่บุคลากรขององค์กรปกครองส่วนท้องถิ่น"/>
    <s v="อบรมเชิงปฏิบัติการเพื่อเสริมสร้างความรู้ด้านการบังคับใช้กฎหมายที่เกี่่ยวกับการกระจายอำนาจให้แก่บุคลากรขององค์กรปกครองส่วนท้องถิ่น"/>
    <s v="ด้านการปรับสมดุลและพัฒนาระบบการบริหารจัดการภาครัฐ"/>
    <x v="3"/>
    <s v="ตุลาคม 2563"/>
    <s v="กันยายน 2564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4"/>
    <x v="1"/>
    <x v="4"/>
    <x v="0"/>
    <m/>
    <s v="https://emenscr.nesdc.go.th/viewer/view.html?id=5fd82bb46eb12634f2968d7e"/>
    <s v="200302F0402"/>
  </r>
  <r>
    <s v="นร0107-64-0001"/>
    <s v="เสริมสร้างความรู้การกระจายอำนาจและสร้างเครือข่ายภาคประชาชน"/>
    <s v="เสริมสร้างความรู้การกระจายอำนาจและสร้างเครือข่ายภาคประชาชน"/>
    <s v="ด้านการปรับสมดุลและพัฒนาระบบการบริหารจัดการภาครัฐ"/>
    <x v="3"/>
    <s v="ตุลาคม 2563"/>
    <s v="กันยายน 2564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4"/>
    <x v="1"/>
    <x v="4"/>
    <x v="0"/>
    <m/>
    <s v="https://emenscr.nesdc.go.th/viewer/view.html?id=5fd8181da7ca1a34f39f353f"/>
    <s v="200302F0402"/>
  </r>
  <r>
    <s v="ศธ 04127-65-0022"/>
    <s v="ปรับปรุงอาคารสถานที่ และภูมิทัศน์ สำนักงานเขตพื้นที่การศึกษาประถมศึกษาราชบุรี เขต 1 "/>
    <s v="ปรับปรุงอาคารสถานที่ และภูมิทัศน์ สำนักงานเขตพื้นที่การศึกษาประถมศึกษาราชบุรี เขต 1 "/>
    <s v="ด้านการปรับสมดุลและพัฒนาระบบการบริหารจัดการภาครัฐ"/>
    <x v="4"/>
    <s v="ตุลาคม 2564"/>
    <s v="กันยายน 2565"/>
    <s v="สำนักงานเขตพื้นที่การศึกษาประถมศึกษาราชบุรี เขต 1"/>
    <s v="สำนักงานคณะกรรมการการศึกษาขั้นพื้นฐาน"/>
    <s v="สพฐ."/>
    <s v="กระทรวงศึกษาธิการ"/>
    <s v="โครงการปกติ 2565"/>
    <x v="0"/>
    <x v="5"/>
    <x v="0"/>
    <m/>
    <s v="https://emenscr.nesdc.go.th/viewer/view.html?id=61dffd90bb999007f3f7f9bc"/>
    <s v="200302F0102"/>
  </r>
  <r>
    <s v="ศธ0280-65-0015"/>
    <s v="โครงการจัดทำฐานข้อมูลและระบบติดตามประเมินผลระดับพื้นที่จังหวัดนราธิวาส เพื่อสนับสนุนการขับเคลื่อนเป้าหมายของสหประชาชาติว่าด้วยการพัฒนาที่ยั่งยืนด้านการศึกษา SDG4"/>
    <s v="โครงการจัดทำฐานข้อมูลและระบบติดตามประเมินผลระดับพื้นที่จังหวัดนราธิวาส เพื่อสนับสนุนการขับเคลื่อนเป้าหมายของสหประชาชาติว่าด้วยการพัฒนาที่ยั่งยืนด้านการศึกษา SDG4"/>
    <s v="ด้านการปรับสมดุลและพัฒนาระบบการบริหารจัดการภาครัฐ"/>
    <x v="4"/>
    <s v="ตุลาคม 2564"/>
    <s v="กันยายน 2565"/>
    <s v="สำนักงานศึกษาธิการจังหวัดนราธิวาส"/>
    <s v="สำนักงานปลัดกระทรวงศึกษาธิการ"/>
    <s v="สป.ศธ."/>
    <s v="กระทรวงศึกษาธิการ"/>
    <s v="โครงการปกติ 2565"/>
    <x v="2"/>
    <x v="8"/>
    <x v="0"/>
    <m/>
    <s v="https://emenscr.nesdc.go.th/viewer/view.html?id=62d903bd53b61d3dddb36535"/>
    <s v="200302F0203"/>
  </r>
  <r>
    <s v="นร0107-65-0005"/>
    <s v="การจัดสรรเงินอุดหนุนเพื่อเป็นรางวัลให้แก่องค์กรปกครองส่วนท้องถิ่นที่มีการบริการจัดการที่ดี"/>
    <s v="การจัดสรรเงินอุดหนุนเพื่อเป็นรางวัลให้แก่องค์กรปกครองส่วนท้องถิ่นที่มีการบริการจัดการที่ดี"/>
    <s v="ด้านการปรับสมดุลและพัฒนาระบบการบริหารจัดการภาครัฐ"/>
    <x v="4"/>
    <s v="ตุลาคม 2564"/>
    <s v="กันยายน 2565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5"/>
    <x v="1"/>
    <x v="1"/>
    <x v="0"/>
    <m/>
    <s v="https://emenscr.nesdc.go.th/viewer/view.html?id=61cc359218f9e461517bf071"/>
    <s v="200302F0403"/>
  </r>
  <r>
    <s v="นร0107-65-0006"/>
    <s v="อบรมเชิงปฏิบัติการเพื่อเสริมสร้างความรู้ด้านการบังคับใช้กฎหมายที่เกี่ยวกับการกระจายอำนาจให้แก่บุคลากรขององค์กรปกครองส่วนท้องถิ่น"/>
    <s v="อบรมเชิงปฏิบัติการเพื่อเสริมสร้างความรู้ด้านการบังคับใช้กฎหมายที่เกี่ยวกับการกระจายอำนาจให้แก่บุคลากรขององค์กรปกครองส่วนท้องถิ่น"/>
    <s v="ด้านการปรับสมดุลและพัฒนาระบบการบริหารจัดการภาครัฐ"/>
    <x v="4"/>
    <s v="ตุลาคม 2564"/>
    <s v="กันยายน 2565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5"/>
    <x v="0"/>
    <x v="5"/>
    <x v="0"/>
    <m/>
    <s v="https://emenscr.nesdc.go.th/viewer/view.html?id=61de6f017bec980b7f867d15"/>
    <s v="200302F0102"/>
  </r>
  <r>
    <s v="มท 0815-65-0001"/>
    <s v="ส่งเสริมและสนับสนุนองค์กรปกครองส่วนท้องถิ่น"/>
    <s v="ส่งเสริมและสนับสนุนองค์กรปกครองส่วนท้องถิ่น"/>
    <s v="ด้านการปรับสมดุลและพัฒนาระบบการบริหารจัดการภาครัฐ"/>
    <x v="4"/>
    <s v="ตุลาคม 2564"/>
    <s v="กันยายน 2565"/>
    <s v="กองยุทธศาสตร์และแผนงาน (กยผ.)"/>
    <s v="กรมส่งเสริมการปกครองท้องถิ่น"/>
    <s v="สถ."/>
    <s v="กระทรวงมหาดไทย"/>
    <s v="โครงการปกติ 2565"/>
    <x v="0"/>
    <x v="0"/>
    <x v="0"/>
    <m/>
    <s v="https://emenscr.nesdc.go.th/viewer/view.html?id=618b4961c365253295d32b88"/>
    <s v="200302F0101"/>
  </r>
  <r>
    <s v="มท 0815-65-0002"/>
    <s v="โครงการยกระดับประสิทธิภาพการบริหารราชการท้องถิ่น (ส่งเสริมและพัฒนาประสิทธิภาพด้านการบริหารจัดการ)"/>
    <s v="โครงการยกระดับประสิทธิภาพการบริหารราชการท้องถิ่น (ส่งเสริมและพัฒนาประสิทธิภาพด้านการบริหารจัดการ)"/>
    <s v="ด้านการปรับสมดุลและพัฒนาระบบการบริหารจัดการภาครัฐ"/>
    <x v="4"/>
    <s v="ตุลาคม 2564"/>
    <s v="กันยายน 2565"/>
    <s v="กองยุทธศาสตร์และแผนงาน (กยผ.)"/>
    <s v="กรมส่งเสริมการปกครองท้องถิ่น"/>
    <s v="สถ."/>
    <s v="กระทรวงมหาดไทย"/>
    <s v="โครงการปกติ 2565"/>
    <x v="0"/>
    <x v="0"/>
    <x v="0"/>
    <m/>
    <s v="https://emenscr.nesdc.go.th/viewer/view.html?id=618b6922da880b328aef0e21"/>
    <s v="200302F0101"/>
  </r>
  <r>
    <s v="นร0107-65-0001"/>
    <s v="จัดสรรเงินอุดหนุนเพื่อเป็นรางวัลให้แก่องค์กรปกครองส่วนท้องถิ่นที่มีการบริหารจัดการที่ดี"/>
    <s v="จัดสรรเงินอุดหนุนเพื่อเป็นรางวัลให้แก่องค์กรปกครองส่วนท้องถิ่นที่มีการบริหารจัดการที่ดี"/>
    <s v="ด้านการปรับสมดุลและพัฒนาระบบการบริหารจัดการภาครัฐ"/>
    <x v="4"/>
    <s v="ตุลาคม 2564"/>
    <s v="กันยายน 2565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5"/>
    <x v="0"/>
    <x v="5"/>
    <x v="0"/>
    <m/>
    <s v="https://emenscr.nesdc.go.th/viewer/view.html?id=6177c26c7bb4256e82a1c7a8"/>
    <s v="200302F0102"/>
  </r>
  <r>
    <s v="นร0107-65-0002"/>
    <s v="สัมมนาเพื่่อชี้แจงการปฏิบัติตามแผนการกระจายอำนาจให้แก่องค์กรปกครองส่วนท้องถิ่น (ฉบับที่ 3) และแผนปฏิบัติการกำหนดขั้นตอนการกระจายอำนาจให้แก่องค์กรปกครองส่วนท้องถิ่น (ฉบับที่ 3)"/>
    <s v="สัมมนาเพื่่อชี้แจงการปฏิบัติตามแผนการกระจายอำนาจให้แก่องค์กรปกครองส่วนท้องถิ่น (ฉบับที่ 3) และแผนปฏิบัติการกำหนดขั้นตอนการกระจายอำนาจให้แก่องค์กรปกครองส่วนท้องถิ่น (ฉบับที่ 3)"/>
    <s v="ด้านการปรับสมดุลและพัฒนาระบบการบริหารจัดการภาครัฐ"/>
    <x v="4"/>
    <s v="ตุลาคม 2564"/>
    <s v="กันยายน 2565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5"/>
    <x v="0"/>
    <x v="5"/>
    <x v="0"/>
    <m/>
    <s v="https://emenscr.nesdc.go.th/viewer/view.html?id=6178fd10cfe04674d56d1f4e"/>
    <s v="200302F0102"/>
  </r>
  <r>
    <s v="นร0107-65-0004"/>
    <s v="ประชุมเชิงปฏิบัติการองค์กรปกครองส่วนท้องถิ่น ที่ได้รับรางวัลการบริหารจัดการที่ดี เพื่อสร้างเครือข่ายศูนย์ส่งเสริมการมีส่วนร่วมของประชาชน"/>
    <s v="ประชุมเชิงปฏิบัติการองค์กรปกครองส่วนท้องถิ่น ที่ได้รับรางวัลการบริหารจัดการที่ดี เพื่อสร้างเครือข่ายศูนย์ส่งเสริมการมีส่วนร่วมของประชาชน"/>
    <s v="ด้านการปรับสมดุลและพัฒนาระบบการบริหารจัดการภาครัฐ"/>
    <x v="4"/>
    <s v="ตุลาคม 2564"/>
    <s v="ตุลาคม 2565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5"/>
    <x v="0"/>
    <x v="5"/>
    <x v="0"/>
    <m/>
    <s v="https://emenscr.nesdc.go.th/viewer/view.html?id=6179096917e13374dcdf453c"/>
    <s v="200302F0102"/>
  </r>
  <r>
    <s v="นร0107-65-0003"/>
    <s v="อบรมเชิงปฏิบัติการเพื่อเสริมสร้างความรู้ด้านการบังคับใช้กฎหมายที่เกี่ยวกับการกระจายอำนาจให้แก่บุคลากรขององค์กรปกครองส่วนท้องถิ่น"/>
    <s v="อบรมเชิงปฏิบัติการเพื่อเสริมสร้างความรู้ด้านการบังคับใช้กฎหมายที่เกี่ยวกับการกระจายอำนาจให้แก่บุคลากรขององค์กรปกครองส่วนท้องถิ่น"/>
    <s v="ด้านการปรับสมดุลและพัฒนาระบบการบริหารจัดการภาครัฐ"/>
    <x v="4"/>
    <s v="ตุลาคม 2563"/>
    <s v="กันยายน 2564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s v="โครงการปกติ 2565"/>
    <x v="0"/>
    <x v="5"/>
    <x v="0"/>
    <m/>
    <s v="https://emenscr.nesdc.go.th/viewer/view.html?id=61790485929eeb74de1c6564"/>
    <s v="200302F0102"/>
  </r>
  <r>
    <s v="มท 0809-65-0002"/>
    <s v="จัดสรรเงินอุดหนุนให้แก่องค์กรปกครองส่วนท้องถิ่น (ค่าใช้จ่ายบุคลากรด้านการศึกษา)"/>
    <s v="จัดสรรเงินอุดหนุนให้แก่องค์กรปกครองส่วนท้องถิ่น (ค่าใช้จ่ายบุคลากรด้านการศึกษา)"/>
    <s v="ด้านการพัฒนาและเสริมสร้างศักยภาพทรัพยากรมนุษย์"/>
    <x v="4"/>
    <s v="ตุลาคม 2564"/>
    <s v="กันยายน 2565"/>
    <s v="สำนักพัฒนาระบบบริหารงานบุคคลท้องถิ่น (สน.บถ.)"/>
    <s v="กรมส่งเสริมการปกครองท้องถิ่น"/>
    <s v="สถ."/>
    <s v="กระทรวงมหาดไทย"/>
    <s v="โครงการปกติ 2565"/>
    <x v="0"/>
    <x v="0"/>
    <x v="0"/>
    <m/>
    <s v="https://emenscr.nesdc.go.th/viewer/view.html?id=618b7891da880b328aef0e53"/>
    <s v="200302F0101"/>
  </r>
  <r>
    <s v="มท 0815-68-0005"/>
    <s v="กิจกรรมพัฒนาระบบเทคโนโลยีสารสนเทศและการสื่อสาร ผลผลิตส่งเสริมและสนับสนุนองค์กรปกครองส่วนท้องถิ่น"/>
    <s v="กิจกรรมพัฒนาระบบเทคโนโลยีสารสนเทศและการสื่อสาร ผลผลิตส่งเสริมและสนับสนุนองค์กรปกครองส่วนท้องถิ่น"/>
    <s v="ด้านการปรับสมดุลและพัฒนาระบบการบริหารจัดการภาครัฐ"/>
    <x v="2"/>
    <s v="ตุลาคม 2567"/>
    <s v="กันยายน 2568"/>
    <s v="กองยุทธศาสตร์และแผนงาน (กยผ.)"/>
    <s v="กรมส่งเสริมการปกครองท้องถิ่น"/>
    <s v="สถ."/>
    <s v="กระทรวงมหาดไทย"/>
    <s v="โครงการปกติ 2568"/>
    <x v="0"/>
    <x v="5"/>
    <x v="0"/>
    <m/>
    <s v="https://emenscr.nesdc.go.th/viewer/view.html?id=677fe0a5f23e63510a0fd13e"/>
    <s v="v3_200302V01F02"/>
  </r>
  <r>
    <s v="มท 0815-68-0005"/>
    <s v="กิจกรรมพัฒนาระบบเทคโนโลยีสารสนเทศและการสื่อสาร ผลผลิตส่งเสริมและสนับสนุนองค์กรปกครองส่วนท้องถิ่น"/>
    <s v="กิจกรรมพัฒนาระบบเทคโนโลยีสารสนเทศและการสื่อสาร ผลผลิตส่งเสริมและสนับสนุนองค์กรปกครองส่วนท้องถิ่น"/>
    <s v="ด้านการปรับสมดุลและพัฒนาระบบการบริหารจัดการภาครัฐ"/>
    <x v="2"/>
    <s v="ตุลาคม 2567"/>
    <s v="กันยายน 2568"/>
    <s v="กองยุทธศาสตร์และแผนงาน (กยผ.)"/>
    <s v="กรมส่งเสริมการปกครองท้องถิ่น"/>
    <s v="สถ."/>
    <s v="กระทรวงมหาดไทย"/>
    <s v="โครงการปกติ 2568"/>
    <x v="0"/>
    <x v="5"/>
    <x v="0"/>
    <m/>
    <s v="https://emenscr.nesdc.go.th/viewer/view.html?id=677fe0a5f23e63510a0fd13e"/>
    <s v="v3_200302V01F02"/>
  </r>
  <r>
    <s v="มท 0815-68-0002"/>
    <s v="กิจกรรมติดตามประเมินผลการดำเนินงานขององค์กรปกครองส่วนท้องถิ่น ผลผลิตส่งเสริมและสนับสนุนองค์กรปกครองส่วนท้องถิ่น"/>
    <s v="กิจกรรมติดตามประเมินผลการดำเนินงานขององค์กรปกครองส่วนท้องถิ่น ผลผลิตส่งเสริมและสนับสนุนองค์กรปกครองส่วนท้องถิ่น"/>
    <s v="ด้านการปรับสมดุลและพัฒนาระบบการบริหารจัดการภาครัฐ"/>
    <x v="2"/>
    <s v="ตุลาคม 2567"/>
    <s v="กันยายน 2568"/>
    <s v="กองยุทธศาสตร์และแผนงาน (กยผ.)"/>
    <s v="กรมส่งเสริมการปกครองท้องถิ่น"/>
    <s v="สถ."/>
    <s v="กระทรวงมหาดไทย"/>
    <s v="โครงการปกติ 2568"/>
    <x v="0"/>
    <x v="3"/>
    <x v="0"/>
    <m/>
    <s v="https://emenscr.nesdc.go.th/viewer/view.html?id=677fd33ad231ee5117cbc5f1"/>
    <s v="v3_200302V01F03"/>
  </r>
  <r>
    <s v="มท 0815-68-0002"/>
    <s v="กิจกรรมติดตามประเมินผลการดำเนินงานขององค์กรปกครองส่วนท้องถิ่น ผลผลิตส่งเสริมและสนับสนุนองค์กรปกครองส่วนท้องถิ่น"/>
    <s v="กิจกรรมติดตามประเมินผลการดำเนินงานขององค์กรปกครองส่วนท้องถิ่น ผลผลิตส่งเสริมและสนับสนุนองค์กรปกครองส่วนท้องถิ่น"/>
    <s v="ด้านการปรับสมดุลและพัฒนาระบบการบริหารจัดการภาครัฐ"/>
    <x v="2"/>
    <s v="ตุลาคม 2567"/>
    <s v="กันยายน 2568"/>
    <s v="กองยุทธศาสตร์และแผนงาน (กยผ.)"/>
    <s v="กรมส่งเสริมการปกครองท้องถิ่น"/>
    <s v="สถ."/>
    <s v="กระทรวงมหาดไทย"/>
    <s v="โครงการปกติ 2568"/>
    <x v="0"/>
    <x v="3"/>
    <x v="0"/>
    <m/>
    <s v="https://emenscr.nesdc.go.th/viewer/view.html?id=677fd33ad231ee5117cbc5f1"/>
    <s v="v3_200302V01F03"/>
  </r>
  <r>
    <s v="มท 0815-68-0002"/>
    <s v="กิจกรรมติดตามประเมินผลการดำเนินงานขององค์กรปกครองส่วนท้องถิ่น ผลผลิตส่งเสริมและสนับสนุนองค์กรปกครองส่วนท้องถิ่น"/>
    <s v="กิจกรรมติดตามประเมินผลการดำเนินงานขององค์กรปกครองส่วนท้องถิ่น ผลผลิตส่งเสริมและสนับสนุนองค์กรปกครองส่วนท้องถิ่น"/>
    <s v="ด้านการปรับสมดุลและพัฒนาระบบการบริหารจัดการภาครัฐ"/>
    <x v="2"/>
    <s v="ตุลาคม 2567"/>
    <s v="กันยายน 2568"/>
    <s v="กองยุทธศาสตร์และแผนงาน (กยผ.)"/>
    <s v="กรมส่งเสริมการปกครองท้องถิ่น"/>
    <s v="สถ."/>
    <s v="กระทรวงมหาดไทย"/>
    <s v="โครงการปกติ 2568"/>
    <x v="0"/>
    <x v="3"/>
    <x v="0"/>
    <m/>
    <s v="https://emenscr.nesdc.go.th/viewer/view.html?id=677fd33ad231ee5117cbc5f1"/>
    <s v="v3_200302V01F03"/>
  </r>
  <r>
    <s v="มท 0815-68-0001"/>
    <s v="กิจกรรมพัฒนาและเพิ่มศักยภาพการบริหารหน่วยงาน ผลผลิตส่งเสริมและสนับสนุนองค์กรปกครองส่วนท้องถิ่น"/>
    <s v="กิจกรรมพัฒนาและเพิ่มศักยภาพการบริหารหน่วยงาน ผลผลิตส่งเสริมและสนับสนุนองค์กรปกครองส่วนท้องถิ่น"/>
    <s v="ด้านการปรับสมดุลและพัฒนาระบบการบริหารจัดการภาครัฐ"/>
    <x v="2"/>
    <s v="ตุลาคม 2567"/>
    <s v="กันยายน 2568"/>
    <s v="กองยุทธศาสตร์และแผนงาน (กยผ.)"/>
    <s v="กรมส่งเสริมการปกครองท้องถิ่น"/>
    <s v="สถ."/>
    <s v="กระทรวงมหาดไทย"/>
    <s v="โครงการปกติ 2568"/>
    <x v="1"/>
    <x v="7"/>
    <x v="0"/>
    <m/>
    <s v="https://emenscr.nesdc.go.th/viewer/view.html?id=677fd1dff23e63510a0fd11b"/>
    <s v="v3_200302V04F01"/>
  </r>
  <r>
    <s v="มท 0815-68-0001"/>
    <s v="กิจกรรมพัฒนาและเพิ่มศักยภาพการบริหารหน่วยงาน ผลผลิตส่งเสริมและสนับสนุนองค์กรปกครองส่วนท้องถิ่น"/>
    <s v="กิจกรรมพัฒนาและเพิ่มศักยภาพการบริหารหน่วยงาน ผลผลิตส่งเสริมและสนับสนุนองค์กรปกครองส่วนท้องถิ่น"/>
    <s v="ด้านการปรับสมดุลและพัฒนาระบบการบริหารจัดการภาครัฐ"/>
    <x v="2"/>
    <s v="ตุลาคม 2567"/>
    <s v="กันยายน 2568"/>
    <s v="กองยุทธศาสตร์และแผนงาน (กยผ.)"/>
    <s v="กรมส่งเสริมการปกครองท้องถิ่น"/>
    <s v="สถ."/>
    <s v="กระทรวงมหาดไทย"/>
    <s v="โครงการปกติ 2568"/>
    <x v="1"/>
    <x v="7"/>
    <x v="0"/>
    <m/>
    <s v="https://emenscr.nesdc.go.th/viewer/view.html?id=677fd1dff23e63510a0fd11b"/>
    <s v="v3_200302V04F01"/>
  </r>
  <r>
    <s v="คค 0420-66-0001"/>
    <s v="โครงการจัดหาระบบป้องกันไฟฟ้ากระโชกทดแทนของเดิมที่เสื่อมสภาพของสำนักงานขนส่ง ระยะที่ 2 จำนวน 35 แห่ง "/>
    <s v="โครงการจัดหาระบบป้องกันไฟฟ้ากระโชกทดแทนของเดิมที่เสื่อมสภาพของสำนักงานขนส่ง ระยะที่ 2 จำนวน 35 แห่ง "/>
    <s v="ด้านการปรับสมดุลและพัฒนาระบบการบริหารจัดการภาครัฐ"/>
    <x v="0"/>
    <s v="ตุลาคม 2565"/>
    <s v="กันยายน 2566"/>
    <s v="ศูนย์เทคโนโลยีสารสนเทศ"/>
    <s v="กรมการขนส่งทางบก"/>
    <s v="ขบ."/>
    <s v="กระทรวงคมนาคม"/>
    <s v="โครงการปกติ 2566"/>
    <x v="0"/>
    <x v="5"/>
    <x v="0"/>
    <m/>
    <s v="https://emenscr.nesdc.go.th/viewer/view.html?id=63eef1dc8d48ef490cf572c2"/>
    <s v="v2_200302V01F02"/>
  </r>
  <r>
    <s v="คค 0420-66-0004"/>
    <s v="โครงการทดแทนและเพิ่มประสิทธิภาพระบบสื่อสารผ่านเครือข่ายอินเตอร์เน็ต (Video Conference) สำนักงานขนส่งจังหวัด สำนักงานขนส่งกรุงเทพมหานครพื้นที่ 1 - 4  และศูนย์เทคโนโลยีสารสนเทศ  1 ระบบ      "/>
    <s v="โครงการทดแทนและเพิ่มประสิทธิภาพระบบสื่อสารผ่านเครือข่ายอินเตอร์เน็ต (Video Conference) สำนักงานขนส่งจังหวัด สำนักงานขนส่งกรุงเทพมหานครพื้นที่ 1 - 4  และศูนย์เทคโนโลยีสารสนเทศ  1 ระบบ      "/>
    <s v="ด้านการปรับสมดุลและพัฒนาระบบการบริหารจัดการภาครัฐ"/>
    <x v="0"/>
    <s v="ตุลาคม 2565"/>
    <s v="กันยายน 2566"/>
    <s v="ศูนย์เทคโนโลยีสารสนเทศ"/>
    <s v="กรมการขนส่งทางบก"/>
    <s v="ขบ."/>
    <s v="กระทรวงคมนาคม"/>
    <s v="โครงการปกติ 2566"/>
    <x v="0"/>
    <x v="5"/>
    <x v="0"/>
    <m/>
    <s v="https://emenscr.nesdc.go.th/viewer/view.html?id=63eefdd2fceadd7336a59f08"/>
    <s v="v2_200302V01F02"/>
  </r>
  <r>
    <s v="คค 0702-64-0004"/>
    <s v="โครงการบูรณาการและส่งเสริมการพัฒนาเชิงพื้นที่"/>
    <s v="โครงการบูรณาการและส่งเสริมการพัฒนาเชิงพื้นที่"/>
    <s v="ด้านการสร้างความสามารถในการแข่งขัน"/>
    <x v="3"/>
    <s v="ตุลาคม 2563"/>
    <s v="กันยายน 2564"/>
    <s v="กองแผนงาน"/>
    <s v="กรมทางหลวงชนบท"/>
    <s v="ทช."/>
    <s v="กระทรวงคมนาคม"/>
    <s v="โครงการปกติ 2564"/>
    <x v="1"/>
    <x v="4"/>
    <x v="1"/>
    <m/>
    <s v="https://emenscr.nesdc.go.th/viewer/view.html?id=5f8e5fa311a7db3c1e1dbf53"/>
    <s v="070101F0207"/>
  </r>
  <r>
    <s v="มท 0809-66-0002"/>
    <s v="เงินอุดหนุนสำหรับค่าตอบแทนพิเศษรายเดือนสำหรับผู้ปฏิบัติงานในพื้นที่จังหวัดชายแดนภาคใต้ขององค์กรปกครองส่วนท้องถิ่น"/>
    <s v="เงินอุดหนุนสำหรับค่าตอบแทนพิเศษรายเดือนสำหรับผู้ปฏิบัติงานในพื้นที่จังหวัดชายแดนภาคใต้ขององค์กรปกครองส่วนท้องถิ่น"/>
    <s v="ด้านความมั่นคง"/>
    <x v="0"/>
    <s v="ตุลาคม 2565"/>
    <s v="กันยายน 2566"/>
    <s v="สำนักพัฒนาระบบบริหารงานบุคคลท้องถิ่น (สน.บถ.)"/>
    <s v="กรมส่งเสริมการปกครองท้องถิ่น"/>
    <s v="สถ."/>
    <s v="กระทรวงมหาดไทย"/>
    <s v="โครงการปกติ 2566"/>
    <x v="0"/>
    <x v="0"/>
    <x v="1"/>
    <m/>
    <s v="https://emenscr.nesdc.go.th/viewer/view.html?id=63ee0114fceadd7336a59ec2"/>
    <s v="v2_200501V01F01"/>
  </r>
  <r>
    <s v="มท 0808-68-0004"/>
    <s v="โครงการสร้างเครื่องมือและแพลตฟอร์มกลาง"/>
    <s v="โครงการสร้างเครื่องมือและแพลตฟอร์มกลาง"/>
    <s v="ด้านการปรับสมดุลและพัฒนาระบบการบริหารจัดการภาครัฐ"/>
    <x v="2"/>
    <s v="ตุลาคม 2567"/>
    <s v="กันยายน 2568"/>
    <s v="สำนักบริหารการคลังท้องถิ่น (สน.คท.)"/>
    <s v="กรมส่งเสริมการปกครองท้องถิ่น"/>
    <s v="สถ."/>
    <s v="กระทรวงมหาดไทย"/>
    <s v="โครงการปกติ 2568"/>
    <x v="0"/>
    <x v="5"/>
    <x v="1"/>
    <m/>
    <s v="https://emenscr.nesdc.go.th/viewer/view.html?id=677ce2136f54fa3671471ad8"/>
    <s v="v3_200101V01F02"/>
  </r>
  <r>
    <s v="มท 0815-68-0005"/>
    <s v="กิจกรรมพัฒนาระบบเทคโนโลยีสารสนเทศและการสื่อสาร ผลผลิตส่งเสริมและสนับสนุนองค์กรปกครองส่วนท้องถิ่น"/>
    <s v="กิจกรรมพัฒนาระบบเทคโนโลยีสารสนเทศและการสื่อสาร ผลผลิตส่งเสริมและสนับสนุนองค์กรปกครองส่วนท้องถิ่น"/>
    <s v="ด้านการปรับสมดุลและพัฒนาระบบการบริหารจัดการภาครัฐ"/>
    <x v="2"/>
    <s v="ตุลาคม 2567"/>
    <s v="กันยายน 2568"/>
    <s v="กองยุทธศาสตร์และแผนงาน (กยผ.)"/>
    <s v="กรมส่งเสริมการปกครองท้องถิ่น"/>
    <s v="สถ."/>
    <s v="กระทรวงมหาดไทย"/>
    <s v="โครงการปกติ 2568"/>
    <x v="3"/>
    <x v="9"/>
    <x v="1"/>
    <s v="นับซ้ำ"/>
    <s v="https://emenscr.nesdc.go.th/viewer/view.html?id=677fe0a5f23e63510a0fd13e"/>
    <s v="v3_200302V01F02"/>
  </r>
  <r>
    <s v="มท 0815-68-0005"/>
    <s v="กิจกรรมพัฒนาระบบเทคโนโลยีสารสนเทศและการสื่อสาร ผลผลิตส่งเสริมและสนับสนุนองค์กรปกครองส่วนท้องถิ่น"/>
    <s v="กิจกรรมพัฒนาระบบเทคโนโลยีสารสนเทศและการสื่อสาร ผลผลิตส่งเสริมและสนับสนุนองค์กรปกครองส่วนท้องถิ่น"/>
    <s v="ด้านการปรับสมดุลและพัฒนาระบบการบริหารจัดการภาครัฐ"/>
    <x v="2"/>
    <s v="ตุลาคม 2567"/>
    <s v="กันยายน 2568"/>
    <s v="กองยุทธศาสตร์และแผนงาน (กยผ.)"/>
    <s v="กรมส่งเสริมการปกครองท้องถิ่น"/>
    <s v="สถ."/>
    <s v="กระทรวงมหาดไทย"/>
    <s v="โครงการปกติ 2568"/>
    <x v="1"/>
    <x v="1"/>
    <x v="1"/>
    <s v="นับซ้ำ"/>
    <s v="https://emenscr.nesdc.go.th/viewer/view.html?id=677fe0a5f23e63510a0fd13e"/>
    <s v="v3_200302V01F02"/>
  </r>
  <r>
    <s v="มท 0815-68-0002"/>
    <s v="กิจกรรมติดตามประเมินผลการดำเนินงานขององค์กรปกครองส่วนท้องถิ่น ผลผลิตส่งเสริมและสนับสนุนองค์กรปกครองส่วนท้องถิ่น"/>
    <s v="กิจกรรมติดตามประเมินผลการดำเนินงานขององค์กรปกครองส่วนท้องถิ่น ผลผลิตส่งเสริมและสนับสนุนองค์กรปกครองส่วนท้องถิ่น"/>
    <s v="ด้านการปรับสมดุลและพัฒนาระบบการบริหารจัดการภาครัฐ"/>
    <x v="2"/>
    <s v="ตุลาคม 2567"/>
    <s v="กันยายน 2568"/>
    <s v="กองยุทธศาสตร์และแผนงาน (กยผ.)"/>
    <s v="กรมส่งเสริมการปกครองท้องถิ่น"/>
    <s v="สถ."/>
    <s v="กระทรวงมหาดไทย"/>
    <s v="โครงการปกติ 2568"/>
    <x v="0"/>
    <x v="0"/>
    <x v="1"/>
    <s v="นับซ้ำ"/>
    <s v="https://emenscr.nesdc.go.th/viewer/view.html?id=677fd33ad231ee5117cbc5f1"/>
    <s v="v3_200302V01F03"/>
  </r>
  <r>
    <s v="มท 0815-68-0002"/>
    <s v="กิจกรรมติดตามประเมินผลการดำเนินงานขององค์กรปกครองส่วนท้องถิ่น ผลผลิตส่งเสริมและสนับสนุนองค์กรปกครองส่วนท้องถิ่น"/>
    <s v="กิจกรรมติดตามประเมินผลการดำเนินงานขององค์กรปกครองส่วนท้องถิ่น ผลผลิตส่งเสริมและสนับสนุนองค์กรปกครองส่วนท้องถิ่น"/>
    <s v="ด้านการปรับสมดุลและพัฒนาระบบการบริหารจัดการภาครัฐ"/>
    <x v="2"/>
    <s v="ตุลาคม 2567"/>
    <s v="กันยายน 2568"/>
    <s v="กองยุทธศาสตร์และแผนงาน (กยผ.)"/>
    <s v="กรมส่งเสริมการปกครองท้องถิ่น"/>
    <s v="สถ."/>
    <s v="กระทรวงมหาดไทย"/>
    <s v="โครงการปกติ 2568"/>
    <x v="1"/>
    <x v="7"/>
    <x v="1"/>
    <s v="นับซ้ำ"/>
    <s v="https://emenscr.nesdc.go.th/viewer/view.html?id=677fd33ad231ee5117cbc5f1"/>
    <s v="v3_200302V01F03"/>
  </r>
  <r>
    <s v="มท 0815-68-0002"/>
    <s v="กิจกรรมติดตามประเมินผลการดำเนินงานขององค์กรปกครองส่วนท้องถิ่น ผลผลิตส่งเสริมและสนับสนุนองค์กรปกครองส่วนท้องถิ่น"/>
    <s v="กิจกรรมติดตามประเมินผลการดำเนินงานขององค์กรปกครองส่วนท้องถิ่น ผลผลิตส่งเสริมและสนับสนุนองค์กรปกครองส่วนท้องถิ่น"/>
    <s v="ด้านการปรับสมดุลและพัฒนาระบบการบริหารจัดการภาครัฐ"/>
    <x v="2"/>
    <s v="ตุลาคม 2567"/>
    <s v="กันยายน 2568"/>
    <s v="กองยุทธศาสตร์และแผนงาน (กยผ.)"/>
    <s v="กรมส่งเสริมการปกครองท้องถิ่น"/>
    <s v="สถ."/>
    <s v="กระทรวงมหาดไทย"/>
    <s v="โครงการปกติ 2568"/>
    <x v="1"/>
    <x v="4"/>
    <x v="1"/>
    <s v="นับซ้ำ"/>
    <s v="https://emenscr.nesdc.go.th/viewer/view.html?id=677fd33ad231ee5117cbc5f1"/>
    <s v="v3_200302V01F03"/>
  </r>
  <r>
    <s v="มท 0815-68-0001"/>
    <s v="กิจกรรมพัฒนาและเพิ่มศักยภาพการบริหารหน่วยงาน ผลผลิตส่งเสริมและสนับสนุนองค์กรปกครองส่วนท้องถิ่น"/>
    <s v="กิจกรรมพัฒนาและเพิ่มศักยภาพการบริหารหน่วยงาน ผลผลิตส่งเสริมและสนับสนุนองค์กรปกครองส่วนท้องถิ่น"/>
    <s v="ด้านการปรับสมดุลและพัฒนาระบบการบริหารจัดการภาครัฐ"/>
    <x v="2"/>
    <s v="ตุลาคม 2567"/>
    <s v="กันยายน 2568"/>
    <s v="กองยุทธศาสตร์และแผนงาน (กยผ.)"/>
    <s v="กรมส่งเสริมการปกครองท้องถิ่น"/>
    <s v="สถ."/>
    <s v="กระทรวงมหาดไทย"/>
    <s v="โครงการปกติ 2568"/>
    <x v="2"/>
    <x v="8"/>
    <x v="1"/>
    <s v="นับซ้ำ"/>
    <s v="https://emenscr.nesdc.go.th/viewer/view.html?id=677fd1dff23e63510a0fd11b"/>
    <s v="v3_200302V04F01"/>
  </r>
  <r>
    <s v="มท 0815-68-0001"/>
    <s v="กิจกรรมพัฒนาและเพิ่มศักยภาพการบริหารหน่วยงาน ผลผลิตส่งเสริมและสนับสนุนองค์กรปกครองส่วนท้องถิ่น"/>
    <s v="กิจกรรมพัฒนาและเพิ่มศักยภาพการบริหารหน่วยงาน ผลผลิตส่งเสริมและสนับสนุนองค์กรปกครองส่วนท้องถิ่น"/>
    <s v="ด้านการปรับสมดุลและพัฒนาระบบการบริหารจัดการภาครัฐ"/>
    <x v="2"/>
    <s v="ตุลาคม 2567"/>
    <s v="กันยายน 2568"/>
    <s v="กองยุทธศาสตร์และแผนงาน (กยผ.)"/>
    <s v="กรมส่งเสริมการปกครองท้องถิ่น"/>
    <s v="สถ."/>
    <s v="กระทรวงมหาดไทย"/>
    <s v="โครงการปกติ 2568"/>
    <x v="3"/>
    <x v="6"/>
    <x v="1"/>
    <s v="นับซ้ำ"/>
    <s v="https://emenscr.nesdc.go.th/viewer/view.html?id=677fd1dff23e63510a0fd11b"/>
    <s v="v3_200302V04F01"/>
  </r>
  <r>
    <s v="มท 0815-62-0002"/>
    <s v="แผนงานพื้นฐานด้านการปรับสมดุลและพัฒนาระบบบริหารจัดการภาครัฐ"/>
    <s v="แผนงานพื้นฐานด้านการปรับสมดุลและพัฒนาระบบบริหารจัดการภาครัฐ"/>
    <s v="ด้านการปรับสมดุลและพัฒนาระบบการบริหารจัดการภาครัฐ"/>
    <x v="5"/>
    <s v="ตุลาคม 2561"/>
    <s v="กันยายน 2562"/>
    <s v="กองยุทธศาสตร์และแผนงาน (กยผ.)"/>
    <s v="กรมส่งเสริมการปกครองท้องถิ่น"/>
    <s v="สถ."/>
    <s v="กระทรวงมหาดไทย"/>
    <m/>
    <x v="4"/>
    <x v="10"/>
    <x v="0"/>
    <m/>
    <m/>
    <s v="0F00"/>
  </r>
  <r>
    <s v="มท 0815-63-0002"/>
    <s v="แผนงานยุทธศาสตร์พัฒนาประสิทธิภาพการบริหารราชการแผ่นดิน"/>
    <s v="แผนงานยุทธศาสตร์พัฒนาประสิทธิภาพการบริหารราชการแผ่นดิน"/>
    <s v="ด้านการปรับสมดุลและพัฒนาระบบการบริหารจัดการภาครัฐ"/>
    <x v="5"/>
    <s v="ตุลาคม 2561"/>
    <s v="กันยายน 2562"/>
    <s v="กองยุทธศาสตร์และแผนงาน (กยผ.)"/>
    <s v="กรมส่งเสริมการปกครองท้องถิ่น"/>
    <s v="สถ."/>
    <s v="กระทรวงมหาดไทย"/>
    <m/>
    <x v="0"/>
    <x v="0"/>
    <x v="0"/>
    <m/>
    <s v="V2_"/>
    <s v="v2_200302V01F01"/>
  </r>
  <r>
    <s v="มท 0815-63-0007"/>
    <s v="แผนงานบูรณาการส่งเสริมการกระจายอำนาจให้แก่องค์กรปกครองส่วนท้องถิ่น"/>
    <s v="แผนงานบูรณาการส่งเสริมการกระจายอำนาจให้แก่องค์กรปกครองส่วนท้องถิ่น"/>
    <s v="ด้านการปรับสมดุลและพัฒนาระบบการบริหารจัดการภาครัฐ"/>
    <x v="5"/>
    <s v="ตุลาคม 2561"/>
    <s v="กันยายน 2562"/>
    <s v="กองยุทธศาสตร์และแผนงาน (กยผ.)"/>
    <s v="กรมส่งเสริมการปกครองท้องถิ่น"/>
    <s v="สถ."/>
    <s v="กระทรวงมหาดไทย"/>
    <m/>
    <x v="1"/>
    <x v="7"/>
    <x v="0"/>
    <m/>
    <s v="V2_"/>
    <s v="V2_200302V04F01"/>
  </r>
  <r>
    <s v="มท 0815-63-0012"/>
    <s v="แผนงานพื้นฐานด้านการปรับสมดุลและพัฒนาระบบการบริหารจัดการภาครัฐ"/>
    <s v="แผนงานพื้นฐานด้านการปรับสมดุลและพัฒนาระบบการบริหารจัดการภาครัฐ"/>
    <s v="ด้านการปรับสมดุลและพัฒนาระบบการบริหารจัดการภาครัฐ"/>
    <x v="6"/>
    <s v="ตุลาคม 2562"/>
    <s v="กันยายน 2563"/>
    <s v="กองยุทธศาสตร์และแผนงาน (กยผ.)"/>
    <s v="กรมส่งเสริมการปกครองท้องถิ่น"/>
    <s v="สถ."/>
    <s v="กระทรวงมหาดไทย"/>
    <m/>
    <x v="4"/>
    <x v="10"/>
    <x v="0"/>
    <m/>
    <m/>
    <s v="0F00"/>
  </r>
  <r>
    <s v="มท 0815-63-0017"/>
    <s v="โครงการส่งเสริมสนับสนุนการแก้ไขปัญหาและพัฒนาจังหวัดชายแดนภาคใต้"/>
    <s v="โครงการส่งเสริมสนับสนุนการแก้ไขปัญหาและพัฒนาจังหวัดชายแดนภาคใต้"/>
    <s v="ด้านการปรับสมดุลและพัฒนาระบบการบริหารจัดการภาครัฐ"/>
    <x v="6"/>
    <s v="ตุลาคม 2562"/>
    <s v="กันยายน 2563"/>
    <s v="กองยุทธศาสตร์และแผนงาน (กยผ.)"/>
    <s v="กรมส่งเสริมการปกครองท้องถิ่น"/>
    <s v="สถ."/>
    <s v="กระทรวงมหาดไทย"/>
    <m/>
    <x v="4"/>
    <x v="10"/>
    <x v="0"/>
    <m/>
    <m/>
    <s v="0F00"/>
  </r>
  <r>
    <s v="มท 0815-63-0020"/>
    <s v="โครงการพัฒนาคุณภาพการศึกษาด้วยเทคโนโลยีสารสนเทศ DLTV"/>
    <s v="โครงการพัฒนาคุณภาพการศึกษาด้วยเทคโนโลยีสารสนเทศ DLTV"/>
    <s v="ด้านการปรับสมดุลและพัฒนาระบบการบริหารจัดการภาครัฐ"/>
    <x v="6"/>
    <s v="ตุลาคม 2562"/>
    <s v="กันยายน 2563"/>
    <s v="กองยุทธศาสตร์และแผนงาน (กยผ.)"/>
    <s v="กรมส่งเสริมการปกครองท้องถิ่น"/>
    <s v="สถ."/>
    <s v="กระทรวงมหาดไทย"/>
    <m/>
    <x v="4"/>
    <x v="10"/>
    <x v="0"/>
    <m/>
    <m/>
    <s v="0F00"/>
  </r>
  <r>
    <s v="มท 0815-63-0024"/>
    <s v="โครงการเสริมศักยภาพของโครงสร้างพื้นฐานเมืองเป้าหมายและเมืองชายแดน"/>
    <s v="โครงการเสริมศักยภาพของโครงสร้างพื้นฐานเมืองเป้าหมายและเมืองชายแดน"/>
    <s v="ด้านการปรับสมดุลและพัฒนาระบบการบริหารจัดการภาครัฐ"/>
    <x v="6"/>
    <s v="ตุลาคม 2562"/>
    <s v="กันยายน 2563"/>
    <s v="กองยุทธศาสตร์และแผนงาน (กยผ.)"/>
    <s v="กรมส่งเสริมการปกครองท้องถิ่น"/>
    <s v="สถ."/>
    <s v="กระทรวงมหาดไทย"/>
    <m/>
    <x v="4"/>
    <x v="10"/>
    <x v="0"/>
    <m/>
    <m/>
    <s v="0F00"/>
  </r>
  <r>
    <s v="มท 0815-63-0025"/>
    <s v="โครงการยกระดับการท่องเที่ยวคุณภาพกลุ่มเป้าหมายเฉพาะ"/>
    <s v="โครงการยกระดับการท่องเที่ยวคุณภาพกลุ่มเป้าหมายเฉพาะ"/>
    <s v="ด้านการปรับสมดุลและพัฒนาระบบการบริหารจัดการภาครัฐ"/>
    <x v="6"/>
    <s v="ตุลาคม 2562"/>
    <s v="กันยายน 2563"/>
    <s v="กองยุทธศาสตร์และแผนงาน (กยผ.)"/>
    <s v="กรมส่งเสริมการปกครองท้องถิ่น"/>
    <s v="สถ."/>
    <s v="กระทรวงมหาดไทย"/>
    <m/>
    <x v="4"/>
    <x v="10"/>
    <x v="0"/>
    <m/>
    <m/>
    <s v="0F00"/>
  </r>
  <r>
    <s v="มท 0815-63-0026"/>
    <s v="โครงการพัฒนาเมืองอุตสาหกรรม เมืองสำคัญ และเมืองน่าอยู่ภาคตะวันออก"/>
    <s v="โครงการพัฒนาเมืองอุตสาหกรรม เมืองสำคัญ และเมืองน่าอยู่ภาคตะวันออก"/>
    <s v="ด้านการปรับสมดุลและพัฒนาระบบการบริหารจัดการภาครัฐ"/>
    <x v="6"/>
    <s v="ตุลาคม 2562"/>
    <s v="กันยายน 2563"/>
    <s v="กองยุทธศาสตร์และแผนงาน (กยผ.)"/>
    <s v="กรมส่งเสริมการปกครองท้องถิ่น"/>
    <s v="สถ."/>
    <s v="กระทรวงมหาดไทย"/>
    <m/>
    <x v="4"/>
    <x v="10"/>
    <x v="0"/>
    <m/>
    <m/>
    <s v="0F00"/>
  </r>
  <r>
    <s v="มท 0815-63-0027"/>
    <s v="โครงการส่งเสริมการท่องเที่ยวเชิงนิเวศน์ ศาสนา วัฒนธรรมและอารยธรรม"/>
    <s v="โครงการส่งเสริมการท่องเที่ยวเชิงนิเวศน์ ศาสนา วัฒนธรรมและอารยธรรม"/>
    <s v="ด้านการปรับสมดุลและพัฒนาระบบการบริหารจัดการภาครัฐ"/>
    <x v="6"/>
    <s v="ตุลาคม 2562"/>
    <s v="กันยายน 2563"/>
    <s v="กองยุทธศาสตร์และแผนงาน (กยผ.)"/>
    <s v="กรมส่งเสริมการปกครองท้องถิ่น"/>
    <s v="สถ."/>
    <s v="กระทรวงมหาดไทย"/>
    <m/>
    <x v="4"/>
    <x v="10"/>
    <x v="0"/>
    <m/>
    <m/>
    <s v="0F00"/>
  </r>
  <r>
    <s v="มท 0815-63-0028"/>
    <s v="โครงการแก้ไขปัญหาทรัพยากรธรรมชาติและสิ่งแวดล้อม"/>
    <s v="โครงการแก้ไขปัญหาทรัพยากรธรรมชาติและสิ่งแวดล้อม"/>
    <s v="ด้านการปรับสมดุลและพัฒนาระบบการบริหารจัดการภาครัฐ"/>
    <x v="6"/>
    <s v="ตุลาคม 2562"/>
    <s v="กันยายน 2563"/>
    <s v="กองยุทธศาสตร์และแผนงาน (กยผ.)"/>
    <s v="กรมส่งเสริมการปกครองท้องถิ่น"/>
    <s v="สถ."/>
    <s v="กระทรวงมหาดไทย"/>
    <m/>
    <x v="4"/>
    <x v="10"/>
    <x v="0"/>
    <m/>
    <m/>
    <s v="0F00"/>
  </r>
  <r>
    <s v="มท 0815-63-0030"/>
    <s v="โครงการยกระดับมาตรฐานบริการและส่งเสริมธุรกิจต่อเนื่องในแหล่งท่องเที่ยวที่มีชื่อเสียงของภาค"/>
    <s v="โครงการยกระดับมาตรฐานบริการและส่งเสริมธุรกิจต่อเนื่องในแหล่งท่องเที่ยวที่มีชื่อเสียงของภาค"/>
    <s v="ด้านการปรับสมดุลและพัฒนาระบบการบริหารจัดการภาครัฐ"/>
    <x v="6"/>
    <s v="ตุลาคม 2562"/>
    <s v="กันยายน 2563"/>
    <s v="กองยุทธศาสตร์และแผนงาน (กยผ.)"/>
    <s v="กรมส่งเสริมการปกครองท้องถิ่น"/>
    <s v="สถ."/>
    <s v="กระทรวงมหาดไทย"/>
    <m/>
    <x v="4"/>
    <x v="10"/>
    <x v="0"/>
    <m/>
    <m/>
    <s v="0F00"/>
  </r>
  <r>
    <s v="มท 0815-63-0031"/>
    <s v="โครงการพัฒนาแหล่งท่องเที่ยวบนบกบริเวณตอนในของภาคเชื่อมโยงกับแหล่งท่องเที่ยวทะเลที่มีชื่อเสียง"/>
    <s v="โครงการพัฒนาแหล่งท่องเที่ยวบนบกบริเวณตอนในของภาคเชื่อมโยงกับแหล่งท่องเที่ยวทะเลที่มีชื่อเสียง"/>
    <s v="ด้านการปรับสมดุลและพัฒนาระบบการบริหารจัดการภาครัฐ"/>
    <x v="6"/>
    <s v="ตุลาคม 2562"/>
    <s v="กันยายน 2563"/>
    <s v="กองยุทธศาสตร์และแผนงาน (กยผ.)"/>
    <s v="กรมส่งเสริมการปกครองท้องถิ่น"/>
    <s v="สถ."/>
    <s v="กระทรวงมหาดไทย"/>
    <m/>
    <x v="4"/>
    <x v="10"/>
    <x v="0"/>
    <m/>
    <m/>
    <s v="0F00"/>
  </r>
  <r>
    <s v="มท 0815-63-0032"/>
    <s v="โครงการป้องกันและแก้ไขปัญหาความเสื่อมโทรมของทรัพยากรธรรมชาติและสิ่งแวดล้อม"/>
    <s v="โครงการป้องกันและแก้ไขปัญหาความเสื่อมโทรมของทรัพยากรธรรมชาติและสิ่งแวดล้อม"/>
    <s v="ด้านการปรับสมดุลและพัฒนาระบบการบริหารจัดการภาครัฐ"/>
    <x v="6"/>
    <s v="ตุลาคม 2562"/>
    <s v="กันยายน 2563"/>
    <s v="กองยุทธศาสตร์และแผนงาน (กยผ.)"/>
    <s v="กรมส่งเสริมการปกครองท้องถิ่น"/>
    <s v="สถ."/>
    <s v="กระทรวงมหาดไทย"/>
    <m/>
    <x v="4"/>
    <x v="10"/>
    <x v="0"/>
    <m/>
    <m/>
    <s v="0F00"/>
  </r>
  <r>
    <s v="มท 0815-63-0033"/>
    <s v="โครงการพัฒนาโครงสร้างพื้นฐานสนับสนุนการพัฒนาเขตอุตสาหกรรมและการเชื่อมโยงการค้าโลก"/>
    <s v="โครงการพัฒนาโครงสร้างพื้นฐานสนับสนุนการพัฒนาเขตอุตสาหกรรมและการเชื่อมโยงการค้าโลก"/>
    <s v="ด้านการปรับสมดุลและพัฒนาระบบการบริหารจัดการภาครัฐ"/>
    <x v="6"/>
    <s v="ตุลาคม 2562"/>
    <s v="กันยายน 2563"/>
    <s v="กองยุทธศาสตร์และแผนงาน (กยผ.)"/>
    <s v="กรมส่งเสริมการปกครองท้องถิ่น"/>
    <s v="สถ."/>
    <s v="กระทรวงมหาดไทย"/>
    <m/>
    <x v="4"/>
    <x v="10"/>
    <x v="0"/>
    <m/>
    <m/>
    <s v="0F00"/>
  </r>
  <r>
    <s v="มท 0815-63-0034"/>
    <s v="โครงการพัฒนาและส่งเสริมการท่องเที่ยวเชิงประวัติศาสตร์ ศาสนา และวัฒนธรรม"/>
    <s v="โครงการพัฒนาและส่งเสริมการท่องเที่ยวเชิงประวัติศาสตร์ ศาสนา และวัฒนธรรม"/>
    <s v="ด้านการปรับสมดุลและพัฒนาระบบการบริหารจัดการภาครัฐ"/>
    <x v="6"/>
    <s v="ตุลาคม 2562"/>
    <s v="กันยายน 2563"/>
    <s v="กองยุทธศาสตร์และแผนงาน (กยผ.)"/>
    <s v="กรมส่งเสริมการปกครองท้องถิ่น"/>
    <s v="สถ."/>
    <s v="กระทรวงมหาดไทย"/>
    <m/>
    <x v="4"/>
    <x v="10"/>
    <x v="0"/>
    <m/>
    <m/>
    <s v="0F00"/>
  </r>
  <r>
    <s v="มท 0815-63-0035"/>
    <s v="โครงการพัฒนาและส่งเสริมการท่องเที่ยวเชิงธรรมชาติและนิเวศน์"/>
    <s v="โครงการพัฒนาและส่งเสริมการท่องเที่ยวเชิงธรรมชาติและนิเวศน์"/>
    <s v="ด้านการปรับสมดุลและพัฒนาระบบการบริหารจัดการภาครัฐ"/>
    <x v="6"/>
    <s v="ตุลาคม 2562"/>
    <s v="กันยายน 2563"/>
    <s v="กองยุทธศาสตร์และแผนงาน (กยผ.)"/>
    <s v="กรมส่งเสริมการปกครองท้องถิ่น"/>
    <s v="สถ."/>
    <s v="กระทรวงมหาดไทย"/>
    <m/>
    <x v="4"/>
    <x v="10"/>
    <x v="0"/>
    <m/>
    <m/>
    <s v="0F00"/>
  </r>
  <r>
    <s v="มท 0815-63-0036"/>
    <s v="โครงการส่งเสริมและพัฒนาการท่องเที่ยวธรรมชาติ"/>
    <s v="โครงการส่งเสริมและพัฒนาการท่องเที่ยวธรรมชาติ"/>
    <s v="ด้านการปรับสมดุลและพัฒนาระบบการบริหารจัดการภาครัฐ"/>
    <x v="6"/>
    <s v="ตุลาคม 2562"/>
    <s v="กันยายน 2563"/>
    <s v="กองยุทธศาสตร์และแผนงาน (กยผ.)"/>
    <s v="กรมส่งเสริมการปกครองท้องถิ่น"/>
    <s v="สถ."/>
    <s v="กระทรวงมหาดไทย"/>
    <m/>
    <x v="4"/>
    <x v="10"/>
    <x v="0"/>
    <m/>
    <m/>
    <s v="0F00"/>
  </r>
  <r>
    <s v="มท 0815-63-0037"/>
    <s v="โครงการพัฒนาระบบครูพี่เลี้ยง"/>
    <s v="โครงการพัฒนาระบบครูพี่เลี้ยง"/>
    <s v="ด้านการปรับสมดุลและพัฒนาระบบการบริหารจัดการภาครัฐ"/>
    <x v="6"/>
    <s v="ตุลาคม 2562"/>
    <s v="กันยายน 2563"/>
    <s v="กองยุทธศาสตร์และแผนงาน (กยผ.)"/>
    <s v="กรมส่งเสริมการปกครองท้องถิ่น"/>
    <s v="สถ."/>
    <s v="กระทรวงมหาดไทย"/>
    <m/>
    <x v="4"/>
    <x v="10"/>
    <x v="0"/>
    <m/>
    <m/>
    <s v="0F00"/>
  </r>
  <r>
    <s v="มท 0815-63-0038"/>
    <s v="โครงการเพิ่มศักยภาพครูให้มีสมรรถนะของครูยุคใหม่"/>
    <s v="โครงการเพิ่มศักยภาพครูให้มีสมรรถนะของครูยุคใหม่"/>
    <s v="ด้านการปรับสมดุลและพัฒนาระบบการบริหารจัดการภาครัฐ"/>
    <x v="6"/>
    <s v="ตุลาคม 2562"/>
    <s v="กันยายน 2563"/>
    <s v="กองยุทธศาสตร์และแผนงาน (กยผ.)"/>
    <s v="กรมส่งเสริมการปกครองท้องถิ่น"/>
    <s v="สถ."/>
    <s v="กระทรวงมหาดไทย"/>
    <m/>
    <x v="4"/>
    <x v="10"/>
    <x v="0"/>
    <m/>
    <m/>
    <s v="0F00"/>
  </r>
  <r>
    <s v="มท 0815-63-0018"/>
    <s v="โครงการส่งเสริมสนับสนุนการบริหารจัดการน้ำอย่างบูรณาการ"/>
    <s v="โครงการส่งเสริมสนับสนุนการบริหารจัดการน้ำอย่างบูรณาการ"/>
    <s v="ด้านการปรับสมดุลและพัฒนาระบบการบริหารจัดการภาครัฐ"/>
    <x v="6"/>
    <s v="ตุลาคม 2562"/>
    <s v="กันยายน 2563"/>
    <s v="กองยุทธศาสตร์และแผนงาน (กยผ.)"/>
    <s v="กรมส่งเสริมการปกครองท้องถิ่น"/>
    <s v="สถ."/>
    <s v="กระทรวงมหาดไทย"/>
    <m/>
    <x v="0"/>
    <x v="0"/>
    <x v="0"/>
    <m/>
    <s v="V2_"/>
    <s v="v2_200302V01F01"/>
  </r>
  <r>
    <s v="มท 0815-63-0022"/>
    <s v="โครงการยกระดับประสิทธิภาพการบริหารราชการท้องถิ่น"/>
    <s v="โครงการยกระดับประสิทธิภาพการบริหารราชการท้องถิ่น"/>
    <s v="ด้านการปรับสมดุลและพัฒนาระบบการบริหารจัดการภาครัฐ"/>
    <x v="6"/>
    <s v="ตุลาคม 2562"/>
    <s v="กันยายน 2563"/>
    <s v="กองยุทธศาสตร์และแผนงาน (กยผ.)"/>
    <s v="กรมส่งเสริมการปกครองท้องถิ่น"/>
    <s v="สถ."/>
    <s v="กระทรวงมหาดไทย"/>
    <m/>
    <x v="0"/>
    <x v="0"/>
    <x v="0"/>
    <m/>
    <s v="V2_"/>
    <s v="v2_200302V01F01"/>
  </r>
  <r>
    <s v="มท 0815-63-0013"/>
    <s v="โครงการป้องกันและแก้ไขปัญหายาเสพติด"/>
    <s v="โครงการป้องกันและแก้ไขปัญหายาเสพติด"/>
    <s v="ด้านการปรับสมดุลและพัฒนาระบบการบริหารจัดการภาครัฐ"/>
    <x v="6"/>
    <s v="ตุลาคม 2562"/>
    <s v="กันยายน 2563"/>
    <s v="กองยุทธศาสตร์และแผนงาน (กยผ.)"/>
    <s v="กรมส่งเสริมการปกครองท้องถิ่น"/>
    <s v="สถ."/>
    <s v="กระทรวงมหาดไทย"/>
    <m/>
    <x v="2"/>
    <x v="2"/>
    <x v="0"/>
    <m/>
    <s v="V2_"/>
    <s v="V2_200302V02F01"/>
  </r>
  <r>
    <s v="มท 0815-63-0021"/>
    <s v="จัดสรรเงินอุดหนุนให้แก่องค์กรปกครองส่วนท้องถิ่น"/>
    <s v="จัดสรรเงินอุดหนุนให้แก่องค์กรปกครองส่วนท้องถิ่น"/>
    <s v="ด้านการปรับสมดุลและพัฒนาระบบการบริหารจัดการภาครัฐ"/>
    <x v="6"/>
    <s v="ตุลาคม 2562"/>
    <s v="กันยายน 2563"/>
    <s v="กองยุทธศาสตร์และแผนงาน (กยผ.)"/>
    <s v="กรมส่งเสริมการปกครองท้องถิ่น"/>
    <s v="สถ."/>
    <s v="กระทรวงมหาดไทย"/>
    <m/>
    <x v="1"/>
    <x v="7"/>
    <x v="0"/>
    <m/>
    <s v="V2_"/>
    <s v="V2_200302V04F01"/>
  </r>
  <r>
    <s v="มท 0815-63-0019"/>
    <s v="โครงการสนับสนุนการจัดสวัสดิการทางสังคมแก่ผู้ด้อยโอกาสทางสังคม"/>
    <s v="โครงการสนับสนุนการจัดสวัสดิการทางสังคมแก่ผู้ด้อยโอกาสทางสังคม"/>
    <s v="ด้านการปรับสมดุลและพัฒนาระบบการบริหารจัดการภาครัฐ"/>
    <x v="6"/>
    <s v="ตุลาคม 2562"/>
    <s v="กันยายน 2563"/>
    <s v="กองยุทธศาสตร์และแผนงาน (กยผ.)"/>
    <s v="กรมส่งเสริมการปกครองท้องถิ่น"/>
    <s v="สถ."/>
    <s v="กระทรวงมหาดไทย"/>
    <m/>
    <x v="1"/>
    <x v="1"/>
    <x v="0"/>
    <m/>
    <s v="V2_"/>
    <s v="v2_200302V04F03"/>
  </r>
  <r>
    <s v="นร0107-61-0004"/>
    <s v="เพิ่มประสิทธิภาพในการจัดทำและให้บริการสาธารณะขององค์กรปกครองส่วนท้องถิ่น"/>
    <s v="เพิ่มประสิทธิภาพในการจัดทำและให้บริการสาธารณะขององค์กรปกครองส่วนท้องถิ่น"/>
    <s v="ด้านการปรับสมดุลและพัฒนาระบบการบริหารจัดการภาครัฐ"/>
    <x v="7"/>
    <s v="ตุลาคม 2560"/>
    <s v="กันยายน 2564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m/>
    <x v="0"/>
    <x v="5"/>
    <x v="0"/>
    <m/>
    <s v="V2_"/>
    <s v="v2_200302V01F02"/>
  </r>
  <r>
    <s v="นร0107-61-0001"/>
    <s v="การกระจายหน้าที่และอำนาจในการจัดบริการสาธารณะให้แก่องค์กรปกครองส่วนท้องถิ่น"/>
    <s v="การกระจายหน้าที่และอำนาจในการจัดบริการสาธารณะให้แก่องค์กรปกครองส่วนท้องถิ่น"/>
    <s v="ด้านการปรับสมดุลและพัฒนาระบบการบริหารจัดการภาครัฐ"/>
    <x v="7"/>
    <s v="ตุลาคม 2560"/>
    <s v="กันยายน 2564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m/>
    <x v="1"/>
    <x v="7"/>
    <x v="0"/>
    <m/>
    <s v="V2_"/>
    <s v="V2_200302V04F01"/>
  </r>
  <r>
    <s v="นร0107-61-0003"/>
    <s v="การกระจายอำนาจด้านการเงิน การคลัง และงบประมาณ ให้แก่องค์กรปกครองส่วนท้องถิ่น"/>
    <s v="การกระจายอำนาจด้านการเงิน การคลัง และงบประมาณ ให้แก่องค์กรปกครองส่วนท้องถิ่น"/>
    <s v="ด้านการปรับสมดุลและพัฒนาระบบการบริหารจัดการภาครัฐ"/>
    <x v="7"/>
    <s v="ตุลาคม 2560"/>
    <s v="กันยายน 2564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m/>
    <x v="1"/>
    <x v="7"/>
    <x v="0"/>
    <m/>
    <s v="V2_"/>
    <s v="V2_200302V04F01"/>
  </r>
  <r>
    <s v="นร0107-61-0005"/>
    <s v="การจัดสรรค่าภาคหลวง"/>
    <s v="การจัดสรรค่าภาคหลวง"/>
    <s v="ด้านการปรับสมดุลและพัฒนาระบบการบริหารจัดการภาครัฐ"/>
    <x v="7"/>
    <s v="ตุลาคม 2560"/>
    <s v="กันยายน 2563"/>
    <s v="สำนักงานคณะกรรมการกระจายอำนาจให้แก่องค์กรปกครองส่วนท้องถิ่น"/>
    <s v="สำนักงานปลัดสำนักนายกรัฐมนตรี"/>
    <s v="สปน."/>
    <s v="สำนักนายกรัฐมนตรี"/>
    <m/>
    <x v="1"/>
    <x v="7"/>
    <x v="0"/>
    <m/>
    <s v="V2_"/>
    <s v="V2_200302V04F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4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6" indent="0" outline="1" outlineData="1" multipleFieldFilters="0" rowHeaderCaption="หน่วยงานระดับกระทรวง/กรม">
  <location ref="A1:B25" firstHeaderRow="1" firstDataRow="1" firstDataCol="1"/>
  <pivotFields count="13">
    <pivotField showAll="0"/>
    <pivotField dataField="1"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5">
        <item x="1"/>
        <item x="0"/>
        <item x="2"/>
        <item x="3"/>
        <item t="default"/>
      </items>
    </pivotField>
    <pivotField showAll="0"/>
    <pivotField axis="axisRow" showAll="0">
      <items count="5">
        <item n="ไม่สอดคล้องกับ V และ F ใด" x="1"/>
        <item x="0"/>
        <item x="3"/>
        <item sd="0" x="2"/>
        <item t="default"/>
      </items>
    </pivotField>
    <pivotField axis="axisRow" showAll="0">
      <items count="10">
        <item x="0"/>
        <item x="6"/>
        <item x="3"/>
        <item x="5"/>
        <item x="8"/>
        <item x="2"/>
        <item x="7"/>
        <item x="4"/>
        <item x="1"/>
        <item t="default"/>
      </items>
    </pivotField>
  </pivotFields>
  <rowFields count="4">
    <field x="9"/>
    <field x="8"/>
    <field x="11"/>
    <field x="12"/>
  </rowFields>
  <rowItems count="24">
    <i>
      <x/>
    </i>
    <i r="1">
      <x v="1"/>
    </i>
    <i r="2">
      <x/>
    </i>
    <i r="3">
      <x v="8"/>
    </i>
    <i r="2">
      <x v="1"/>
    </i>
    <i r="3">
      <x/>
    </i>
    <i r="2">
      <x v="2"/>
    </i>
    <i r="3">
      <x v="2"/>
    </i>
    <i r="3">
      <x v="3"/>
    </i>
    <i r="2">
      <x v="3"/>
    </i>
    <i>
      <x v="1"/>
    </i>
    <i r="1">
      <x/>
    </i>
    <i r="2">
      <x v="1"/>
    </i>
    <i r="3">
      <x/>
    </i>
    <i>
      <x v="2"/>
    </i>
    <i r="1">
      <x v="2"/>
    </i>
    <i r="2">
      <x v="1"/>
    </i>
    <i r="3">
      <x v="1"/>
    </i>
    <i r="2">
      <x v="3"/>
    </i>
    <i>
      <x v="3"/>
    </i>
    <i r="1">
      <x v="3"/>
    </i>
    <i r="2">
      <x v="2"/>
    </i>
    <i r="3">
      <x v="4"/>
    </i>
    <i t="grand">
      <x/>
    </i>
  </rowItems>
  <colItems count="1">
    <i/>
  </colItems>
  <dataFields count="1">
    <dataField name="จำนวนโครงการ / การดำเนินงาน" fld="1" subtotal="count" baseField="0" baseItem="0"/>
  </dataFields>
  <formats count="46">
    <format dxfId="45">
      <pivotArea type="all" dataOnly="0" outline="0" fieldPosition="0"/>
    </format>
    <format dxfId="44">
      <pivotArea outline="0" collapsedLevelsAreSubtotals="1" fieldPosition="0"/>
    </format>
    <format dxfId="43">
      <pivotArea field="9" type="button" dataOnly="0" labelOnly="1" outline="0" axis="axisRow" fieldPosition="0"/>
    </format>
    <format dxfId="42">
      <pivotArea dataOnly="0" labelOnly="1" fieldPosition="0">
        <references count="1">
          <reference field="9" count="0"/>
        </references>
      </pivotArea>
    </format>
    <format dxfId="41">
      <pivotArea dataOnly="0" labelOnly="1" grandRow="1" outline="0" fieldPosition="0"/>
    </format>
    <format dxfId="40">
      <pivotArea dataOnly="0" labelOnly="1" fieldPosition="0">
        <references count="2">
          <reference field="8" count="1">
            <x v="1"/>
          </reference>
          <reference field="9" count="1" selected="0">
            <x v="0"/>
          </reference>
        </references>
      </pivotArea>
    </format>
    <format dxfId="39">
      <pivotArea dataOnly="0" labelOnly="1" fieldPosition="0">
        <references count="2">
          <reference field="8" count="1">
            <x v="0"/>
          </reference>
          <reference field="9" count="1" selected="0">
            <x v="1"/>
          </reference>
        </references>
      </pivotArea>
    </format>
    <format dxfId="38">
      <pivotArea dataOnly="0" labelOnly="1" fieldPosition="0">
        <references count="2">
          <reference field="8" count="1">
            <x v="2"/>
          </reference>
          <reference field="9" count="1" selected="0">
            <x v="2"/>
          </reference>
        </references>
      </pivotArea>
    </format>
    <format dxfId="37">
      <pivotArea dataOnly="0" labelOnly="1" fieldPosition="0">
        <references count="2">
          <reference field="8" count="1">
            <x v="3"/>
          </reference>
          <reference field="9" count="1" selected="0">
            <x v="3"/>
          </reference>
        </references>
      </pivotArea>
    </format>
    <format dxfId="36">
      <pivotArea dataOnly="0" labelOnly="1" fieldPosition="0">
        <references count="3">
          <reference field="8" count="1" selected="0">
            <x v="1"/>
          </reference>
          <reference field="9" count="1" selected="0">
            <x v="0"/>
          </reference>
          <reference field="11" count="0"/>
        </references>
      </pivotArea>
    </format>
    <format dxfId="35">
      <pivotArea dataOnly="0" labelOnly="1" fieldPosition="0">
        <references count="3">
          <reference field="8" count="1" selected="0">
            <x v="0"/>
          </reference>
          <reference field="9" count="1" selected="0">
            <x v="1"/>
          </reference>
          <reference field="11" count="1">
            <x v="1"/>
          </reference>
        </references>
      </pivotArea>
    </format>
    <format dxfId="34">
      <pivotArea dataOnly="0" labelOnly="1" fieldPosition="0">
        <references count="3">
          <reference field="8" count="1" selected="0">
            <x v="2"/>
          </reference>
          <reference field="9" count="1" selected="0">
            <x v="2"/>
          </reference>
          <reference field="11" count="2">
            <x v="1"/>
            <x v="3"/>
          </reference>
        </references>
      </pivotArea>
    </format>
    <format dxfId="33">
      <pivotArea dataOnly="0" labelOnly="1" fieldPosition="0">
        <references count="3">
          <reference field="8" count="1" selected="0">
            <x v="3"/>
          </reference>
          <reference field="9" count="1" selected="0">
            <x v="3"/>
          </reference>
          <reference field="11" count="1">
            <x v="2"/>
          </reference>
        </references>
      </pivotArea>
    </format>
    <format dxfId="32">
      <pivotArea dataOnly="0" labelOnly="1" fieldPosition="0">
        <references count="4">
          <reference field="8" count="1" selected="0">
            <x v="1"/>
          </reference>
          <reference field="9" count="1" selected="0">
            <x v="0"/>
          </reference>
          <reference field="11" count="1" selected="0">
            <x v="0"/>
          </reference>
          <reference field="12" count="1">
            <x v="8"/>
          </reference>
        </references>
      </pivotArea>
    </format>
    <format dxfId="31">
      <pivotArea dataOnly="0" labelOnly="1" fieldPosition="0">
        <references count="4">
          <reference field="8" count="1" selected="0">
            <x v="1"/>
          </reference>
          <reference field="9" count="1" selected="0">
            <x v="0"/>
          </reference>
          <reference field="11" count="1" selected="0">
            <x v="1"/>
          </reference>
          <reference field="12" count="2">
            <x v="0"/>
            <x v="8"/>
          </reference>
        </references>
      </pivotArea>
    </format>
    <format dxfId="30">
      <pivotArea dataOnly="0" labelOnly="1" fieldPosition="0">
        <references count="4">
          <reference field="8" count="1" selected="0">
            <x v="1"/>
          </reference>
          <reference field="9" count="1" selected="0">
            <x v="0"/>
          </reference>
          <reference field="11" count="1" selected="0">
            <x v="2"/>
          </reference>
          <reference field="12" count="3">
            <x v="2"/>
            <x v="3"/>
            <x v="8"/>
          </reference>
        </references>
      </pivotArea>
    </format>
    <format dxfId="29">
      <pivotArea dataOnly="0" labelOnly="1" fieldPosition="0">
        <references count="4">
          <reference field="8" count="1" selected="0">
            <x v="1"/>
          </reference>
          <reference field="9" count="1" selected="0">
            <x v="0"/>
          </reference>
          <reference field="11" count="1" selected="0">
            <x v="3"/>
          </reference>
          <reference field="12" count="3">
            <x v="5"/>
            <x v="7"/>
            <x v="8"/>
          </reference>
        </references>
      </pivotArea>
    </format>
    <format dxfId="28">
      <pivotArea dataOnly="0" labelOnly="1" fieldPosition="0">
        <references count="4">
          <reference field="8" count="1" selected="0">
            <x v="0"/>
          </reference>
          <reference field="9" count="1" selected="0">
            <x v="1"/>
          </reference>
          <reference field="11" count="1" selected="0">
            <x v="1"/>
          </reference>
          <reference field="12" count="1">
            <x v="0"/>
          </reference>
        </references>
      </pivotArea>
    </format>
    <format dxfId="27">
      <pivotArea dataOnly="0" labelOnly="1" fieldPosition="0">
        <references count="4">
          <reference field="8" count="1" selected="0">
            <x v="2"/>
          </reference>
          <reference field="9" count="1" selected="0">
            <x v="2"/>
          </reference>
          <reference field="11" count="1" selected="0">
            <x v="1"/>
          </reference>
          <reference field="12" count="1">
            <x v="1"/>
          </reference>
        </references>
      </pivotArea>
    </format>
    <format dxfId="26">
      <pivotArea dataOnly="0" labelOnly="1" fieldPosition="0">
        <references count="4">
          <reference field="8" count="1" selected="0">
            <x v="2"/>
          </reference>
          <reference field="9" count="1" selected="0">
            <x v="2"/>
          </reference>
          <reference field="11" count="1" selected="0">
            <x v="3"/>
          </reference>
          <reference field="12" count="3">
            <x v="5"/>
            <x v="6"/>
            <x v="7"/>
          </reference>
        </references>
      </pivotArea>
    </format>
    <format dxfId="25">
      <pivotArea dataOnly="0" labelOnly="1" fieldPosition="0">
        <references count="4">
          <reference field="8" count="1" selected="0">
            <x v="3"/>
          </reference>
          <reference field="9" count="1" selected="0">
            <x v="3"/>
          </reference>
          <reference field="11" count="1" selected="0">
            <x v="2"/>
          </reference>
          <reference field="12" count="1">
            <x v="4"/>
          </reference>
        </references>
      </pivotArea>
    </format>
    <format dxfId="24">
      <pivotArea dataOnly="0" labelOnly="1" outline="0" axis="axisValues" fieldPosition="0"/>
    </format>
    <format dxfId="23">
      <pivotArea type="all" dataOnly="0" outline="0" fieldPosition="0"/>
    </format>
    <format dxfId="22">
      <pivotArea outline="0" collapsedLevelsAreSubtotals="1" fieldPosition="0"/>
    </format>
    <format dxfId="21">
      <pivotArea field="9" type="button" dataOnly="0" labelOnly="1" outline="0" axis="axisRow" fieldPosition="0"/>
    </format>
    <format dxfId="20">
      <pivotArea dataOnly="0" labelOnly="1" fieldPosition="0">
        <references count="1">
          <reference field="9" count="0"/>
        </references>
      </pivotArea>
    </format>
    <format dxfId="19">
      <pivotArea dataOnly="0" labelOnly="1" grandRow="1" outline="0" fieldPosition="0"/>
    </format>
    <format dxfId="18">
      <pivotArea dataOnly="0" labelOnly="1" fieldPosition="0">
        <references count="2">
          <reference field="8" count="1">
            <x v="1"/>
          </reference>
          <reference field="9" count="1" selected="0">
            <x v="0"/>
          </reference>
        </references>
      </pivotArea>
    </format>
    <format dxfId="17">
      <pivotArea dataOnly="0" labelOnly="1" fieldPosition="0">
        <references count="2">
          <reference field="8" count="1">
            <x v="0"/>
          </reference>
          <reference field="9" count="1" selected="0">
            <x v="1"/>
          </reference>
        </references>
      </pivotArea>
    </format>
    <format dxfId="16">
      <pivotArea dataOnly="0" labelOnly="1" fieldPosition="0">
        <references count="2">
          <reference field="8" count="1">
            <x v="2"/>
          </reference>
          <reference field="9" count="1" selected="0">
            <x v="2"/>
          </reference>
        </references>
      </pivotArea>
    </format>
    <format dxfId="15">
      <pivotArea dataOnly="0" labelOnly="1" fieldPosition="0">
        <references count="2">
          <reference field="8" count="1">
            <x v="3"/>
          </reference>
          <reference field="9" count="1" selected="0">
            <x v="3"/>
          </reference>
        </references>
      </pivotArea>
    </format>
    <format dxfId="14">
      <pivotArea dataOnly="0" labelOnly="1" fieldPosition="0">
        <references count="3">
          <reference field="8" count="1" selected="0">
            <x v="1"/>
          </reference>
          <reference field="9" count="1" selected="0">
            <x v="0"/>
          </reference>
          <reference field="11" count="0"/>
        </references>
      </pivotArea>
    </format>
    <format dxfId="13">
      <pivotArea dataOnly="0" labelOnly="1" fieldPosition="0">
        <references count="3">
          <reference field="8" count="1" selected="0">
            <x v="0"/>
          </reference>
          <reference field="9" count="1" selected="0">
            <x v="1"/>
          </reference>
          <reference field="11" count="1">
            <x v="1"/>
          </reference>
        </references>
      </pivotArea>
    </format>
    <format dxfId="12">
      <pivotArea dataOnly="0" labelOnly="1" fieldPosition="0">
        <references count="3">
          <reference field="8" count="1" selected="0">
            <x v="2"/>
          </reference>
          <reference field="9" count="1" selected="0">
            <x v="2"/>
          </reference>
          <reference field="11" count="2">
            <x v="1"/>
            <x v="3"/>
          </reference>
        </references>
      </pivotArea>
    </format>
    <format dxfId="11">
      <pivotArea dataOnly="0" labelOnly="1" fieldPosition="0">
        <references count="3">
          <reference field="8" count="1" selected="0">
            <x v="3"/>
          </reference>
          <reference field="9" count="1" selected="0">
            <x v="3"/>
          </reference>
          <reference field="11" count="1">
            <x v="2"/>
          </reference>
        </references>
      </pivotArea>
    </format>
    <format dxfId="10">
      <pivotArea dataOnly="0" labelOnly="1" fieldPosition="0">
        <references count="4">
          <reference field="8" count="1" selected="0">
            <x v="1"/>
          </reference>
          <reference field="9" count="1" selected="0">
            <x v="0"/>
          </reference>
          <reference field="11" count="1" selected="0">
            <x v="0"/>
          </reference>
          <reference field="12" count="1">
            <x v="8"/>
          </reference>
        </references>
      </pivotArea>
    </format>
    <format dxfId="9">
      <pivotArea dataOnly="0" labelOnly="1" fieldPosition="0">
        <references count="4">
          <reference field="8" count="1" selected="0">
            <x v="1"/>
          </reference>
          <reference field="9" count="1" selected="0">
            <x v="0"/>
          </reference>
          <reference field="11" count="1" selected="0">
            <x v="1"/>
          </reference>
          <reference field="12" count="2">
            <x v="0"/>
            <x v="8"/>
          </reference>
        </references>
      </pivotArea>
    </format>
    <format dxfId="8">
      <pivotArea dataOnly="0" labelOnly="1" fieldPosition="0">
        <references count="4">
          <reference field="8" count="1" selected="0">
            <x v="1"/>
          </reference>
          <reference field="9" count="1" selected="0">
            <x v="0"/>
          </reference>
          <reference field="11" count="1" selected="0">
            <x v="2"/>
          </reference>
          <reference field="12" count="3">
            <x v="2"/>
            <x v="3"/>
            <x v="8"/>
          </reference>
        </references>
      </pivotArea>
    </format>
    <format dxfId="7">
      <pivotArea dataOnly="0" labelOnly="1" fieldPosition="0">
        <references count="4">
          <reference field="8" count="1" selected="0">
            <x v="1"/>
          </reference>
          <reference field="9" count="1" selected="0">
            <x v="0"/>
          </reference>
          <reference field="11" count="1" selected="0">
            <x v="3"/>
          </reference>
          <reference field="12" count="3">
            <x v="5"/>
            <x v="7"/>
            <x v="8"/>
          </reference>
        </references>
      </pivotArea>
    </format>
    <format dxfId="6">
      <pivotArea dataOnly="0" labelOnly="1" fieldPosition="0">
        <references count="4">
          <reference field="8" count="1" selected="0">
            <x v="0"/>
          </reference>
          <reference field="9" count="1" selected="0">
            <x v="1"/>
          </reference>
          <reference field="11" count="1" selected="0">
            <x v="1"/>
          </reference>
          <reference field="12" count="1">
            <x v="0"/>
          </reference>
        </references>
      </pivotArea>
    </format>
    <format dxfId="5">
      <pivotArea dataOnly="0" labelOnly="1" fieldPosition="0">
        <references count="4">
          <reference field="8" count="1" selected="0">
            <x v="2"/>
          </reference>
          <reference field="9" count="1" selected="0">
            <x v="2"/>
          </reference>
          <reference field="11" count="1" selected="0">
            <x v="1"/>
          </reference>
          <reference field="12" count="1">
            <x v="1"/>
          </reference>
        </references>
      </pivotArea>
    </format>
    <format dxfId="4">
      <pivotArea dataOnly="0" labelOnly="1" fieldPosition="0">
        <references count="4">
          <reference field="8" count="1" selected="0">
            <x v="2"/>
          </reference>
          <reference field="9" count="1" selected="0">
            <x v="2"/>
          </reference>
          <reference field="11" count="1" selected="0">
            <x v="3"/>
          </reference>
          <reference field="12" count="3">
            <x v="5"/>
            <x v="6"/>
            <x v="7"/>
          </reference>
        </references>
      </pivotArea>
    </format>
    <format dxfId="3">
      <pivotArea dataOnly="0" labelOnly="1" fieldPosition="0">
        <references count="4">
          <reference field="8" count="1" selected="0">
            <x v="3"/>
          </reference>
          <reference field="9" count="1" selected="0">
            <x v="3"/>
          </reference>
          <reference field="11" count="1" selected="0">
            <x v="2"/>
          </reference>
          <reference field="12" count="1">
            <x v="4"/>
          </reference>
        </references>
      </pivotArea>
    </format>
    <format dxfId="2">
      <pivotArea dataOnly="0" labelOnly="1" outline="0" axis="axisValues" fieldPosition="0"/>
    </format>
    <format dxfId="1">
      <pivotArea field="9" type="button" dataOnly="0" labelOnly="1" outline="0" axis="axisRow" fieldPosition="0"/>
    </format>
    <format dxfId="0">
      <pivotArea dataOnly="0" labelOnly="1" outline="0" axis="axisValues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DA6845C-BA90-402E-9A67-CDBF599684CD}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J39" firstHeaderRow="1" firstDataRow="2" firstDataCol="1"/>
  <pivotFields count="18">
    <pivotField showAll="0"/>
    <pivotField showAll="0"/>
    <pivotField showAll="0"/>
    <pivotField showAll="0"/>
    <pivotField axis="axisCol" showAll="0">
      <items count="9">
        <item x="7"/>
        <item x="5"/>
        <item x="6"/>
        <item x="3"/>
        <item x="4"/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4"/>
        <item x="0"/>
        <item x="2"/>
        <item x="3"/>
        <item x="1"/>
        <item t="default"/>
      </items>
    </pivotField>
    <pivotField axis="axisRow" showAll="0">
      <items count="12">
        <item x="10"/>
        <item x="0"/>
        <item x="5"/>
        <item x="3"/>
        <item x="2"/>
        <item x="8"/>
        <item x="6"/>
        <item x="9"/>
        <item x="7"/>
        <item x="4"/>
        <item x="1"/>
        <item t="default"/>
      </items>
    </pivotField>
    <pivotField axis="axisRow" dataField="1" showAll="0">
      <items count="3">
        <item x="1"/>
        <item x="0"/>
        <item t="default"/>
      </items>
    </pivotField>
    <pivotField showAll="0"/>
    <pivotField showAll="0"/>
    <pivotField showAll="0"/>
  </pivotFields>
  <rowFields count="3">
    <field x="12"/>
    <field x="13"/>
    <field x="14"/>
  </rowFields>
  <rowItems count="35">
    <i>
      <x/>
    </i>
    <i r="1">
      <x/>
    </i>
    <i r="2">
      <x v="1"/>
    </i>
    <i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 v="1"/>
    </i>
    <i>
      <x v="2"/>
    </i>
    <i r="1">
      <x v="4"/>
    </i>
    <i r="2">
      <x v="1"/>
    </i>
    <i r="1">
      <x v="5"/>
    </i>
    <i r="2">
      <x/>
    </i>
    <i r="2">
      <x v="1"/>
    </i>
    <i>
      <x v="3"/>
    </i>
    <i r="1">
      <x v="6"/>
    </i>
    <i r="2">
      <x/>
    </i>
    <i r="2">
      <x v="1"/>
    </i>
    <i r="1">
      <x v="7"/>
    </i>
    <i r="2">
      <x/>
    </i>
    <i>
      <x v="4"/>
    </i>
    <i r="1">
      <x v="8"/>
    </i>
    <i r="2">
      <x/>
    </i>
    <i r="2">
      <x v="1"/>
    </i>
    <i r="1">
      <x v="9"/>
    </i>
    <i r="2">
      <x/>
    </i>
    <i r="2">
      <x v="1"/>
    </i>
    <i r="1">
      <x v="10"/>
    </i>
    <i r="2">
      <x/>
    </i>
    <i r="2">
      <x v="1"/>
    </i>
    <i t="grand">
      <x/>
    </i>
  </rowItems>
  <colFields count="1">
    <field x="4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Count of ความสอดคล้องหลัก/รอง" fld="14" subtotal="count" baseField="0" baseItem="0"/>
  </dataField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menscr.nesdc.go.th/viewer/view.html?id=JKg712WNkosGKWq91Ar4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e1565405aa6096ad3aa2f31&amp;username=moi08151" TargetMode="External"/><Relationship Id="rId18" Type="http://schemas.openxmlformats.org/officeDocument/2006/relationships/hyperlink" Target="https://emenscr.nesdc.go.th/viewer/view.html?id=5e16e342ab990e30f232247f&amp;username=moi08151" TargetMode="External"/><Relationship Id="rId26" Type="http://schemas.openxmlformats.org/officeDocument/2006/relationships/hyperlink" Target="https://emenscr.nesdc.go.th/viewer/view.html?id=5e17f0d31377cb70f32b396f&amp;username=moi08151" TargetMode="External"/><Relationship Id="rId39" Type="http://schemas.openxmlformats.org/officeDocument/2006/relationships/hyperlink" Target="https://emenscr.nesdc.go.th/viewer/view.html?id=6178fd10cfe04674d56d1f4e&amp;username=opm01071" TargetMode="External"/><Relationship Id="rId21" Type="http://schemas.openxmlformats.org/officeDocument/2006/relationships/hyperlink" Target="https://emenscr.nesdc.go.th/viewer/view.html?id=5e16f3b8a7c96230ec911587&amp;username=moi08151" TargetMode="External"/><Relationship Id="rId34" Type="http://schemas.openxmlformats.org/officeDocument/2006/relationships/hyperlink" Target="https://emenscr.nesdc.go.th/viewer/view.html?id=5fd82bb46eb12634f2968d7e&amp;username=opm01071" TargetMode="External"/><Relationship Id="rId42" Type="http://schemas.openxmlformats.org/officeDocument/2006/relationships/hyperlink" Target="https://emenscr.nesdc.go.th/viewer/view.html?id=618b4961c365253295d32b88&amp;username=moi08151" TargetMode="External"/><Relationship Id="rId7" Type="http://schemas.openxmlformats.org/officeDocument/2006/relationships/hyperlink" Target="https://emenscr.nesdc.go.th/viewer/view.html?id=5d9dc5ac161e9a5bd4af28ae&amp;username=moi08151" TargetMode="External"/><Relationship Id="rId2" Type="http://schemas.openxmlformats.org/officeDocument/2006/relationships/hyperlink" Target="https://emenscr.nesdc.go.th/viewer/view.html?id=5b2a1d2ef9e2be05aa557854&amp;username=opm01071" TargetMode="External"/><Relationship Id="rId16" Type="http://schemas.openxmlformats.org/officeDocument/2006/relationships/hyperlink" Target="https://emenscr.nesdc.go.th/viewer/view.html?id=5e16d156a7c96230ec9114ff&amp;username=moi08151" TargetMode="External"/><Relationship Id="rId29" Type="http://schemas.openxmlformats.org/officeDocument/2006/relationships/hyperlink" Target="https://emenscr.nesdc.go.th/viewer/view.html?id=5e17f91952907770e93f35b7&amp;username=moi08151" TargetMode="External"/><Relationship Id="rId1" Type="http://schemas.openxmlformats.org/officeDocument/2006/relationships/hyperlink" Target="https://emenscr.nesdc.go.th/viewer/view.html?id=5b2a106e4e24f305a157a155&amp;username=opm01071" TargetMode="External"/><Relationship Id="rId6" Type="http://schemas.openxmlformats.org/officeDocument/2006/relationships/hyperlink" Target="https://emenscr.nesdc.go.th/viewer/view.html?id=5d9c5e6d6d256b21f91fcf0b&amp;username=moi08151" TargetMode="External"/><Relationship Id="rId11" Type="http://schemas.openxmlformats.org/officeDocument/2006/relationships/hyperlink" Target="https://emenscr.nesdc.go.th/viewer/view.html?id=5e14717189b7ac34b959f0c0&amp;username=moi08151" TargetMode="External"/><Relationship Id="rId24" Type="http://schemas.openxmlformats.org/officeDocument/2006/relationships/hyperlink" Target="https://emenscr.nesdc.go.th/viewer/view.html?id=5e17011fa7c96230ec9115ac&amp;username=moi08151" TargetMode="External"/><Relationship Id="rId32" Type="http://schemas.openxmlformats.org/officeDocument/2006/relationships/hyperlink" Target="https://emenscr.nesdc.go.th/viewer/view.html?id=5fcefe0b56035d16079a08e3&amp;username=moi08151" TargetMode="External"/><Relationship Id="rId37" Type="http://schemas.openxmlformats.org/officeDocument/2006/relationships/hyperlink" Target="https://emenscr.nesdc.go.th/viewer/view.html?id=5ff29491770e1827c86fda3d&amp;username=industry03071" TargetMode="External"/><Relationship Id="rId40" Type="http://schemas.openxmlformats.org/officeDocument/2006/relationships/hyperlink" Target="https://emenscr.nesdc.go.th/viewer/view.html?id=61790485929eeb74de1c6564&amp;username=opm01071" TargetMode="External"/><Relationship Id="rId45" Type="http://schemas.openxmlformats.org/officeDocument/2006/relationships/hyperlink" Target="https://emenscr.nesdc.go.th/viewer/view.html?id=61cc359218f9e461517bf071&amp;username=opm01071" TargetMode="External"/><Relationship Id="rId5" Type="http://schemas.openxmlformats.org/officeDocument/2006/relationships/hyperlink" Target="https://emenscr.nesdc.go.th/viewer/view.html?id=5d8dc56c6110b422f7521479&amp;username=moi08151" TargetMode="External"/><Relationship Id="rId15" Type="http://schemas.openxmlformats.org/officeDocument/2006/relationships/hyperlink" Target="https://emenscr.nesdc.go.th/viewer/view.html?id=5e15b4f04735416acaa5adf8&amp;username=moi08151" TargetMode="External"/><Relationship Id="rId23" Type="http://schemas.openxmlformats.org/officeDocument/2006/relationships/hyperlink" Target="https://emenscr.nesdc.go.th/viewer/view.html?id=5e16ff29a7c96230ec9115a9&amp;username=moi08151" TargetMode="External"/><Relationship Id="rId28" Type="http://schemas.openxmlformats.org/officeDocument/2006/relationships/hyperlink" Target="https://emenscr.nesdc.go.th/viewer/view.html?id=5e17f6cafdbb3e70e4d8b8fd&amp;username=moi08151" TargetMode="External"/><Relationship Id="rId36" Type="http://schemas.openxmlformats.org/officeDocument/2006/relationships/hyperlink" Target="https://emenscr.nesdc.go.th/viewer/view.html?id=5fd838aca7ca1a34f39f35ab&amp;username=opm01071" TargetMode="External"/><Relationship Id="rId10" Type="http://schemas.openxmlformats.org/officeDocument/2006/relationships/hyperlink" Target="https://emenscr.nesdc.go.th/viewer/view.html?id=5e1469c2dfe25e34a85729ba&amp;username=moi08151" TargetMode="External"/><Relationship Id="rId19" Type="http://schemas.openxmlformats.org/officeDocument/2006/relationships/hyperlink" Target="https://emenscr.nesdc.go.th/viewer/view.html?id=5e16e5da0db41330e7e026af&amp;username=moi08151" TargetMode="External"/><Relationship Id="rId31" Type="http://schemas.openxmlformats.org/officeDocument/2006/relationships/hyperlink" Target="https://emenscr.nesdc.go.th/viewer/view.html?id=5fb231fcf1fa732ce2f6343e&amp;username=moi08151" TargetMode="External"/><Relationship Id="rId44" Type="http://schemas.openxmlformats.org/officeDocument/2006/relationships/hyperlink" Target="https://emenscr.nesdc.go.th/viewer/view.html?id=618b7891da880b328aef0e53&amp;username=moi08091" TargetMode="External"/><Relationship Id="rId4" Type="http://schemas.openxmlformats.org/officeDocument/2006/relationships/hyperlink" Target="https://emenscr.nesdc.go.th/viewer/view.html?id=5b2b678e2f9433329efb3fb7&amp;username=opm01071" TargetMode="External"/><Relationship Id="rId9" Type="http://schemas.openxmlformats.org/officeDocument/2006/relationships/hyperlink" Target="https://emenscr.nesdc.go.th/viewer/view.html?id=5e1441606304d01f1c2f71ee&amp;username=moi08151" TargetMode="External"/><Relationship Id="rId14" Type="http://schemas.openxmlformats.org/officeDocument/2006/relationships/hyperlink" Target="https://emenscr.nesdc.go.th/viewer/view.html?id=5e156d115aa6096ad3aa2f34&amp;username=moi08151" TargetMode="External"/><Relationship Id="rId22" Type="http://schemas.openxmlformats.org/officeDocument/2006/relationships/hyperlink" Target="https://emenscr.nesdc.go.th/viewer/view.html?id=5e16fc320db41330e7e02700&amp;username=moi08151" TargetMode="External"/><Relationship Id="rId27" Type="http://schemas.openxmlformats.org/officeDocument/2006/relationships/hyperlink" Target="https://emenscr.nesdc.go.th/viewer/view.html?id=5e17f33bfdbb3e70e4d8b8ef&amp;username=moi08151" TargetMode="External"/><Relationship Id="rId30" Type="http://schemas.openxmlformats.org/officeDocument/2006/relationships/hyperlink" Target="https://emenscr.nesdc.go.th/viewer/view.html?id=5f2913b514c4720c160d06ba&amp;username=moi08151" TargetMode="External"/><Relationship Id="rId35" Type="http://schemas.openxmlformats.org/officeDocument/2006/relationships/hyperlink" Target="https://emenscr.nesdc.go.th/viewer/view.html?id=5fd8309f238e5c34f1efce35&amp;username=opm01071" TargetMode="External"/><Relationship Id="rId43" Type="http://schemas.openxmlformats.org/officeDocument/2006/relationships/hyperlink" Target="https://emenscr.nesdc.go.th/viewer/view.html?id=618b6922da880b328aef0e21&amp;username=moi08151" TargetMode="External"/><Relationship Id="rId8" Type="http://schemas.openxmlformats.org/officeDocument/2006/relationships/hyperlink" Target="https://emenscr.nesdc.go.th/viewer/view.html?id=5e14313cef83bc1f21719129&amp;username=moi08151" TargetMode="External"/><Relationship Id="rId3" Type="http://schemas.openxmlformats.org/officeDocument/2006/relationships/hyperlink" Target="https://emenscr.nesdc.go.th/viewer/view.html?id=5b2b11162f9433329efb3faf&amp;username=opm01071" TargetMode="External"/><Relationship Id="rId12" Type="http://schemas.openxmlformats.org/officeDocument/2006/relationships/hyperlink" Target="https://emenscr.nesdc.go.th/viewer/view.html?id=5e1561c5ab5cf06ac49f51ca&amp;username=moi08151" TargetMode="External"/><Relationship Id="rId17" Type="http://schemas.openxmlformats.org/officeDocument/2006/relationships/hyperlink" Target="https://emenscr.nesdc.go.th/viewer/view.html?id=5e16d3e78579f230edc1e47f&amp;username=moi08151" TargetMode="External"/><Relationship Id="rId25" Type="http://schemas.openxmlformats.org/officeDocument/2006/relationships/hyperlink" Target="https://emenscr.nesdc.go.th/viewer/view.html?id=5e1710e3ab990e30f23224ee&amp;username=moi08151" TargetMode="External"/><Relationship Id="rId33" Type="http://schemas.openxmlformats.org/officeDocument/2006/relationships/hyperlink" Target="https://emenscr.nesdc.go.th/viewer/view.html?id=5fd8181da7ca1a34f39f353f&amp;username=opm01071" TargetMode="External"/><Relationship Id="rId38" Type="http://schemas.openxmlformats.org/officeDocument/2006/relationships/hyperlink" Target="https://emenscr.nesdc.go.th/viewer/view.html?id=6177c26c7bb4256e82a1c7a8&amp;username=opm01071" TargetMode="External"/><Relationship Id="rId46" Type="http://schemas.openxmlformats.org/officeDocument/2006/relationships/hyperlink" Target="https://emenscr.nesdc.go.th/viewer/view.html?id=61de6f017bec980b7f867d15&amp;username=opm01071" TargetMode="External"/><Relationship Id="rId20" Type="http://schemas.openxmlformats.org/officeDocument/2006/relationships/hyperlink" Target="https://emenscr.nesdc.go.th/viewer/view.html?id=5e16ee4e0db41330e7e026cf&amp;username=moi08151" TargetMode="External"/><Relationship Id="rId41" Type="http://schemas.openxmlformats.org/officeDocument/2006/relationships/hyperlink" Target="https://emenscr.nesdc.go.th/viewer/view.html?id=6179096917e13374dcdf453c&amp;username=opm01071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e1565405aa6096ad3aa2f31&amp;username=moi08151" TargetMode="External"/><Relationship Id="rId18" Type="http://schemas.openxmlformats.org/officeDocument/2006/relationships/hyperlink" Target="https://emenscr.nesdc.go.th/viewer/view.html?id=5e16e342ab990e30f232247f&amp;username=moi08151" TargetMode="External"/><Relationship Id="rId26" Type="http://schemas.openxmlformats.org/officeDocument/2006/relationships/hyperlink" Target="https://emenscr.nesdc.go.th/viewer/view.html?id=5e17f0d31377cb70f32b396f&amp;username=moi08151" TargetMode="External"/><Relationship Id="rId39" Type="http://schemas.openxmlformats.org/officeDocument/2006/relationships/hyperlink" Target="https://emenscr.nesdc.go.th/viewer/view.html?id=6178fd10cfe04674d56d1f4e&amp;username=opm01071" TargetMode="External"/><Relationship Id="rId21" Type="http://schemas.openxmlformats.org/officeDocument/2006/relationships/hyperlink" Target="https://emenscr.nesdc.go.th/viewer/view.html?id=5e16f3b8a7c96230ec911587&amp;username=moi08151" TargetMode="External"/><Relationship Id="rId34" Type="http://schemas.openxmlformats.org/officeDocument/2006/relationships/hyperlink" Target="https://emenscr.nesdc.go.th/viewer/view.html?id=5fd82bb46eb12634f2968d7e&amp;username=opm01071" TargetMode="External"/><Relationship Id="rId42" Type="http://schemas.openxmlformats.org/officeDocument/2006/relationships/hyperlink" Target="https://emenscr.nesdc.go.th/viewer/view.html?id=618b4961c365253295d32b88&amp;username=moi08151" TargetMode="External"/><Relationship Id="rId7" Type="http://schemas.openxmlformats.org/officeDocument/2006/relationships/hyperlink" Target="https://emenscr.nesdc.go.th/viewer/view.html?id=5d9dc5ac161e9a5bd4af28ae&amp;username=moi08151" TargetMode="External"/><Relationship Id="rId2" Type="http://schemas.openxmlformats.org/officeDocument/2006/relationships/hyperlink" Target="https://emenscr.nesdc.go.th/viewer/view.html?id=5b2a1d2ef9e2be05aa557854&amp;username=opm01071" TargetMode="External"/><Relationship Id="rId16" Type="http://schemas.openxmlformats.org/officeDocument/2006/relationships/hyperlink" Target="https://emenscr.nesdc.go.th/viewer/view.html?id=5e16d156a7c96230ec9114ff&amp;username=moi08151" TargetMode="External"/><Relationship Id="rId29" Type="http://schemas.openxmlformats.org/officeDocument/2006/relationships/hyperlink" Target="https://emenscr.nesdc.go.th/viewer/view.html?id=5e17f91952907770e93f35b7&amp;username=moi08151" TargetMode="External"/><Relationship Id="rId1" Type="http://schemas.openxmlformats.org/officeDocument/2006/relationships/hyperlink" Target="https://emenscr.nesdc.go.th/viewer/view.html?id=5b2a106e4e24f305a157a155&amp;username=opm01071" TargetMode="External"/><Relationship Id="rId6" Type="http://schemas.openxmlformats.org/officeDocument/2006/relationships/hyperlink" Target="https://emenscr.nesdc.go.th/viewer/view.html?id=5d9c5e6d6d256b21f91fcf0b&amp;username=moi08151" TargetMode="External"/><Relationship Id="rId11" Type="http://schemas.openxmlformats.org/officeDocument/2006/relationships/hyperlink" Target="https://emenscr.nesdc.go.th/viewer/view.html?id=5e14717189b7ac34b959f0c0&amp;username=moi08151" TargetMode="External"/><Relationship Id="rId24" Type="http://schemas.openxmlformats.org/officeDocument/2006/relationships/hyperlink" Target="https://emenscr.nesdc.go.th/viewer/view.html?id=5e17011fa7c96230ec9115ac&amp;username=moi08151" TargetMode="External"/><Relationship Id="rId32" Type="http://schemas.openxmlformats.org/officeDocument/2006/relationships/hyperlink" Target="https://emenscr.nesdc.go.th/viewer/view.html?id=5fcefe0b56035d16079a08e3&amp;username=moi08151" TargetMode="External"/><Relationship Id="rId37" Type="http://schemas.openxmlformats.org/officeDocument/2006/relationships/hyperlink" Target="https://emenscr.nesdc.go.th/viewer/view.html?id=5ff29491770e1827c86fda3d&amp;username=industry03071" TargetMode="External"/><Relationship Id="rId40" Type="http://schemas.openxmlformats.org/officeDocument/2006/relationships/hyperlink" Target="https://emenscr.nesdc.go.th/viewer/view.html?id=61790485929eeb74de1c6564&amp;username=opm01071" TargetMode="External"/><Relationship Id="rId45" Type="http://schemas.openxmlformats.org/officeDocument/2006/relationships/hyperlink" Target="https://emenscr.nesdc.go.th/viewer/view.html?id=61cc359218f9e461517bf071&amp;username=opm01071" TargetMode="External"/><Relationship Id="rId5" Type="http://schemas.openxmlformats.org/officeDocument/2006/relationships/hyperlink" Target="https://emenscr.nesdc.go.th/viewer/view.html?id=5d8dc56c6110b422f7521479&amp;username=moi08151" TargetMode="External"/><Relationship Id="rId15" Type="http://schemas.openxmlformats.org/officeDocument/2006/relationships/hyperlink" Target="https://emenscr.nesdc.go.th/viewer/view.html?id=5e15b4f04735416acaa5adf8&amp;username=moi08151" TargetMode="External"/><Relationship Id="rId23" Type="http://schemas.openxmlformats.org/officeDocument/2006/relationships/hyperlink" Target="https://emenscr.nesdc.go.th/viewer/view.html?id=5e16ff29a7c96230ec9115a9&amp;username=moi08151" TargetMode="External"/><Relationship Id="rId28" Type="http://schemas.openxmlformats.org/officeDocument/2006/relationships/hyperlink" Target="https://emenscr.nesdc.go.th/viewer/view.html?id=5e17f6cafdbb3e70e4d8b8fd&amp;username=moi08151" TargetMode="External"/><Relationship Id="rId36" Type="http://schemas.openxmlformats.org/officeDocument/2006/relationships/hyperlink" Target="https://emenscr.nesdc.go.th/viewer/view.html?id=5fd838aca7ca1a34f39f35ab&amp;username=opm01071" TargetMode="External"/><Relationship Id="rId10" Type="http://schemas.openxmlformats.org/officeDocument/2006/relationships/hyperlink" Target="https://emenscr.nesdc.go.th/viewer/view.html?id=5e1469c2dfe25e34a85729ba&amp;username=moi08151" TargetMode="External"/><Relationship Id="rId19" Type="http://schemas.openxmlformats.org/officeDocument/2006/relationships/hyperlink" Target="https://emenscr.nesdc.go.th/viewer/view.html?id=5e16e5da0db41330e7e026af&amp;username=moi08151" TargetMode="External"/><Relationship Id="rId31" Type="http://schemas.openxmlformats.org/officeDocument/2006/relationships/hyperlink" Target="https://emenscr.nesdc.go.th/viewer/view.html?id=5fb231fcf1fa732ce2f6343e&amp;username=moi08151" TargetMode="External"/><Relationship Id="rId44" Type="http://schemas.openxmlformats.org/officeDocument/2006/relationships/hyperlink" Target="https://emenscr.nesdc.go.th/viewer/view.html?id=618b7891da880b328aef0e53&amp;username=moi08091" TargetMode="External"/><Relationship Id="rId4" Type="http://schemas.openxmlformats.org/officeDocument/2006/relationships/hyperlink" Target="https://emenscr.nesdc.go.th/viewer/view.html?id=5b2b678e2f9433329efb3fb7&amp;username=opm01071" TargetMode="External"/><Relationship Id="rId9" Type="http://schemas.openxmlformats.org/officeDocument/2006/relationships/hyperlink" Target="https://emenscr.nesdc.go.th/viewer/view.html?id=5e1441606304d01f1c2f71ee&amp;username=moi08151" TargetMode="External"/><Relationship Id="rId14" Type="http://schemas.openxmlformats.org/officeDocument/2006/relationships/hyperlink" Target="https://emenscr.nesdc.go.th/viewer/view.html?id=5e156d115aa6096ad3aa2f34&amp;username=moi08151" TargetMode="External"/><Relationship Id="rId22" Type="http://schemas.openxmlformats.org/officeDocument/2006/relationships/hyperlink" Target="https://emenscr.nesdc.go.th/viewer/view.html?id=5e16fc320db41330e7e02700&amp;username=moi08151" TargetMode="External"/><Relationship Id="rId27" Type="http://schemas.openxmlformats.org/officeDocument/2006/relationships/hyperlink" Target="https://emenscr.nesdc.go.th/viewer/view.html?id=5e17f33bfdbb3e70e4d8b8ef&amp;username=moi08151" TargetMode="External"/><Relationship Id="rId30" Type="http://schemas.openxmlformats.org/officeDocument/2006/relationships/hyperlink" Target="https://emenscr.nesdc.go.th/viewer/view.html?id=5f2913b514c4720c160d06ba&amp;username=moi08151" TargetMode="External"/><Relationship Id="rId35" Type="http://schemas.openxmlformats.org/officeDocument/2006/relationships/hyperlink" Target="https://emenscr.nesdc.go.th/viewer/view.html?id=5fd8309f238e5c34f1efce35&amp;username=opm01071" TargetMode="External"/><Relationship Id="rId43" Type="http://schemas.openxmlformats.org/officeDocument/2006/relationships/hyperlink" Target="https://emenscr.nesdc.go.th/viewer/view.html?id=618b6922da880b328aef0e21&amp;username=moi08151" TargetMode="External"/><Relationship Id="rId8" Type="http://schemas.openxmlformats.org/officeDocument/2006/relationships/hyperlink" Target="https://emenscr.nesdc.go.th/viewer/view.html?id=5e14313cef83bc1f21719129&amp;username=moi08151" TargetMode="External"/><Relationship Id="rId3" Type="http://schemas.openxmlformats.org/officeDocument/2006/relationships/hyperlink" Target="https://emenscr.nesdc.go.th/viewer/view.html?id=5b2b11162f9433329efb3faf&amp;username=opm01071" TargetMode="External"/><Relationship Id="rId12" Type="http://schemas.openxmlformats.org/officeDocument/2006/relationships/hyperlink" Target="https://emenscr.nesdc.go.th/viewer/view.html?id=5e1561c5ab5cf06ac49f51ca&amp;username=moi08151" TargetMode="External"/><Relationship Id="rId17" Type="http://schemas.openxmlformats.org/officeDocument/2006/relationships/hyperlink" Target="https://emenscr.nesdc.go.th/viewer/view.html?id=5e16d3e78579f230edc1e47f&amp;username=moi08151" TargetMode="External"/><Relationship Id="rId25" Type="http://schemas.openxmlformats.org/officeDocument/2006/relationships/hyperlink" Target="https://emenscr.nesdc.go.th/viewer/view.html?id=5e1710e3ab990e30f23224ee&amp;username=moi08151" TargetMode="External"/><Relationship Id="rId33" Type="http://schemas.openxmlformats.org/officeDocument/2006/relationships/hyperlink" Target="https://emenscr.nesdc.go.th/viewer/view.html?id=5fd8181da7ca1a34f39f353f&amp;username=opm01071" TargetMode="External"/><Relationship Id="rId38" Type="http://schemas.openxmlformats.org/officeDocument/2006/relationships/hyperlink" Target="https://emenscr.nesdc.go.th/viewer/view.html?id=6177c26c7bb4256e82a1c7a8&amp;username=opm01071" TargetMode="External"/><Relationship Id="rId46" Type="http://schemas.openxmlformats.org/officeDocument/2006/relationships/hyperlink" Target="https://emenscr.nesdc.go.th/viewer/view.html?id=61de6f017bec980b7f867d15&amp;username=opm01071" TargetMode="External"/><Relationship Id="rId20" Type="http://schemas.openxmlformats.org/officeDocument/2006/relationships/hyperlink" Target="https://emenscr.nesdc.go.th/viewer/view.html?id=5e16ee4e0db41330e7e026cf&amp;username=moi08151" TargetMode="External"/><Relationship Id="rId41" Type="http://schemas.openxmlformats.org/officeDocument/2006/relationships/hyperlink" Target="https://emenscr.nesdc.go.th/viewer/view.html?id=6179096917e13374dcdf453c&amp;username=opm01071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e1565405aa6096ad3aa2f31&amp;username=moi08151" TargetMode="External"/><Relationship Id="rId18" Type="http://schemas.openxmlformats.org/officeDocument/2006/relationships/hyperlink" Target="https://emenscr.nesdc.go.th/viewer/view.html?id=5e16e342ab990e30f232247f&amp;username=moi08151" TargetMode="External"/><Relationship Id="rId26" Type="http://schemas.openxmlformats.org/officeDocument/2006/relationships/hyperlink" Target="https://emenscr.nesdc.go.th/viewer/view.html?id=5e17f0d31377cb70f32b396f&amp;username=moi08151" TargetMode="External"/><Relationship Id="rId39" Type="http://schemas.openxmlformats.org/officeDocument/2006/relationships/hyperlink" Target="https://emenscr.nesdc.go.th/viewer/view.html?id=5ff29491770e1827c86fda3d&amp;username=industry03071" TargetMode="External"/><Relationship Id="rId21" Type="http://schemas.openxmlformats.org/officeDocument/2006/relationships/hyperlink" Target="https://emenscr.nesdc.go.th/viewer/view.html?id=5e16f3b8a7c96230ec911587&amp;username=moi08151" TargetMode="External"/><Relationship Id="rId34" Type="http://schemas.openxmlformats.org/officeDocument/2006/relationships/hyperlink" Target="https://emenscr.nesdc.go.th/viewer/view.html?id=5fcefe0b56035d16079a08e3&amp;username=moi08151" TargetMode="External"/><Relationship Id="rId42" Type="http://schemas.openxmlformats.org/officeDocument/2006/relationships/hyperlink" Target="https://emenscr.nesdc.go.th/viewer/view.html?id=611a968283a6677074486398&amp;username=opm01071" TargetMode="External"/><Relationship Id="rId47" Type="http://schemas.openxmlformats.org/officeDocument/2006/relationships/hyperlink" Target="https://emenscr.nesdc.go.th/viewer/view.html?id=618b4961c365253295d32b88&amp;username=moi08151" TargetMode="External"/><Relationship Id="rId50" Type="http://schemas.openxmlformats.org/officeDocument/2006/relationships/hyperlink" Target="https://emenscr.nesdc.go.th/viewer/view.html?id=61cc359218f9e461517bf071&amp;username=opm01071" TargetMode="External"/><Relationship Id="rId7" Type="http://schemas.openxmlformats.org/officeDocument/2006/relationships/hyperlink" Target="https://emenscr.nesdc.go.th/viewer/view.html?id=5d9dc5ac161e9a5bd4af28ae&amp;username=moi08151" TargetMode="External"/><Relationship Id="rId2" Type="http://schemas.openxmlformats.org/officeDocument/2006/relationships/hyperlink" Target="https://emenscr.nesdc.go.th/viewer/view.html?id=5b2a1d2ef9e2be05aa557854&amp;username=opm01071" TargetMode="External"/><Relationship Id="rId16" Type="http://schemas.openxmlformats.org/officeDocument/2006/relationships/hyperlink" Target="https://emenscr.nesdc.go.th/viewer/view.html?id=5e16d156a7c96230ec9114ff&amp;username=moi08151" TargetMode="External"/><Relationship Id="rId29" Type="http://schemas.openxmlformats.org/officeDocument/2006/relationships/hyperlink" Target="https://emenscr.nesdc.go.th/viewer/view.html?id=5e17f91952907770e93f35b7&amp;username=moi08151" TargetMode="External"/><Relationship Id="rId11" Type="http://schemas.openxmlformats.org/officeDocument/2006/relationships/hyperlink" Target="https://emenscr.nesdc.go.th/viewer/view.html?id=5e14717189b7ac34b959f0c0&amp;username=moi08151" TargetMode="External"/><Relationship Id="rId24" Type="http://schemas.openxmlformats.org/officeDocument/2006/relationships/hyperlink" Target="https://emenscr.nesdc.go.th/viewer/view.html?id=5e17011fa7c96230ec9115ac&amp;username=moi08151" TargetMode="External"/><Relationship Id="rId32" Type="http://schemas.openxmlformats.org/officeDocument/2006/relationships/hyperlink" Target="https://emenscr.nesdc.go.th/viewer/view.html?id=5f291d2647ff240c0ef130e8&amp;username=moi08151" TargetMode="External"/><Relationship Id="rId37" Type="http://schemas.openxmlformats.org/officeDocument/2006/relationships/hyperlink" Target="https://emenscr.nesdc.go.th/viewer/view.html?id=5fd8309f238e5c34f1efce35&amp;username=opm01071" TargetMode="External"/><Relationship Id="rId40" Type="http://schemas.openxmlformats.org/officeDocument/2006/relationships/hyperlink" Target="https://emenscr.nesdc.go.th/viewer/view.html?id=6113f36ce054a16ecd22ba96&amp;username=moi08161" TargetMode="External"/><Relationship Id="rId45" Type="http://schemas.openxmlformats.org/officeDocument/2006/relationships/hyperlink" Target="https://emenscr.nesdc.go.th/viewer/view.html?id=61790485929eeb74de1c6564&amp;username=opm01071" TargetMode="External"/><Relationship Id="rId5" Type="http://schemas.openxmlformats.org/officeDocument/2006/relationships/hyperlink" Target="https://emenscr.nesdc.go.th/viewer/view.html?id=5d8dc56c6110b422f7521479&amp;username=moi08151" TargetMode="External"/><Relationship Id="rId15" Type="http://schemas.openxmlformats.org/officeDocument/2006/relationships/hyperlink" Target="https://emenscr.nesdc.go.th/viewer/view.html?id=5e15b4f04735416acaa5adf8&amp;username=moi08151" TargetMode="External"/><Relationship Id="rId23" Type="http://schemas.openxmlformats.org/officeDocument/2006/relationships/hyperlink" Target="https://emenscr.nesdc.go.th/viewer/view.html?id=5e16ff29a7c96230ec9115a9&amp;username=moi08151" TargetMode="External"/><Relationship Id="rId28" Type="http://schemas.openxmlformats.org/officeDocument/2006/relationships/hyperlink" Target="https://emenscr.nesdc.go.th/viewer/view.html?id=5e17f6cafdbb3e70e4d8b8fd&amp;username=moi08151" TargetMode="External"/><Relationship Id="rId36" Type="http://schemas.openxmlformats.org/officeDocument/2006/relationships/hyperlink" Target="https://emenscr.nesdc.go.th/viewer/view.html?id=5fd82bb46eb12634f2968d7e&amp;username=opm01071" TargetMode="External"/><Relationship Id="rId49" Type="http://schemas.openxmlformats.org/officeDocument/2006/relationships/hyperlink" Target="https://emenscr.nesdc.go.th/viewer/view.html?id=618b7891da880b328aef0e53&amp;username=moi08091" TargetMode="External"/><Relationship Id="rId10" Type="http://schemas.openxmlformats.org/officeDocument/2006/relationships/hyperlink" Target="https://emenscr.nesdc.go.th/viewer/view.html?id=5e1469c2dfe25e34a85729ba&amp;username=moi08151" TargetMode="External"/><Relationship Id="rId19" Type="http://schemas.openxmlformats.org/officeDocument/2006/relationships/hyperlink" Target="https://emenscr.nesdc.go.th/viewer/view.html?id=5e16e5da0db41330e7e026af&amp;username=moi08151" TargetMode="External"/><Relationship Id="rId31" Type="http://schemas.openxmlformats.org/officeDocument/2006/relationships/hyperlink" Target="https://emenscr.nesdc.go.th/viewer/view.html?id=5f291ad947ff240c0ef130e0&amp;username=moi08151" TargetMode="External"/><Relationship Id="rId44" Type="http://schemas.openxmlformats.org/officeDocument/2006/relationships/hyperlink" Target="https://emenscr.nesdc.go.th/viewer/view.html?id=6178fd10cfe04674d56d1f4e&amp;username=opm01071" TargetMode="External"/><Relationship Id="rId4" Type="http://schemas.openxmlformats.org/officeDocument/2006/relationships/hyperlink" Target="https://emenscr.nesdc.go.th/viewer/view.html?id=5b2b678e2f9433329efb3fb7&amp;username=opm01071" TargetMode="External"/><Relationship Id="rId9" Type="http://schemas.openxmlformats.org/officeDocument/2006/relationships/hyperlink" Target="https://emenscr.nesdc.go.th/viewer/view.html?id=5e1441606304d01f1c2f71ee&amp;username=moi08151" TargetMode="External"/><Relationship Id="rId14" Type="http://schemas.openxmlformats.org/officeDocument/2006/relationships/hyperlink" Target="https://emenscr.nesdc.go.th/viewer/view.html?id=5e156d115aa6096ad3aa2f34&amp;username=moi08151" TargetMode="External"/><Relationship Id="rId22" Type="http://schemas.openxmlformats.org/officeDocument/2006/relationships/hyperlink" Target="https://emenscr.nesdc.go.th/viewer/view.html?id=5e16fc320db41330e7e02700&amp;username=moi08151" TargetMode="External"/><Relationship Id="rId27" Type="http://schemas.openxmlformats.org/officeDocument/2006/relationships/hyperlink" Target="https://emenscr.nesdc.go.th/viewer/view.html?id=5e17f33bfdbb3e70e4d8b8ef&amp;username=moi08151" TargetMode="External"/><Relationship Id="rId30" Type="http://schemas.openxmlformats.org/officeDocument/2006/relationships/hyperlink" Target="https://emenscr.nesdc.go.th/viewer/view.html?id=5f2913b514c4720c160d06ba&amp;username=moi08151" TargetMode="External"/><Relationship Id="rId35" Type="http://schemas.openxmlformats.org/officeDocument/2006/relationships/hyperlink" Target="https://emenscr.nesdc.go.th/viewer/view.html?id=5fd8181da7ca1a34f39f353f&amp;username=opm01071" TargetMode="External"/><Relationship Id="rId43" Type="http://schemas.openxmlformats.org/officeDocument/2006/relationships/hyperlink" Target="https://emenscr.nesdc.go.th/viewer/view.html?id=6177c26c7bb4256e82a1c7a8&amp;username=opm01071" TargetMode="External"/><Relationship Id="rId48" Type="http://schemas.openxmlformats.org/officeDocument/2006/relationships/hyperlink" Target="https://emenscr.nesdc.go.th/viewer/view.html?id=618b6922da880b328aef0e21&amp;username=moi08151" TargetMode="External"/><Relationship Id="rId8" Type="http://schemas.openxmlformats.org/officeDocument/2006/relationships/hyperlink" Target="https://emenscr.nesdc.go.th/viewer/view.html?id=5e14313cef83bc1f21719129&amp;username=moi08151" TargetMode="External"/><Relationship Id="rId51" Type="http://schemas.openxmlformats.org/officeDocument/2006/relationships/hyperlink" Target="https://emenscr.nesdc.go.th/viewer/view.html?id=61de6f017bec980b7f867d15&amp;username=opm01071" TargetMode="External"/><Relationship Id="rId3" Type="http://schemas.openxmlformats.org/officeDocument/2006/relationships/hyperlink" Target="https://emenscr.nesdc.go.th/viewer/view.html?id=5b2b11162f9433329efb3faf&amp;username=opm01071" TargetMode="External"/><Relationship Id="rId12" Type="http://schemas.openxmlformats.org/officeDocument/2006/relationships/hyperlink" Target="https://emenscr.nesdc.go.th/viewer/view.html?id=5e1561c5ab5cf06ac49f51ca&amp;username=moi08151" TargetMode="External"/><Relationship Id="rId17" Type="http://schemas.openxmlformats.org/officeDocument/2006/relationships/hyperlink" Target="https://emenscr.nesdc.go.th/viewer/view.html?id=5e16d3e78579f230edc1e47f&amp;username=moi08151" TargetMode="External"/><Relationship Id="rId25" Type="http://schemas.openxmlformats.org/officeDocument/2006/relationships/hyperlink" Target="https://emenscr.nesdc.go.th/viewer/view.html?id=5e1710e3ab990e30f23224ee&amp;username=moi08151" TargetMode="External"/><Relationship Id="rId33" Type="http://schemas.openxmlformats.org/officeDocument/2006/relationships/hyperlink" Target="https://emenscr.nesdc.go.th/viewer/view.html?id=5fb231fcf1fa732ce2f6343e&amp;username=moi08151" TargetMode="External"/><Relationship Id="rId38" Type="http://schemas.openxmlformats.org/officeDocument/2006/relationships/hyperlink" Target="https://emenscr.nesdc.go.th/viewer/view.html?id=5fd838aca7ca1a34f39f35ab&amp;username=opm01071" TargetMode="External"/><Relationship Id="rId46" Type="http://schemas.openxmlformats.org/officeDocument/2006/relationships/hyperlink" Target="https://emenscr.nesdc.go.th/viewer/view.html?id=6179096917e13374dcdf453c&amp;username=opm01071" TargetMode="External"/><Relationship Id="rId20" Type="http://schemas.openxmlformats.org/officeDocument/2006/relationships/hyperlink" Target="https://emenscr.nesdc.go.th/viewer/view.html?id=5e16ee4e0db41330e7e026cf&amp;username=moi08151" TargetMode="External"/><Relationship Id="rId41" Type="http://schemas.openxmlformats.org/officeDocument/2006/relationships/hyperlink" Target="https://emenscr.nesdc.go.th/viewer/view.html?id=61164ee486f0f870e80290c7&amp;username=moi08081" TargetMode="External"/><Relationship Id="rId1" Type="http://schemas.openxmlformats.org/officeDocument/2006/relationships/hyperlink" Target="https://emenscr.nesdc.go.th/viewer/view.html?id=5b2a106e4e24f305a157a155&amp;username=opm01071" TargetMode="External"/><Relationship Id="rId6" Type="http://schemas.openxmlformats.org/officeDocument/2006/relationships/hyperlink" Target="https://emenscr.nesdc.go.th/viewer/view.html?id=5d9c5e6d6d256b21f91fcf0b&amp;username=moi0815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1561c5ab5cf06ac49f51ca&amp;username=moi08151" TargetMode="External"/><Relationship Id="rId13" Type="http://schemas.openxmlformats.org/officeDocument/2006/relationships/hyperlink" Target="https://emenscr.nesdc.go.th/viewer/view.html?id=5e16d3e78579f230edc1e47f&amp;username=moi08151" TargetMode="External"/><Relationship Id="rId18" Type="http://schemas.openxmlformats.org/officeDocument/2006/relationships/hyperlink" Target="https://emenscr.nesdc.go.th/viewer/view.html?id=5e16fc320db41330e7e02700&amp;username=moi08151" TargetMode="External"/><Relationship Id="rId26" Type="http://schemas.openxmlformats.org/officeDocument/2006/relationships/hyperlink" Target="https://emenscr.nesdc.go.th/viewer/view.html?id=5b2a106e4e24f305a157a155&amp;username=opm01071" TargetMode="External"/><Relationship Id="rId3" Type="http://schemas.openxmlformats.org/officeDocument/2006/relationships/hyperlink" Target="https://emenscr.nesdc.go.th/viewer/view.html?id=5d9dc5ac161e9a5bd4af28ae&amp;username=moi08151" TargetMode="External"/><Relationship Id="rId21" Type="http://schemas.openxmlformats.org/officeDocument/2006/relationships/hyperlink" Target="https://emenscr.nesdc.go.th/viewer/view.html?id=5e1710e3ab990e30f23224ee&amp;username=moi08151" TargetMode="External"/><Relationship Id="rId7" Type="http://schemas.openxmlformats.org/officeDocument/2006/relationships/hyperlink" Target="https://emenscr.nesdc.go.th/viewer/view.html?id=5e14717189b7ac34b959f0c0&amp;username=moi08151" TargetMode="External"/><Relationship Id="rId12" Type="http://schemas.openxmlformats.org/officeDocument/2006/relationships/hyperlink" Target="https://emenscr.nesdc.go.th/viewer/view.html?id=5e16d156a7c96230ec9114ff&amp;username=moi08151" TargetMode="External"/><Relationship Id="rId17" Type="http://schemas.openxmlformats.org/officeDocument/2006/relationships/hyperlink" Target="https://emenscr.nesdc.go.th/viewer/view.html?id=5e16f3b8a7c96230ec911587&amp;username=moi08151" TargetMode="External"/><Relationship Id="rId25" Type="http://schemas.openxmlformats.org/officeDocument/2006/relationships/hyperlink" Target="https://emenscr.nesdc.go.th/viewer/view.html?id=5e17f91952907770e93f35b7&amp;username=moi08151" TargetMode="External"/><Relationship Id="rId2" Type="http://schemas.openxmlformats.org/officeDocument/2006/relationships/hyperlink" Target="https://emenscr.nesdc.go.th/viewer/view.html?id=5d9c5e6d6d256b21f91fcf0b&amp;username=moi08151" TargetMode="External"/><Relationship Id="rId16" Type="http://schemas.openxmlformats.org/officeDocument/2006/relationships/hyperlink" Target="https://emenscr.nesdc.go.th/viewer/view.html?id=5e16ee4e0db41330e7e026cf&amp;username=moi08151" TargetMode="External"/><Relationship Id="rId20" Type="http://schemas.openxmlformats.org/officeDocument/2006/relationships/hyperlink" Target="https://emenscr.nesdc.go.th/viewer/view.html?id=5e17011fa7c96230ec9115ac&amp;username=moi08151" TargetMode="External"/><Relationship Id="rId29" Type="http://schemas.openxmlformats.org/officeDocument/2006/relationships/hyperlink" Target="https://emenscr.nesdc.go.th/viewer/view.html?id=5b2b678e2f9433329efb3fb7&amp;username=opm01071" TargetMode="External"/><Relationship Id="rId1" Type="http://schemas.openxmlformats.org/officeDocument/2006/relationships/hyperlink" Target="https://emenscr.nesdc.go.th/viewer/view.html?id=5d8dc56c6110b422f7521479&amp;username=moi08151" TargetMode="External"/><Relationship Id="rId6" Type="http://schemas.openxmlformats.org/officeDocument/2006/relationships/hyperlink" Target="https://emenscr.nesdc.go.th/viewer/view.html?id=5e1469c2dfe25e34a85729ba&amp;username=moi08151" TargetMode="External"/><Relationship Id="rId11" Type="http://schemas.openxmlformats.org/officeDocument/2006/relationships/hyperlink" Target="https://emenscr.nesdc.go.th/viewer/view.html?id=5e15b4f04735416acaa5adf8&amp;username=moi08151" TargetMode="External"/><Relationship Id="rId24" Type="http://schemas.openxmlformats.org/officeDocument/2006/relationships/hyperlink" Target="https://emenscr.nesdc.go.th/viewer/view.html?id=5e17f6cafdbb3e70e4d8b8fd&amp;username=moi08151" TargetMode="External"/><Relationship Id="rId5" Type="http://schemas.openxmlformats.org/officeDocument/2006/relationships/hyperlink" Target="https://emenscr.nesdc.go.th/viewer/view.html?id=5e1441606304d01f1c2f71ee&amp;username=moi08151" TargetMode="External"/><Relationship Id="rId15" Type="http://schemas.openxmlformats.org/officeDocument/2006/relationships/hyperlink" Target="https://emenscr.nesdc.go.th/viewer/view.html?id=5e16e5da0db41330e7e026af&amp;username=moi08151" TargetMode="External"/><Relationship Id="rId23" Type="http://schemas.openxmlformats.org/officeDocument/2006/relationships/hyperlink" Target="https://emenscr.nesdc.go.th/viewer/view.html?id=5e17f33bfdbb3e70e4d8b8ef&amp;username=moi08151" TargetMode="External"/><Relationship Id="rId28" Type="http://schemas.openxmlformats.org/officeDocument/2006/relationships/hyperlink" Target="https://emenscr.nesdc.go.th/viewer/view.html?id=5b2b11162f9433329efb3faf&amp;username=opm01071" TargetMode="External"/><Relationship Id="rId10" Type="http://schemas.openxmlformats.org/officeDocument/2006/relationships/hyperlink" Target="https://emenscr.nesdc.go.th/viewer/view.html?id=5e156d115aa6096ad3aa2f34&amp;username=moi08151" TargetMode="External"/><Relationship Id="rId19" Type="http://schemas.openxmlformats.org/officeDocument/2006/relationships/hyperlink" Target="https://emenscr.nesdc.go.th/viewer/view.html?id=5e16ff29a7c96230ec9115a9&amp;username=moi08151" TargetMode="External"/><Relationship Id="rId31" Type="http://schemas.openxmlformats.org/officeDocument/2006/relationships/drawing" Target="../drawings/drawing2.xml"/><Relationship Id="rId4" Type="http://schemas.openxmlformats.org/officeDocument/2006/relationships/hyperlink" Target="https://emenscr.nesdc.go.th/viewer/view.html?id=5e14313cef83bc1f21719129&amp;username=moi08151" TargetMode="External"/><Relationship Id="rId9" Type="http://schemas.openxmlformats.org/officeDocument/2006/relationships/hyperlink" Target="https://emenscr.nesdc.go.th/viewer/view.html?id=5e1565405aa6096ad3aa2f31&amp;username=moi08151" TargetMode="External"/><Relationship Id="rId14" Type="http://schemas.openxmlformats.org/officeDocument/2006/relationships/hyperlink" Target="https://emenscr.nesdc.go.th/viewer/view.html?id=5e16e342ab990e30f232247f&amp;username=moi08151" TargetMode="External"/><Relationship Id="rId22" Type="http://schemas.openxmlformats.org/officeDocument/2006/relationships/hyperlink" Target="https://emenscr.nesdc.go.th/viewer/view.html?id=5e17f0d31377cb70f32b396f&amp;username=moi08151" TargetMode="External"/><Relationship Id="rId27" Type="http://schemas.openxmlformats.org/officeDocument/2006/relationships/hyperlink" Target="https://emenscr.nesdc.go.th/viewer/view.html?id=5b2a1d2ef9e2be05aa557854&amp;username=opm01071" TargetMode="External"/><Relationship Id="rId30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1561c5ab5cf06ac49f51ca&amp;username=moi08151" TargetMode="External"/><Relationship Id="rId13" Type="http://schemas.openxmlformats.org/officeDocument/2006/relationships/hyperlink" Target="https://emenscr.nesdc.go.th/viewer/view.html?id=5e16d3e78579f230edc1e47f&amp;username=moi08151" TargetMode="External"/><Relationship Id="rId18" Type="http://schemas.openxmlformats.org/officeDocument/2006/relationships/hyperlink" Target="https://emenscr.nesdc.go.th/viewer/view.html?id=5e16fc320db41330e7e02700&amp;username=moi08151" TargetMode="External"/><Relationship Id="rId26" Type="http://schemas.openxmlformats.org/officeDocument/2006/relationships/hyperlink" Target="https://emenscr.nesdc.go.th/viewer/view.html?id=5b2a106e4e24f305a157a155&amp;username=opm01071" TargetMode="External"/><Relationship Id="rId3" Type="http://schemas.openxmlformats.org/officeDocument/2006/relationships/hyperlink" Target="https://emenscr.nesdc.go.th/viewer/view.html?id=5d9dc5ac161e9a5bd4af28ae&amp;username=moi08151" TargetMode="External"/><Relationship Id="rId21" Type="http://schemas.openxmlformats.org/officeDocument/2006/relationships/hyperlink" Target="https://emenscr.nesdc.go.th/viewer/view.html?id=5e1710e3ab990e30f23224ee&amp;username=moi08151" TargetMode="External"/><Relationship Id="rId7" Type="http://schemas.openxmlformats.org/officeDocument/2006/relationships/hyperlink" Target="https://emenscr.nesdc.go.th/viewer/view.html?id=5e14717189b7ac34b959f0c0&amp;username=moi08151" TargetMode="External"/><Relationship Id="rId12" Type="http://schemas.openxmlformats.org/officeDocument/2006/relationships/hyperlink" Target="https://emenscr.nesdc.go.th/viewer/view.html?id=5e16d156a7c96230ec9114ff&amp;username=moi08151" TargetMode="External"/><Relationship Id="rId17" Type="http://schemas.openxmlformats.org/officeDocument/2006/relationships/hyperlink" Target="https://emenscr.nesdc.go.th/viewer/view.html?id=5e16f3b8a7c96230ec911587&amp;username=moi08151" TargetMode="External"/><Relationship Id="rId25" Type="http://schemas.openxmlformats.org/officeDocument/2006/relationships/hyperlink" Target="https://emenscr.nesdc.go.th/viewer/view.html?id=5e17f91952907770e93f35b7&amp;username=moi08151" TargetMode="External"/><Relationship Id="rId2" Type="http://schemas.openxmlformats.org/officeDocument/2006/relationships/hyperlink" Target="https://emenscr.nesdc.go.th/viewer/view.html?id=5d9c5e6d6d256b21f91fcf0b&amp;username=moi08151" TargetMode="External"/><Relationship Id="rId16" Type="http://schemas.openxmlformats.org/officeDocument/2006/relationships/hyperlink" Target="https://emenscr.nesdc.go.th/viewer/view.html?id=5e16ee4e0db41330e7e026cf&amp;username=moi08151" TargetMode="External"/><Relationship Id="rId20" Type="http://schemas.openxmlformats.org/officeDocument/2006/relationships/hyperlink" Target="https://emenscr.nesdc.go.th/viewer/view.html?id=5e17011fa7c96230ec9115ac&amp;username=moi08151" TargetMode="External"/><Relationship Id="rId29" Type="http://schemas.openxmlformats.org/officeDocument/2006/relationships/hyperlink" Target="https://emenscr.nesdc.go.th/viewer/view.html?id=5b2b678e2f9433329efb3fb7&amp;username=opm01071" TargetMode="External"/><Relationship Id="rId1" Type="http://schemas.openxmlformats.org/officeDocument/2006/relationships/hyperlink" Target="https://emenscr.nesdc.go.th/viewer/view.html?id=5d8dc56c6110b422f7521479&amp;username=moi08151" TargetMode="External"/><Relationship Id="rId6" Type="http://schemas.openxmlformats.org/officeDocument/2006/relationships/hyperlink" Target="https://emenscr.nesdc.go.th/viewer/view.html?id=5e1469c2dfe25e34a85729ba&amp;username=moi08151" TargetMode="External"/><Relationship Id="rId11" Type="http://schemas.openxmlformats.org/officeDocument/2006/relationships/hyperlink" Target="https://emenscr.nesdc.go.th/viewer/view.html?id=5e15b4f04735416acaa5adf8&amp;username=moi08151" TargetMode="External"/><Relationship Id="rId24" Type="http://schemas.openxmlformats.org/officeDocument/2006/relationships/hyperlink" Target="https://emenscr.nesdc.go.th/viewer/view.html?id=5e17f6cafdbb3e70e4d8b8fd&amp;username=moi08151" TargetMode="External"/><Relationship Id="rId5" Type="http://schemas.openxmlformats.org/officeDocument/2006/relationships/hyperlink" Target="https://emenscr.nesdc.go.th/viewer/view.html?id=5e1441606304d01f1c2f71ee&amp;username=moi08151" TargetMode="External"/><Relationship Id="rId15" Type="http://schemas.openxmlformats.org/officeDocument/2006/relationships/hyperlink" Target="https://emenscr.nesdc.go.th/viewer/view.html?id=5e16e5da0db41330e7e026af&amp;username=moi08151" TargetMode="External"/><Relationship Id="rId23" Type="http://schemas.openxmlformats.org/officeDocument/2006/relationships/hyperlink" Target="https://emenscr.nesdc.go.th/viewer/view.html?id=5e17f33bfdbb3e70e4d8b8ef&amp;username=moi08151" TargetMode="External"/><Relationship Id="rId28" Type="http://schemas.openxmlformats.org/officeDocument/2006/relationships/hyperlink" Target="https://emenscr.nesdc.go.th/viewer/view.html?id=5b2b11162f9433329efb3faf&amp;username=opm01071" TargetMode="External"/><Relationship Id="rId10" Type="http://schemas.openxmlformats.org/officeDocument/2006/relationships/hyperlink" Target="https://emenscr.nesdc.go.th/viewer/view.html?id=5e156d115aa6096ad3aa2f34&amp;username=moi08151" TargetMode="External"/><Relationship Id="rId19" Type="http://schemas.openxmlformats.org/officeDocument/2006/relationships/hyperlink" Target="https://emenscr.nesdc.go.th/viewer/view.html?id=5e16ff29a7c96230ec9115a9&amp;username=moi08151" TargetMode="External"/><Relationship Id="rId31" Type="http://schemas.openxmlformats.org/officeDocument/2006/relationships/drawing" Target="../drawings/drawing3.xml"/><Relationship Id="rId4" Type="http://schemas.openxmlformats.org/officeDocument/2006/relationships/hyperlink" Target="https://emenscr.nesdc.go.th/viewer/view.html?id=5e14313cef83bc1f21719129&amp;username=moi08151" TargetMode="External"/><Relationship Id="rId9" Type="http://schemas.openxmlformats.org/officeDocument/2006/relationships/hyperlink" Target="https://emenscr.nesdc.go.th/viewer/view.html?id=5e1565405aa6096ad3aa2f31&amp;username=moi08151" TargetMode="External"/><Relationship Id="rId14" Type="http://schemas.openxmlformats.org/officeDocument/2006/relationships/hyperlink" Target="https://emenscr.nesdc.go.th/viewer/view.html?id=5e16e342ab990e30f232247f&amp;username=moi08151" TargetMode="External"/><Relationship Id="rId22" Type="http://schemas.openxmlformats.org/officeDocument/2006/relationships/hyperlink" Target="https://emenscr.nesdc.go.th/viewer/view.html?id=5e17f0d31377cb70f32b396f&amp;username=moi08151" TargetMode="External"/><Relationship Id="rId27" Type="http://schemas.openxmlformats.org/officeDocument/2006/relationships/hyperlink" Target="https://emenscr.nesdc.go.th/viewer/view.html?id=5b2a1d2ef9e2be05aa557854&amp;username=opm01071" TargetMode="External"/><Relationship Id="rId30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52"/>
  <sheetViews>
    <sheetView topLeftCell="S25" workbookViewId="0">
      <selection activeCell="C49" sqref="C1:C1048576"/>
    </sheetView>
  </sheetViews>
  <sheetFormatPr defaultColWidth="10.85546875" defaultRowHeight="15"/>
  <cols>
    <col min="1" max="1" width="17.42578125" customWidth="1"/>
    <col min="2" max="2" width="20.140625" customWidth="1"/>
    <col min="3" max="3" width="54" customWidth="1"/>
    <col min="4" max="4" width="44.42578125" customWidth="1"/>
    <col min="5" max="5" width="37.85546875" customWidth="1"/>
    <col min="6" max="7" width="54" customWidth="1"/>
    <col min="8" max="8" width="51.42578125" customWidth="1"/>
    <col min="9" max="9" width="54" customWidth="1"/>
    <col min="10" max="10" width="31" customWidth="1"/>
    <col min="11" max="11" width="54" customWidth="1"/>
    <col min="12" max="12" width="36.42578125" customWidth="1"/>
    <col min="13" max="13" width="14.85546875" customWidth="1"/>
    <col min="14" max="14" width="28.42578125" customWidth="1"/>
    <col min="15" max="15" width="27" customWidth="1"/>
    <col min="16" max="16" width="32.42578125" customWidth="1"/>
    <col min="17" max="17" width="45.85546875" customWidth="1"/>
    <col min="18" max="18" width="54" customWidth="1"/>
    <col min="19" max="19" width="39.140625" customWidth="1"/>
    <col min="20" max="20" width="44.42578125" customWidth="1"/>
    <col min="21" max="21" width="54" customWidth="1"/>
    <col min="22" max="22" width="16.140625" customWidth="1"/>
    <col min="23" max="23" width="20.140625" customWidth="1"/>
    <col min="24" max="24" width="54" style="6" customWidth="1"/>
    <col min="25" max="25" width="17.42578125" customWidth="1"/>
  </cols>
  <sheetData>
    <row r="1" spans="1: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t="s">
        <v>287</v>
      </c>
      <c r="Y1" s="1" t="s">
        <v>23</v>
      </c>
    </row>
    <row r="2" spans="1:25">
      <c r="A2" t="s">
        <v>24</v>
      </c>
      <c r="B2" t="s">
        <v>25</v>
      </c>
      <c r="C2" t="s">
        <v>26</v>
      </c>
      <c r="F2" t="s">
        <v>27</v>
      </c>
      <c r="G2" t="s">
        <v>28</v>
      </c>
      <c r="I2" t="s">
        <v>27</v>
      </c>
      <c r="J2" s="5">
        <v>200302</v>
      </c>
      <c r="K2" t="s">
        <v>29</v>
      </c>
      <c r="L2" t="s">
        <v>30</v>
      </c>
      <c r="M2" t="s">
        <v>31</v>
      </c>
      <c r="N2" t="s">
        <v>32</v>
      </c>
      <c r="O2" t="s">
        <v>33</v>
      </c>
      <c r="P2" s="3">
        <v>24000000</v>
      </c>
      <c r="Q2" s="3">
        <v>24000000</v>
      </c>
      <c r="R2" t="s">
        <v>34</v>
      </c>
      <c r="S2" t="s">
        <v>35</v>
      </c>
      <c r="T2" t="s">
        <v>36</v>
      </c>
      <c r="X2" s="6" t="s">
        <v>37</v>
      </c>
    </row>
    <row r="3" spans="1:25">
      <c r="A3" t="s">
        <v>24</v>
      </c>
      <c r="B3" t="s">
        <v>38</v>
      </c>
      <c r="C3" t="s">
        <v>39</v>
      </c>
      <c r="F3" t="s">
        <v>27</v>
      </c>
      <c r="G3" t="s">
        <v>28</v>
      </c>
      <c r="H3" t="s">
        <v>40</v>
      </c>
      <c r="I3" t="s">
        <v>27</v>
      </c>
      <c r="J3" s="5">
        <v>200302</v>
      </c>
      <c r="K3" t="s">
        <v>29</v>
      </c>
      <c r="L3" t="s">
        <v>41</v>
      </c>
      <c r="M3" t="s">
        <v>31</v>
      </c>
      <c r="N3" t="s">
        <v>32</v>
      </c>
      <c r="O3" t="s">
        <v>33</v>
      </c>
      <c r="P3" s="5">
        <v>0</v>
      </c>
      <c r="Q3" s="5">
        <v>0</v>
      </c>
      <c r="R3" t="s">
        <v>34</v>
      </c>
      <c r="S3" t="s">
        <v>35</v>
      </c>
      <c r="T3" t="s">
        <v>36</v>
      </c>
      <c r="X3" s="6" t="s">
        <v>42</v>
      </c>
    </row>
    <row r="4" spans="1:25">
      <c r="A4" t="s">
        <v>24</v>
      </c>
      <c r="B4" t="s">
        <v>43</v>
      </c>
      <c r="C4" t="s">
        <v>44</v>
      </c>
      <c r="F4" t="s">
        <v>27</v>
      </c>
      <c r="G4" t="s">
        <v>28</v>
      </c>
      <c r="H4" t="s">
        <v>40</v>
      </c>
      <c r="I4" t="s">
        <v>27</v>
      </c>
      <c r="J4" s="5">
        <v>200302</v>
      </c>
      <c r="K4" t="s">
        <v>29</v>
      </c>
      <c r="L4" t="s">
        <v>45</v>
      </c>
      <c r="M4" t="s">
        <v>31</v>
      </c>
      <c r="N4" t="s">
        <v>32</v>
      </c>
      <c r="O4" t="s">
        <v>33</v>
      </c>
      <c r="P4" s="3">
        <v>820000000</v>
      </c>
      <c r="Q4" s="3">
        <v>820000000</v>
      </c>
      <c r="R4" t="s">
        <v>34</v>
      </c>
      <c r="S4" t="s">
        <v>35</v>
      </c>
      <c r="T4" t="s">
        <v>36</v>
      </c>
      <c r="X4" s="6" t="s">
        <v>46</v>
      </c>
    </row>
    <row r="5" spans="1:25">
      <c r="A5" t="s">
        <v>24</v>
      </c>
      <c r="B5" t="s">
        <v>47</v>
      </c>
      <c r="C5" t="s">
        <v>48</v>
      </c>
      <c r="F5" t="s">
        <v>27</v>
      </c>
      <c r="G5" t="s">
        <v>28</v>
      </c>
      <c r="H5" t="s">
        <v>49</v>
      </c>
      <c r="I5" t="s">
        <v>27</v>
      </c>
      <c r="J5" s="5">
        <v>200302</v>
      </c>
      <c r="K5" t="s">
        <v>29</v>
      </c>
      <c r="L5" t="s">
        <v>50</v>
      </c>
      <c r="M5" t="s">
        <v>31</v>
      </c>
      <c r="N5" t="s">
        <v>32</v>
      </c>
      <c r="O5" t="s">
        <v>51</v>
      </c>
      <c r="P5" s="5">
        <v>0</v>
      </c>
      <c r="Q5" s="5">
        <v>0</v>
      </c>
      <c r="R5" t="s">
        <v>34</v>
      </c>
      <c r="S5" t="s">
        <v>35</v>
      </c>
      <c r="T5" t="s">
        <v>36</v>
      </c>
      <c r="X5" s="6" t="s">
        <v>52</v>
      </c>
    </row>
    <row r="6" spans="1:25">
      <c r="A6" t="s">
        <v>53</v>
      </c>
      <c r="B6" t="s">
        <v>54</v>
      </c>
      <c r="C6" t="s">
        <v>55</v>
      </c>
      <c r="F6" t="s">
        <v>27</v>
      </c>
      <c r="G6" t="s">
        <v>28</v>
      </c>
      <c r="I6" t="s">
        <v>27</v>
      </c>
      <c r="J6" s="5">
        <v>200302</v>
      </c>
      <c r="K6" t="s">
        <v>29</v>
      </c>
      <c r="L6" t="s">
        <v>56</v>
      </c>
      <c r="M6" t="s">
        <v>31</v>
      </c>
      <c r="N6" t="s">
        <v>57</v>
      </c>
      <c r="O6" t="s">
        <v>58</v>
      </c>
      <c r="P6" s="3">
        <v>682232600</v>
      </c>
      <c r="Q6" s="3">
        <v>682232600</v>
      </c>
      <c r="R6" t="s">
        <v>59</v>
      </c>
      <c r="S6" t="s">
        <v>60</v>
      </c>
      <c r="T6" t="s">
        <v>61</v>
      </c>
      <c r="X6" s="6" t="s">
        <v>62</v>
      </c>
    </row>
    <row r="7" spans="1:25">
      <c r="A7" t="s">
        <v>53</v>
      </c>
      <c r="B7" t="s">
        <v>63</v>
      </c>
      <c r="C7" t="s">
        <v>64</v>
      </c>
      <c r="F7" t="s">
        <v>27</v>
      </c>
      <c r="G7" t="s">
        <v>28</v>
      </c>
      <c r="I7" t="s">
        <v>27</v>
      </c>
      <c r="J7" s="5">
        <v>200302</v>
      </c>
      <c r="K7" t="s">
        <v>29</v>
      </c>
      <c r="L7" t="s">
        <v>65</v>
      </c>
      <c r="M7" t="s">
        <v>31</v>
      </c>
      <c r="N7" t="s">
        <v>57</v>
      </c>
      <c r="O7" t="s">
        <v>58</v>
      </c>
      <c r="P7" s="3">
        <v>98805700</v>
      </c>
      <c r="Q7" s="3">
        <v>98805700</v>
      </c>
      <c r="R7" t="s">
        <v>59</v>
      </c>
      <c r="S7" t="s">
        <v>60</v>
      </c>
      <c r="T7" t="s">
        <v>61</v>
      </c>
      <c r="X7" s="6" t="s">
        <v>66</v>
      </c>
    </row>
    <row r="8" spans="1:25">
      <c r="A8" t="s">
        <v>53</v>
      </c>
      <c r="B8" t="s">
        <v>67</v>
      </c>
      <c r="C8" t="s">
        <v>68</v>
      </c>
      <c r="F8" t="s">
        <v>27</v>
      </c>
      <c r="G8" t="s">
        <v>28</v>
      </c>
      <c r="I8" t="s">
        <v>27</v>
      </c>
      <c r="J8" s="5">
        <v>200302</v>
      </c>
      <c r="K8" t="s">
        <v>29</v>
      </c>
      <c r="L8" t="s">
        <v>69</v>
      </c>
      <c r="M8" t="s">
        <v>31</v>
      </c>
      <c r="N8" t="s">
        <v>57</v>
      </c>
      <c r="O8" t="s">
        <v>58</v>
      </c>
      <c r="P8" s="3">
        <v>252480514500</v>
      </c>
      <c r="Q8" s="3">
        <v>252480514500</v>
      </c>
      <c r="R8" t="s">
        <v>59</v>
      </c>
      <c r="S8" t="s">
        <v>60</v>
      </c>
      <c r="T8" t="s">
        <v>61</v>
      </c>
      <c r="X8" s="6" t="s">
        <v>70</v>
      </c>
    </row>
    <row r="9" spans="1:25">
      <c r="A9" t="s">
        <v>53</v>
      </c>
      <c r="B9" t="s">
        <v>71</v>
      </c>
      <c r="C9" t="s">
        <v>72</v>
      </c>
      <c r="F9" t="s">
        <v>27</v>
      </c>
      <c r="G9" t="s">
        <v>28</v>
      </c>
      <c r="I9" t="s">
        <v>27</v>
      </c>
      <c r="J9" s="5">
        <v>200302</v>
      </c>
      <c r="K9" t="s">
        <v>29</v>
      </c>
      <c r="L9" t="s">
        <v>73</v>
      </c>
      <c r="M9" t="s">
        <v>31</v>
      </c>
      <c r="N9" t="s">
        <v>74</v>
      </c>
      <c r="O9" t="s">
        <v>51</v>
      </c>
      <c r="P9" s="3">
        <v>732626900</v>
      </c>
      <c r="Q9" s="3">
        <v>732626900</v>
      </c>
      <c r="R9" t="s">
        <v>59</v>
      </c>
      <c r="S9" t="s">
        <v>60</v>
      </c>
      <c r="T9" t="s">
        <v>61</v>
      </c>
      <c r="X9" s="6" t="s">
        <v>75</v>
      </c>
    </row>
    <row r="10" spans="1:25">
      <c r="A10" t="s">
        <v>53</v>
      </c>
      <c r="B10" t="s">
        <v>76</v>
      </c>
      <c r="C10" t="s">
        <v>77</v>
      </c>
      <c r="F10" t="s">
        <v>27</v>
      </c>
      <c r="G10" t="s">
        <v>28</v>
      </c>
      <c r="I10" t="s">
        <v>27</v>
      </c>
      <c r="J10" s="5">
        <v>200302</v>
      </c>
      <c r="K10" t="s">
        <v>29</v>
      </c>
      <c r="L10" t="s">
        <v>78</v>
      </c>
      <c r="M10" t="s">
        <v>31</v>
      </c>
      <c r="N10" t="s">
        <v>74</v>
      </c>
      <c r="O10" t="s">
        <v>51</v>
      </c>
      <c r="P10" s="4">
        <v>476938711.95999998</v>
      </c>
      <c r="Q10" s="4">
        <v>476938711.95999998</v>
      </c>
      <c r="R10" t="s">
        <v>59</v>
      </c>
      <c r="S10" t="s">
        <v>60</v>
      </c>
      <c r="T10" t="s">
        <v>61</v>
      </c>
      <c r="X10" s="6" t="s">
        <v>79</v>
      </c>
    </row>
    <row r="11" spans="1:25">
      <c r="A11" t="s">
        <v>53</v>
      </c>
      <c r="B11" t="s">
        <v>80</v>
      </c>
      <c r="C11" t="s">
        <v>81</v>
      </c>
      <c r="F11" t="s">
        <v>27</v>
      </c>
      <c r="G11" t="s">
        <v>28</v>
      </c>
      <c r="I11" t="s">
        <v>27</v>
      </c>
      <c r="J11" s="5">
        <v>200302</v>
      </c>
      <c r="K11" t="s">
        <v>29</v>
      </c>
      <c r="L11" t="s">
        <v>82</v>
      </c>
      <c r="M11" t="s">
        <v>31</v>
      </c>
      <c r="N11" t="s">
        <v>74</v>
      </c>
      <c r="O11" t="s">
        <v>51</v>
      </c>
      <c r="P11" s="3">
        <v>1057214000</v>
      </c>
      <c r="Q11" s="3">
        <v>1057214000</v>
      </c>
      <c r="R11" t="s">
        <v>59</v>
      </c>
      <c r="S11" t="s">
        <v>60</v>
      </c>
      <c r="T11" t="s">
        <v>61</v>
      </c>
      <c r="X11" s="6" t="s">
        <v>83</v>
      </c>
    </row>
    <row r="12" spans="1:25">
      <c r="A12" t="s">
        <v>53</v>
      </c>
      <c r="B12" t="s">
        <v>84</v>
      </c>
      <c r="C12" t="s">
        <v>85</v>
      </c>
      <c r="F12" t="s">
        <v>27</v>
      </c>
      <c r="G12" t="s">
        <v>28</v>
      </c>
      <c r="I12" t="s">
        <v>27</v>
      </c>
      <c r="J12" s="5">
        <v>200302</v>
      </c>
      <c r="K12" t="s">
        <v>29</v>
      </c>
      <c r="L12" t="s">
        <v>86</v>
      </c>
      <c r="M12" t="s">
        <v>31</v>
      </c>
      <c r="N12" t="s">
        <v>74</v>
      </c>
      <c r="O12" t="s">
        <v>51</v>
      </c>
      <c r="P12" s="4">
        <v>4733205380.0600004</v>
      </c>
      <c r="Q12" s="4">
        <v>4733205380.0600004</v>
      </c>
      <c r="R12" t="s">
        <v>59</v>
      </c>
      <c r="S12" t="s">
        <v>60</v>
      </c>
      <c r="T12" t="s">
        <v>61</v>
      </c>
      <c r="X12" s="6" t="s">
        <v>87</v>
      </c>
    </row>
    <row r="13" spans="1:25">
      <c r="A13" t="s">
        <v>53</v>
      </c>
      <c r="B13" t="s">
        <v>88</v>
      </c>
      <c r="C13" t="s">
        <v>89</v>
      </c>
      <c r="F13" t="s">
        <v>27</v>
      </c>
      <c r="G13" t="s">
        <v>28</v>
      </c>
      <c r="I13" t="s">
        <v>27</v>
      </c>
      <c r="J13" s="5">
        <v>200302</v>
      </c>
      <c r="K13" t="s">
        <v>29</v>
      </c>
      <c r="L13" t="s">
        <v>90</v>
      </c>
      <c r="M13" t="s">
        <v>31</v>
      </c>
      <c r="N13" t="s">
        <v>74</v>
      </c>
      <c r="O13" t="s">
        <v>51</v>
      </c>
      <c r="P13" s="3">
        <v>539568000</v>
      </c>
      <c r="Q13" s="3">
        <v>539568000</v>
      </c>
      <c r="R13" t="s">
        <v>59</v>
      </c>
      <c r="S13" t="s">
        <v>60</v>
      </c>
      <c r="T13" t="s">
        <v>61</v>
      </c>
      <c r="X13" s="6" t="s">
        <v>91</v>
      </c>
    </row>
    <row r="14" spans="1:25">
      <c r="A14" t="s">
        <v>53</v>
      </c>
      <c r="B14" t="s">
        <v>92</v>
      </c>
      <c r="C14" t="s">
        <v>93</v>
      </c>
      <c r="F14" t="s">
        <v>27</v>
      </c>
      <c r="G14" t="s">
        <v>28</v>
      </c>
      <c r="I14" t="s">
        <v>27</v>
      </c>
      <c r="J14" s="5">
        <v>200302</v>
      </c>
      <c r="K14" t="s">
        <v>29</v>
      </c>
      <c r="L14" t="s">
        <v>94</v>
      </c>
      <c r="M14" t="s">
        <v>31</v>
      </c>
      <c r="N14" t="s">
        <v>74</v>
      </c>
      <c r="O14" t="s">
        <v>51</v>
      </c>
      <c r="P14" s="4">
        <v>198689550.00999999</v>
      </c>
      <c r="Q14" s="4">
        <v>4733205380.0699997</v>
      </c>
      <c r="R14" t="s">
        <v>59</v>
      </c>
      <c r="S14" t="s">
        <v>60</v>
      </c>
      <c r="T14" t="s">
        <v>61</v>
      </c>
      <c r="X14" s="6" t="s">
        <v>95</v>
      </c>
    </row>
    <row r="15" spans="1:25">
      <c r="A15" t="s">
        <v>53</v>
      </c>
      <c r="B15" t="s">
        <v>96</v>
      </c>
      <c r="C15" t="s">
        <v>97</v>
      </c>
      <c r="F15" t="s">
        <v>27</v>
      </c>
      <c r="G15" t="s">
        <v>28</v>
      </c>
      <c r="I15" t="s">
        <v>27</v>
      </c>
      <c r="J15" s="5">
        <v>200302</v>
      </c>
      <c r="K15" t="s">
        <v>29</v>
      </c>
      <c r="L15" t="s">
        <v>98</v>
      </c>
      <c r="M15" t="s">
        <v>31</v>
      </c>
      <c r="N15" t="s">
        <v>74</v>
      </c>
      <c r="O15" t="s">
        <v>51</v>
      </c>
      <c r="P15" s="4">
        <v>153853370457.97</v>
      </c>
      <c r="Q15" s="4">
        <v>153853370457.95999</v>
      </c>
      <c r="R15" t="s">
        <v>59</v>
      </c>
      <c r="S15" t="s">
        <v>60</v>
      </c>
      <c r="T15" t="s">
        <v>61</v>
      </c>
      <c r="X15" s="6" t="s">
        <v>99</v>
      </c>
    </row>
    <row r="16" spans="1:25">
      <c r="A16" t="s">
        <v>53</v>
      </c>
      <c r="B16" t="s">
        <v>100</v>
      </c>
      <c r="C16" t="s">
        <v>101</v>
      </c>
      <c r="F16" t="s">
        <v>27</v>
      </c>
      <c r="G16" t="s">
        <v>28</v>
      </c>
      <c r="I16" t="s">
        <v>27</v>
      </c>
      <c r="J16" s="5">
        <v>200302</v>
      </c>
      <c r="K16" t="s">
        <v>29</v>
      </c>
      <c r="L16" t="s">
        <v>102</v>
      </c>
      <c r="M16" t="s">
        <v>31</v>
      </c>
      <c r="N16" t="s">
        <v>74</v>
      </c>
      <c r="O16" t="s">
        <v>51</v>
      </c>
      <c r="P16" s="3">
        <v>34176300</v>
      </c>
      <c r="Q16" s="3">
        <v>34176300</v>
      </c>
      <c r="R16" t="s">
        <v>59</v>
      </c>
      <c r="S16" t="s">
        <v>60</v>
      </c>
      <c r="T16" t="s">
        <v>61</v>
      </c>
      <c r="X16" s="6" t="s">
        <v>103</v>
      </c>
    </row>
    <row r="17" spans="1:24">
      <c r="A17" t="s">
        <v>53</v>
      </c>
      <c r="B17" t="s">
        <v>104</v>
      </c>
      <c r="C17" t="s">
        <v>105</v>
      </c>
      <c r="F17" t="s">
        <v>27</v>
      </c>
      <c r="G17" t="s">
        <v>28</v>
      </c>
      <c r="I17" t="s">
        <v>27</v>
      </c>
      <c r="J17" s="5">
        <v>200302</v>
      </c>
      <c r="K17" t="s">
        <v>29</v>
      </c>
      <c r="L17" t="s">
        <v>106</v>
      </c>
      <c r="M17" t="s">
        <v>31</v>
      </c>
      <c r="N17" t="s">
        <v>74</v>
      </c>
      <c r="O17" t="s">
        <v>51</v>
      </c>
      <c r="P17" s="3">
        <v>23400000</v>
      </c>
      <c r="Q17" s="3">
        <v>23400000</v>
      </c>
      <c r="R17" t="s">
        <v>59</v>
      </c>
      <c r="S17" t="s">
        <v>60</v>
      </c>
      <c r="T17" t="s">
        <v>61</v>
      </c>
      <c r="X17" s="6" t="s">
        <v>107</v>
      </c>
    </row>
    <row r="18" spans="1:24">
      <c r="A18" t="s">
        <v>53</v>
      </c>
      <c r="B18" t="s">
        <v>108</v>
      </c>
      <c r="C18" t="s">
        <v>109</v>
      </c>
      <c r="F18" t="s">
        <v>27</v>
      </c>
      <c r="G18" t="s">
        <v>28</v>
      </c>
      <c r="I18" t="s">
        <v>27</v>
      </c>
      <c r="J18" s="5">
        <v>200302</v>
      </c>
      <c r="K18" t="s">
        <v>29</v>
      </c>
      <c r="L18" t="s">
        <v>110</v>
      </c>
      <c r="M18" t="s">
        <v>31</v>
      </c>
      <c r="N18" t="s">
        <v>74</v>
      </c>
      <c r="O18" t="s">
        <v>51</v>
      </c>
      <c r="P18" s="3">
        <v>22500000</v>
      </c>
      <c r="Q18" s="3">
        <v>22500000</v>
      </c>
      <c r="R18" t="s">
        <v>59</v>
      </c>
      <c r="S18" t="s">
        <v>60</v>
      </c>
      <c r="T18" t="s">
        <v>61</v>
      </c>
      <c r="X18" s="6" t="s">
        <v>111</v>
      </c>
    </row>
    <row r="19" spans="1:24">
      <c r="A19" t="s">
        <v>53</v>
      </c>
      <c r="B19" t="s">
        <v>112</v>
      </c>
      <c r="C19" t="s">
        <v>113</v>
      </c>
      <c r="F19" t="s">
        <v>27</v>
      </c>
      <c r="G19" t="s">
        <v>28</v>
      </c>
      <c r="I19" t="s">
        <v>27</v>
      </c>
      <c r="J19" s="5">
        <v>200302</v>
      </c>
      <c r="K19" t="s">
        <v>29</v>
      </c>
      <c r="L19" t="s">
        <v>114</v>
      </c>
      <c r="M19" t="s">
        <v>31</v>
      </c>
      <c r="N19" t="s">
        <v>74</v>
      </c>
      <c r="O19" t="s">
        <v>51</v>
      </c>
      <c r="P19" s="3">
        <v>291558800</v>
      </c>
      <c r="Q19" s="3">
        <v>291558800</v>
      </c>
      <c r="R19" t="s">
        <v>59</v>
      </c>
      <c r="S19" t="s">
        <v>60</v>
      </c>
      <c r="T19" t="s">
        <v>61</v>
      </c>
      <c r="X19" s="6" t="s">
        <v>115</v>
      </c>
    </row>
    <row r="20" spans="1:24">
      <c r="A20" t="s">
        <v>53</v>
      </c>
      <c r="B20" t="s">
        <v>116</v>
      </c>
      <c r="C20" t="s">
        <v>117</v>
      </c>
      <c r="F20" t="s">
        <v>27</v>
      </c>
      <c r="G20" t="s">
        <v>28</v>
      </c>
      <c r="I20" t="s">
        <v>27</v>
      </c>
      <c r="J20" s="5">
        <v>200302</v>
      </c>
      <c r="K20" t="s">
        <v>29</v>
      </c>
      <c r="L20" t="s">
        <v>118</v>
      </c>
      <c r="M20" t="s">
        <v>31</v>
      </c>
      <c r="N20" t="s">
        <v>74</v>
      </c>
      <c r="O20" t="s">
        <v>51</v>
      </c>
      <c r="P20" s="3">
        <v>95694300</v>
      </c>
      <c r="Q20" s="3">
        <v>95694300</v>
      </c>
      <c r="R20" t="s">
        <v>59</v>
      </c>
      <c r="S20" t="s">
        <v>60</v>
      </c>
      <c r="T20" t="s">
        <v>61</v>
      </c>
      <c r="X20" s="6" t="s">
        <v>119</v>
      </c>
    </row>
    <row r="21" spans="1:24">
      <c r="A21" t="s">
        <v>53</v>
      </c>
      <c r="B21" t="s">
        <v>120</v>
      </c>
      <c r="C21" t="s">
        <v>121</v>
      </c>
      <c r="F21" t="s">
        <v>27</v>
      </c>
      <c r="G21" t="s">
        <v>28</v>
      </c>
      <c r="I21" t="s">
        <v>27</v>
      </c>
      <c r="J21" s="5">
        <v>200302</v>
      </c>
      <c r="K21" t="s">
        <v>29</v>
      </c>
      <c r="L21" t="s">
        <v>122</v>
      </c>
      <c r="M21" t="s">
        <v>31</v>
      </c>
      <c r="N21" t="s">
        <v>74</v>
      </c>
      <c r="O21" t="s">
        <v>51</v>
      </c>
      <c r="P21" s="3">
        <v>54946800</v>
      </c>
      <c r="Q21" s="3">
        <v>54946800</v>
      </c>
      <c r="R21" t="s">
        <v>59</v>
      </c>
      <c r="S21" t="s">
        <v>60</v>
      </c>
      <c r="T21" t="s">
        <v>61</v>
      </c>
      <c r="X21" s="6" t="s">
        <v>123</v>
      </c>
    </row>
    <row r="22" spans="1:24">
      <c r="A22" t="s">
        <v>53</v>
      </c>
      <c r="B22" t="s">
        <v>124</v>
      </c>
      <c r="C22" t="s">
        <v>125</v>
      </c>
      <c r="F22" t="s">
        <v>27</v>
      </c>
      <c r="G22" t="s">
        <v>28</v>
      </c>
      <c r="I22" t="s">
        <v>27</v>
      </c>
      <c r="J22" s="5">
        <v>200302</v>
      </c>
      <c r="K22" t="s">
        <v>29</v>
      </c>
      <c r="L22" t="s">
        <v>126</v>
      </c>
      <c r="M22" t="s">
        <v>31</v>
      </c>
      <c r="N22" t="s">
        <v>74</v>
      </c>
      <c r="O22" t="s">
        <v>51</v>
      </c>
      <c r="P22" s="3">
        <v>83679000</v>
      </c>
      <c r="Q22" s="3">
        <v>83679000</v>
      </c>
      <c r="R22" t="s">
        <v>59</v>
      </c>
      <c r="S22" t="s">
        <v>60</v>
      </c>
      <c r="T22" t="s">
        <v>61</v>
      </c>
      <c r="X22" s="6" t="s">
        <v>127</v>
      </c>
    </row>
    <row r="23" spans="1:24">
      <c r="A23" t="s">
        <v>53</v>
      </c>
      <c r="B23" t="s">
        <v>128</v>
      </c>
      <c r="C23" t="s">
        <v>129</v>
      </c>
      <c r="F23" t="s">
        <v>27</v>
      </c>
      <c r="G23" t="s">
        <v>28</v>
      </c>
      <c r="I23" t="s">
        <v>27</v>
      </c>
      <c r="J23" s="5">
        <v>200302</v>
      </c>
      <c r="K23" t="s">
        <v>29</v>
      </c>
      <c r="L23" t="s">
        <v>130</v>
      </c>
      <c r="M23" t="s">
        <v>31</v>
      </c>
      <c r="N23" t="s">
        <v>74</v>
      </c>
      <c r="O23" t="s">
        <v>51</v>
      </c>
      <c r="P23" s="3">
        <v>72186300</v>
      </c>
      <c r="Q23" s="3">
        <v>72186300</v>
      </c>
      <c r="R23" t="s">
        <v>59</v>
      </c>
      <c r="S23" t="s">
        <v>60</v>
      </c>
      <c r="T23" t="s">
        <v>61</v>
      </c>
      <c r="X23" s="6" t="s">
        <v>131</v>
      </c>
    </row>
    <row r="24" spans="1:24">
      <c r="A24" t="s">
        <v>53</v>
      </c>
      <c r="B24" t="s">
        <v>132</v>
      </c>
      <c r="C24" t="s">
        <v>133</v>
      </c>
      <c r="F24" t="s">
        <v>27</v>
      </c>
      <c r="G24" t="s">
        <v>28</v>
      </c>
      <c r="I24" t="s">
        <v>27</v>
      </c>
      <c r="J24" s="5">
        <v>200302</v>
      </c>
      <c r="K24" t="s">
        <v>29</v>
      </c>
      <c r="L24" t="s">
        <v>134</v>
      </c>
      <c r="M24" t="s">
        <v>31</v>
      </c>
      <c r="N24" t="s">
        <v>74</v>
      </c>
      <c r="O24" t="s">
        <v>51</v>
      </c>
      <c r="P24" s="3">
        <v>29238300</v>
      </c>
      <c r="Q24" s="3">
        <v>29238300</v>
      </c>
      <c r="R24" t="s">
        <v>59</v>
      </c>
      <c r="S24" t="s">
        <v>60</v>
      </c>
      <c r="T24" t="s">
        <v>61</v>
      </c>
      <c r="X24" s="6" t="s">
        <v>135</v>
      </c>
    </row>
    <row r="25" spans="1:24">
      <c r="A25" t="s">
        <v>53</v>
      </c>
      <c r="B25" t="s">
        <v>136</v>
      </c>
      <c r="C25" t="s">
        <v>137</v>
      </c>
      <c r="F25" t="s">
        <v>27</v>
      </c>
      <c r="G25" t="s">
        <v>28</v>
      </c>
      <c r="I25" t="s">
        <v>27</v>
      </c>
      <c r="J25" s="5">
        <v>200302</v>
      </c>
      <c r="K25" t="s">
        <v>29</v>
      </c>
      <c r="L25" t="s">
        <v>138</v>
      </c>
      <c r="M25" t="s">
        <v>31</v>
      </c>
      <c r="N25" t="s">
        <v>74</v>
      </c>
      <c r="O25" t="s">
        <v>51</v>
      </c>
      <c r="P25" s="3">
        <v>114107500</v>
      </c>
      <c r="Q25" s="3">
        <v>114107500</v>
      </c>
      <c r="R25" t="s">
        <v>59</v>
      </c>
      <c r="S25" t="s">
        <v>60</v>
      </c>
      <c r="T25" t="s">
        <v>61</v>
      </c>
      <c r="X25" s="6" t="s">
        <v>139</v>
      </c>
    </row>
    <row r="26" spans="1:24">
      <c r="A26" t="s">
        <v>53</v>
      </c>
      <c r="B26" t="s">
        <v>140</v>
      </c>
      <c r="C26" t="s">
        <v>141</v>
      </c>
      <c r="F26" t="s">
        <v>27</v>
      </c>
      <c r="G26" t="s">
        <v>28</v>
      </c>
      <c r="I26" t="s">
        <v>27</v>
      </c>
      <c r="J26" s="5">
        <v>200302</v>
      </c>
      <c r="K26" t="s">
        <v>29</v>
      </c>
      <c r="L26" t="s">
        <v>142</v>
      </c>
      <c r="M26" t="s">
        <v>31</v>
      </c>
      <c r="N26" t="s">
        <v>74</v>
      </c>
      <c r="O26" t="s">
        <v>51</v>
      </c>
      <c r="P26" s="3">
        <v>1000000</v>
      </c>
      <c r="Q26" s="3">
        <v>1000000</v>
      </c>
      <c r="R26" t="s">
        <v>59</v>
      </c>
      <c r="S26" t="s">
        <v>60</v>
      </c>
      <c r="T26" t="s">
        <v>61</v>
      </c>
      <c r="X26" s="6" t="s">
        <v>143</v>
      </c>
    </row>
    <row r="27" spans="1:24">
      <c r="A27" t="s">
        <v>53</v>
      </c>
      <c r="B27" t="s">
        <v>144</v>
      </c>
      <c r="C27" t="s">
        <v>145</v>
      </c>
      <c r="F27" t="s">
        <v>27</v>
      </c>
      <c r="G27" t="s">
        <v>28</v>
      </c>
      <c r="I27" t="s">
        <v>27</v>
      </c>
      <c r="J27" s="5">
        <v>200302</v>
      </c>
      <c r="K27" t="s">
        <v>29</v>
      </c>
      <c r="L27" t="s">
        <v>146</v>
      </c>
      <c r="M27" t="s">
        <v>31</v>
      </c>
      <c r="N27" t="s">
        <v>74</v>
      </c>
      <c r="O27" t="s">
        <v>51</v>
      </c>
      <c r="P27" s="3">
        <v>41575500</v>
      </c>
      <c r="Q27" s="3">
        <v>41575500</v>
      </c>
      <c r="R27" t="s">
        <v>59</v>
      </c>
      <c r="S27" t="s">
        <v>60</v>
      </c>
      <c r="T27" t="s">
        <v>61</v>
      </c>
      <c r="X27" s="6" t="s">
        <v>147</v>
      </c>
    </row>
    <row r="28" spans="1:24">
      <c r="A28" t="s">
        <v>53</v>
      </c>
      <c r="B28" t="s">
        <v>148</v>
      </c>
      <c r="C28" t="s">
        <v>149</v>
      </c>
      <c r="F28" t="s">
        <v>27</v>
      </c>
      <c r="G28" t="s">
        <v>28</v>
      </c>
      <c r="I28" t="s">
        <v>27</v>
      </c>
      <c r="J28" s="5">
        <v>200302</v>
      </c>
      <c r="K28" t="s">
        <v>29</v>
      </c>
      <c r="L28" t="s">
        <v>150</v>
      </c>
      <c r="M28" t="s">
        <v>31</v>
      </c>
      <c r="N28" t="s">
        <v>74</v>
      </c>
      <c r="O28" t="s">
        <v>51</v>
      </c>
      <c r="P28" s="3">
        <v>9920600</v>
      </c>
      <c r="Q28" s="3">
        <v>9920600</v>
      </c>
      <c r="R28" t="s">
        <v>59</v>
      </c>
      <c r="S28" t="s">
        <v>60</v>
      </c>
      <c r="T28" t="s">
        <v>61</v>
      </c>
      <c r="X28" s="6" t="s">
        <v>151</v>
      </c>
    </row>
    <row r="29" spans="1:24">
      <c r="A29" t="s">
        <v>53</v>
      </c>
      <c r="B29" t="s">
        <v>152</v>
      </c>
      <c r="C29" t="s">
        <v>153</v>
      </c>
      <c r="F29" t="s">
        <v>27</v>
      </c>
      <c r="G29" t="s">
        <v>28</v>
      </c>
      <c r="I29" t="s">
        <v>27</v>
      </c>
      <c r="J29" s="5">
        <v>200302</v>
      </c>
      <c r="K29" t="s">
        <v>29</v>
      </c>
      <c r="L29" t="s">
        <v>154</v>
      </c>
      <c r="M29" t="s">
        <v>31</v>
      </c>
      <c r="N29" t="s">
        <v>74</v>
      </c>
      <c r="O29" t="s">
        <v>51</v>
      </c>
      <c r="P29" s="5">
        <v>0</v>
      </c>
      <c r="Q29" s="5">
        <v>0</v>
      </c>
      <c r="R29" t="s">
        <v>59</v>
      </c>
      <c r="S29" t="s">
        <v>60</v>
      </c>
      <c r="T29" t="s">
        <v>61</v>
      </c>
      <c r="X29" s="6" t="s">
        <v>155</v>
      </c>
    </row>
    <row r="30" spans="1:24">
      <c r="A30" t="s">
        <v>53</v>
      </c>
      <c r="B30" t="s">
        <v>156</v>
      </c>
      <c r="C30" t="s">
        <v>157</v>
      </c>
      <c r="F30" t="s">
        <v>27</v>
      </c>
      <c r="G30" t="s">
        <v>28</v>
      </c>
      <c r="I30" t="s">
        <v>27</v>
      </c>
      <c r="J30" s="5">
        <v>200302</v>
      </c>
      <c r="K30" t="s">
        <v>29</v>
      </c>
      <c r="L30" t="s">
        <v>154</v>
      </c>
      <c r="M30" t="s">
        <v>31</v>
      </c>
      <c r="N30" t="s">
        <v>74</v>
      </c>
      <c r="O30" t="s">
        <v>51</v>
      </c>
      <c r="P30" s="5">
        <v>0</v>
      </c>
      <c r="Q30" s="5">
        <v>0</v>
      </c>
      <c r="R30" t="s">
        <v>59</v>
      </c>
      <c r="S30" t="s">
        <v>60</v>
      </c>
      <c r="T30" t="s">
        <v>61</v>
      </c>
      <c r="X30" s="6" t="s">
        <v>158</v>
      </c>
    </row>
    <row r="31" spans="1:24">
      <c r="A31" t="s">
        <v>53</v>
      </c>
      <c r="B31" t="s">
        <v>159</v>
      </c>
      <c r="C31" t="s">
        <v>160</v>
      </c>
      <c r="F31" t="s">
        <v>27</v>
      </c>
      <c r="G31" t="s">
        <v>28</v>
      </c>
      <c r="I31" t="s">
        <v>27</v>
      </c>
      <c r="J31" s="5">
        <v>200302</v>
      </c>
      <c r="K31" t="s">
        <v>29</v>
      </c>
      <c r="L31" t="s">
        <v>161</v>
      </c>
      <c r="M31" t="s">
        <v>31</v>
      </c>
      <c r="N31" t="s">
        <v>162</v>
      </c>
      <c r="O31" t="s">
        <v>163</v>
      </c>
      <c r="P31" s="3">
        <v>6000000</v>
      </c>
      <c r="Q31" s="3">
        <v>6000000</v>
      </c>
      <c r="R31" t="s">
        <v>59</v>
      </c>
      <c r="S31" t="s">
        <v>60</v>
      </c>
      <c r="T31" t="s">
        <v>61</v>
      </c>
      <c r="U31" t="s">
        <v>164</v>
      </c>
      <c r="V31" t="s">
        <v>165</v>
      </c>
      <c r="W31" t="s">
        <v>166</v>
      </c>
      <c r="X31" s="6" t="s">
        <v>167</v>
      </c>
    </row>
    <row r="32" spans="1:24">
      <c r="A32" t="s">
        <v>53</v>
      </c>
      <c r="B32" t="s">
        <v>168</v>
      </c>
      <c r="C32" t="s">
        <v>169</v>
      </c>
      <c r="F32" t="s">
        <v>27</v>
      </c>
      <c r="G32" t="s">
        <v>28</v>
      </c>
      <c r="I32" t="s">
        <v>27</v>
      </c>
      <c r="J32" s="5">
        <v>200302</v>
      </c>
      <c r="K32" t="s">
        <v>29</v>
      </c>
      <c r="L32" t="s">
        <v>170</v>
      </c>
      <c r="M32" t="s">
        <v>31</v>
      </c>
      <c r="N32" t="s">
        <v>162</v>
      </c>
      <c r="O32" t="s">
        <v>163</v>
      </c>
      <c r="P32" s="3">
        <v>32500000</v>
      </c>
      <c r="Q32" s="3">
        <v>32500000</v>
      </c>
      <c r="R32" t="s">
        <v>59</v>
      </c>
      <c r="S32" t="s">
        <v>60</v>
      </c>
      <c r="T32" t="s">
        <v>61</v>
      </c>
      <c r="U32" t="s">
        <v>171</v>
      </c>
      <c r="V32" t="s">
        <v>172</v>
      </c>
      <c r="W32" t="s">
        <v>173</v>
      </c>
      <c r="X32" s="6" t="s">
        <v>174</v>
      </c>
    </row>
    <row r="33" spans="1:24">
      <c r="A33" t="s">
        <v>53</v>
      </c>
      <c r="B33" t="s">
        <v>175</v>
      </c>
      <c r="C33" t="s">
        <v>176</v>
      </c>
      <c r="F33" t="s">
        <v>27</v>
      </c>
      <c r="G33" t="s">
        <v>28</v>
      </c>
      <c r="I33" t="s">
        <v>27</v>
      </c>
      <c r="J33" s="5">
        <v>200302</v>
      </c>
      <c r="K33" t="s">
        <v>29</v>
      </c>
      <c r="L33" t="s">
        <v>177</v>
      </c>
      <c r="M33" t="s">
        <v>31</v>
      </c>
      <c r="N33" t="s">
        <v>162</v>
      </c>
      <c r="O33" t="s">
        <v>163</v>
      </c>
      <c r="P33" s="3">
        <v>500000</v>
      </c>
      <c r="Q33" s="3">
        <v>500000</v>
      </c>
      <c r="R33" t="s">
        <v>59</v>
      </c>
      <c r="S33" t="s">
        <v>60</v>
      </c>
      <c r="T33" t="s">
        <v>61</v>
      </c>
      <c r="U33" t="s">
        <v>171</v>
      </c>
      <c r="V33" t="s">
        <v>178</v>
      </c>
      <c r="W33" t="s">
        <v>179</v>
      </c>
      <c r="X33" s="6" t="s">
        <v>180</v>
      </c>
    </row>
    <row r="34" spans="1:24">
      <c r="A34" t="s">
        <v>53</v>
      </c>
      <c r="B34" t="s">
        <v>181</v>
      </c>
      <c r="C34" t="s">
        <v>182</v>
      </c>
      <c r="F34" t="s">
        <v>27</v>
      </c>
      <c r="G34" t="s">
        <v>28</v>
      </c>
      <c r="H34" t="s">
        <v>40</v>
      </c>
      <c r="I34" t="s">
        <v>27</v>
      </c>
      <c r="J34" s="5">
        <v>200302</v>
      </c>
      <c r="K34" t="s">
        <v>29</v>
      </c>
      <c r="L34" t="s">
        <v>183</v>
      </c>
      <c r="M34" t="s">
        <v>31</v>
      </c>
      <c r="N34" t="s">
        <v>184</v>
      </c>
      <c r="O34" t="s">
        <v>33</v>
      </c>
      <c r="P34" s="3">
        <v>11702500</v>
      </c>
      <c r="Q34" s="3">
        <v>11702500</v>
      </c>
      <c r="R34" t="s">
        <v>59</v>
      </c>
      <c r="S34" t="s">
        <v>60</v>
      </c>
      <c r="T34" t="s">
        <v>61</v>
      </c>
      <c r="V34" t="s">
        <v>178</v>
      </c>
      <c r="W34" t="s">
        <v>179</v>
      </c>
      <c r="X34" s="6" t="s">
        <v>185</v>
      </c>
    </row>
    <row r="35" spans="1:24">
      <c r="A35" t="s">
        <v>53</v>
      </c>
      <c r="B35" t="s">
        <v>186</v>
      </c>
      <c r="C35" t="s">
        <v>187</v>
      </c>
      <c r="F35" t="s">
        <v>27</v>
      </c>
      <c r="G35" t="s">
        <v>28</v>
      </c>
      <c r="H35" t="s">
        <v>40</v>
      </c>
      <c r="I35" t="s">
        <v>27</v>
      </c>
      <c r="J35" s="5">
        <v>200302</v>
      </c>
      <c r="K35" t="s">
        <v>29</v>
      </c>
      <c r="L35" t="s">
        <v>188</v>
      </c>
      <c r="M35" t="s">
        <v>31</v>
      </c>
      <c r="N35" t="s">
        <v>184</v>
      </c>
      <c r="O35" t="s">
        <v>33</v>
      </c>
      <c r="P35" s="3">
        <v>679728900</v>
      </c>
      <c r="Q35" s="3">
        <v>679728900</v>
      </c>
      <c r="R35" t="s">
        <v>59</v>
      </c>
      <c r="S35" t="s">
        <v>60</v>
      </c>
      <c r="T35" t="s">
        <v>61</v>
      </c>
      <c r="V35" t="s">
        <v>178</v>
      </c>
      <c r="W35" t="s">
        <v>179</v>
      </c>
      <c r="X35" s="6" t="s">
        <v>189</v>
      </c>
    </row>
    <row r="36" spans="1:24">
      <c r="A36" t="s">
        <v>24</v>
      </c>
      <c r="B36" t="s">
        <v>190</v>
      </c>
      <c r="C36" t="s">
        <v>191</v>
      </c>
      <c r="F36" t="s">
        <v>27</v>
      </c>
      <c r="G36" t="s">
        <v>28</v>
      </c>
      <c r="H36" t="s">
        <v>40</v>
      </c>
      <c r="I36" t="s">
        <v>27</v>
      </c>
      <c r="J36" s="5">
        <v>200302</v>
      </c>
      <c r="K36" t="s">
        <v>29</v>
      </c>
      <c r="L36" t="s">
        <v>192</v>
      </c>
      <c r="M36" t="s">
        <v>31</v>
      </c>
      <c r="N36" t="s">
        <v>184</v>
      </c>
      <c r="O36" t="s">
        <v>33</v>
      </c>
      <c r="P36" s="3">
        <v>170000</v>
      </c>
      <c r="Q36" s="3">
        <v>170000</v>
      </c>
      <c r="R36" t="s">
        <v>34</v>
      </c>
      <c r="S36" t="s">
        <v>35</v>
      </c>
      <c r="T36" t="s">
        <v>36</v>
      </c>
      <c r="V36" t="s">
        <v>172</v>
      </c>
      <c r="W36" t="s">
        <v>193</v>
      </c>
      <c r="X36" s="6" t="s">
        <v>194</v>
      </c>
    </row>
    <row r="37" spans="1:24">
      <c r="A37" t="s">
        <v>24</v>
      </c>
      <c r="B37" t="s">
        <v>195</v>
      </c>
      <c r="C37" t="s">
        <v>196</v>
      </c>
      <c r="F37" t="s">
        <v>27</v>
      </c>
      <c r="G37" t="s">
        <v>28</v>
      </c>
      <c r="H37" t="s">
        <v>40</v>
      </c>
      <c r="I37" t="s">
        <v>27</v>
      </c>
      <c r="J37" s="5">
        <v>200302</v>
      </c>
      <c r="K37" t="s">
        <v>29</v>
      </c>
      <c r="L37" t="s">
        <v>197</v>
      </c>
      <c r="M37" t="s">
        <v>31</v>
      </c>
      <c r="N37" t="s">
        <v>184</v>
      </c>
      <c r="O37" t="s">
        <v>33</v>
      </c>
      <c r="P37" s="3">
        <v>800000</v>
      </c>
      <c r="Q37" s="3">
        <v>800000</v>
      </c>
      <c r="R37" t="s">
        <v>34</v>
      </c>
      <c r="S37" t="s">
        <v>35</v>
      </c>
      <c r="T37" t="s">
        <v>36</v>
      </c>
      <c r="V37" t="s">
        <v>172</v>
      </c>
      <c r="W37" t="s">
        <v>193</v>
      </c>
      <c r="X37" s="6" t="s">
        <v>198</v>
      </c>
    </row>
    <row r="38" spans="1:24">
      <c r="A38" t="s">
        <v>24</v>
      </c>
      <c r="B38" t="s">
        <v>199</v>
      </c>
      <c r="C38" t="s">
        <v>200</v>
      </c>
      <c r="F38" t="s">
        <v>27</v>
      </c>
      <c r="G38" t="s">
        <v>28</v>
      </c>
      <c r="H38" t="s">
        <v>40</v>
      </c>
      <c r="I38" t="s">
        <v>27</v>
      </c>
      <c r="J38" s="5">
        <v>200302</v>
      </c>
      <c r="K38" t="s">
        <v>29</v>
      </c>
      <c r="L38" t="s">
        <v>201</v>
      </c>
      <c r="M38" t="s">
        <v>31</v>
      </c>
      <c r="N38" t="s">
        <v>184</v>
      </c>
      <c r="O38" t="s">
        <v>33</v>
      </c>
      <c r="P38" s="3">
        <v>560000</v>
      </c>
      <c r="Q38" s="3">
        <v>560000</v>
      </c>
      <c r="R38" t="s">
        <v>34</v>
      </c>
      <c r="S38" t="s">
        <v>35</v>
      </c>
      <c r="T38" t="s">
        <v>36</v>
      </c>
      <c r="V38" t="s">
        <v>172</v>
      </c>
      <c r="W38" t="s">
        <v>193</v>
      </c>
      <c r="X38" s="6" t="s">
        <v>202</v>
      </c>
    </row>
    <row r="39" spans="1:24">
      <c r="A39" t="s">
        <v>24</v>
      </c>
      <c r="B39" t="s">
        <v>203</v>
      </c>
      <c r="C39" t="s">
        <v>204</v>
      </c>
      <c r="F39" t="s">
        <v>27</v>
      </c>
      <c r="G39" t="s">
        <v>28</v>
      </c>
      <c r="H39" t="s">
        <v>40</v>
      </c>
      <c r="I39" t="s">
        <v>27</v>
      </c>
      <c r="J39" s="5">
        <v>200302</v>
      </c>
      <c r="K39" t="s">
        <v>29</v>
      </c>
      <c r="L39" t="s">
        <v>205</v>
      </c>
      <c r="M39" t="s">
        <v>31</v>
      </c>
      <c r="N39" t="s">
        <v>184</v>
      </c>
      <c r="O39" t="s">
        <v>33</v>
      </c>
      <c r="P39" s="3">
        <v>154875000</v>
      </c>
      <c r="Q39" s="3">
        <v>154875000</v>
      </c>
      <c r="R39" t="s">
        <v>34</v>
      </c>
      <c r="S39" t="s">
        <v>35</v>
      </c>
      <c r="T39" t="s">
        <v>36</v>
      </c>
      <c r="U39" t="s">
        <v>164</v>
      </c>
      <c r="V39" t="s">
        <v>172</v>
      </c>
      <c r="W39" t="s">
        <v>193</v>
      </c>
      <c r="X39" s="6" t="s">
        <v>206</v>
      </c>
    </row>
    <row r="40" spans="1:24">
      <c r="A40" t="s">
        <v>207</v>
      </c>
      <c r="B40" t="s">
        <v>208</v>
      </c>
      <c r="C40" t="s">
        <v>209</v>
      </c>
      <c r="F40" t="s">
        <v>27</v>
      </c>
      <c r="G40" t="s">
        <v>28</v>
      </c>
      <c r="I40" t="s">
        <v>27</v>
      </c>
      <c r="J40" s="5">
        <v>200302</v>
      </c>
      <c r="K40" t="s">
        <v>29</v>
      </c>
      <c r="L40" t="s">
        <v>210</v>
      </c>
      <c r="M40" t="s">
        <v>31</v>
      </c>
      <c r="N40" t="s">
        <v>184</v>
      </c>
      <c r="O40" t="s">
        <v>33</v>
      </c>
      <c r="P40" s="3">
        <v>6018300</v>
      </c>
      <c r="Q40" s="3">
        <v>6018300</v>
      </c>
      <c r="R40" t="s">
        <v>211</v>
      </c>
      <c r="S40" t="s">
        <v>212</v>
      </c>
      <c r="T40" t="s">
        <v>213</v>
      </c>
      <c r="V40" t="s">
        <v>178</v>
      </c>
      <c r="W40" t="s">
        <v>179</v>
      </c>
      <c r="X40" s="6" t="s">
        <v>214</v>
      </c>
    </row>
    <row r="41" spans="1:24">
      <c r="A41" t="s">
        <v>215</v>
      </c>
      <c r="B41" t="s">
        <v>216</v>
      </c>
      <c r="C41" t="s">
        <v>217</v>
      </c>
      <c r="F41" t="s">
        <v>27</v>
      </c>
      <c r="G41" t="s">
        <v>28</v>
      </c>
      <c r="I41" t="s">
        <v>27</v>
      </c>
      <c r="J41" s="5">
        <v>200302</v>
      </c>
      <c r="K41" t="s">
        <v>29</v>
      </c>
      <c r="L41" t="s">
        <v>218</v>
      </c>
      <c r="M41" t="s">
        <v>31</v>
      </c>
      <c r="N41" t="s">
        <v>219</v>
      </c>
      <c r="O41" t="s">
        <v>220</v>
      </c>
      <c r="P41" s="3">
        <v>3500000</v>
      </c>
      <c r="Q41" s="3">
        <v>3500000</v>
      </c>
      <c r="R41" t="s">
        <v>221</v>
      </c>
      <c r="S41" t="s">
        <v>60</v>
      </c>
      <c r="T41" t="s">
        <v>61</v>
      </c>
      <c r="U41" t="s">
        <v>222</v>
      </c>
      <c r="V41" t="s">
        <v>223</v>
      </c>
      <c r="W41" t="s">
        <v>224</v>
      </c>
      <c r="X41" s="6" t="s">
        <v>225</v>
      </c>
    </row>
    <row r="42" spans="1:24">
      <c r="A42" t="s">
        <v>226</v>
      </c>
      <c r="B42" t="s">
        <v>227</v>
      </c>
      <c r="C42" t="s">
        <v>228</v>
      </c>
      <c r="F42" t="s">
        <v>27</v>
      </c>
      <c r="G42" t="s">
        <v>229</v>
      </c>
      <c r="I42" t="s">
        <v>27</v>
      </c>
      <c r="J42" s="5">
        <v>200302</v>
      </c>
      <c r="K42" t="s">
        <v>29</v>
      </c>
      <c r="L42" t="s">
        <v>230</v>
      </c>
      <c r="M42" t="s">
        <v>31</v>
      </c>
      <c r="N42" t="s">
        <v>219</v>
      </c>
      <c r="O42" t="s">
        <v>220</v>
      </c>
      <c r="P42" s="3">
        <v>69348000</v>
      </c>
      <c r="Q42" s="3">
        <v>69348000</v>
      </c>
      <c r="R42" t="s">
        <v>231</v>
      </c>
      <c r="S42" t="s">
        <v>60</v>
      </c>
      <c r="T42" t="s">
        <v>61</v>
      </c>
      <c r="U42" t="s">
        <v>222</v>
      </c>
      <c r="V42" t="s">
        <v>232</v>
      </c>
      <c r="W42" t="s">
        <v>233</v>
      </c>
      <c r="X42" s="6" t="s">
        <v>234</v>
      </c>
    </row>
    <row r="43" spans="1:24">
      <c r="A43" t="s">
        <v>24</v>
      </c>
      <c r="B43" t="s">
        <v>235</v>
      </c>
      <c r="C43" t="s">
        <v>204</v>
      </c>
      <c r="F43" t="s">
        <v>27</v>
      </c>
      <c r="G43" t="s">
        <v>28</v>
      </c>
      <c r="H43" t="s">
        <v>40</v>
      </c>
      <c r="I43" t="s">
        <v>27</v>
      </c>
      <c r="J43" s="5">
        <v>200302</v>
      </c>
      <c r="K43" t="s">
        <v>29</v>
      </c>
      <c r="L43" t="s">
        <v>236</v>
      </c>
      <c r="M43" t="s">
        <v>31</v>
      </c>
      <c r="N43" t="s">
        <v>219</v>
      </c>
      <c r="O43" t="s">
        <v>220</v>
      </c>
      <c r="P43" s="3">
        <v>200000000</v>
      </c>
      <c r="Q43" s="3">
        <v>200000000</v>
      </c>
      <c r="R43" t="s">
        <v>34</v>
      </c>
      <c r="S43" t="s">
        <v>35</v>
      </c>
      <c r="T43" t="s">
        <v>36</v>
      </c>
      <c r="U43" t="s">
        <v>222</v>
      </c>
      <c r="V43" t="s">
        <v>232</v>
      </c>
      <c r="W43" t="s">
        <v>237</v>
      </c>
      <c r="X43" s="6" t="s">
        <v>238</v>
      </c>
    </row>
    <row r="44" spans="1:24">
      <c r="A44" t="s">
        <v>24</v>
      </c>
      <c r="B44" t="s">
        <v>239</v>
      </c>
      <c r="C44" t="s">
        <v>204</v>
      </c>
      <c r="F44" t="s">
        <v>27</v>
      </c>
      <c r="G44" t="s">
        <v>28</v>
      </c>
      <c r="H44" t="s">
        <v>40</v>
      </c>
      <c r="I44" t="s">
        <v>27</v>
      </c>
      <c r="J44" s="5">
        <v>200302</v>
      </c>
      <c r="K44" t="s">
        <v>29</v>
      </c>
      <c r="L44" t="s">
        <v>240</v>
      </c>
      <c r="M44" t="s">
        <v>31</v>
      </c>
      <c r="N44" t="s">
        <v>162</v>
      </c>
      <c r="O44" t="s">
        <v>163</v>
      </c>
      <c r="P44" s="3">
        <v>153875000</v>
      </c>
      <c r="Q44" s="3">
        <v>153875000</v>
      </c>
      <c r="R44" t="s">
        <v>34</v>
      </c>
      <c r="S44" t="s">
        <v>35</v>
      </c>
      <c r="T44" t="s">
        <v>36</v>
      </c>
      <c r="V44" t="s">
        <v>178</v>
      </c>
      <c r="W44" t="s">
        <v>241</v>
      </c>
      <c r="X44" s="6" t="s">
        <v>242</v>
      </c>
    </row>
    <row r="45" spans="1:24">
      <c r="A45" t="s">
        <v>24</v>
      </c>
      <c r="B45" t="s">
        <v>243</v>
      </c>
      <c r="C45" t="s">
        <v>244</v>
      </c>
      <c r="F45" t="s">
        <v>27</v>
      </c>
      <c r="G45" t="s">
        <v>28</v>
      </c>
      <c r="H45" t="s">
        <v>40</v>
      </c>
      <c r="I45" t="s">
        <v>27</v>
      </c>
      <c r="J45" s="5">
        <v>200302</v>
      </c>
      <c r="K45" t="s">
        <v>29</v>
      </c>
      <c r="L45" t="s">
        <v>245</v>
      </c>
      <c r="M45" t="s">
        <v>31</v>
      </c>
      <c r="N45" t="s">
        <v>162</v>
      </c>
      <c r="O45" t="s">
        <v>163</v>
      </c>
      <c r="P45" s="3">
        <v>242000</v>
      </c>
      <c r="Q45" s="3">
        <v>242000</v>
      </c>
      <c r="R45" t="s">
        <v>34</v>
      </c>
      <c r="S45" t="s">
        <v>35</v>
      </c>
      <c r="T45" t="s">
        <v>36</v>
      </c>
      <c r="V45" t="s">
        <v>178</v>
      </c>
      <c r="W45" t="s">
        <v>241</v>
      </c>
      <c r="X45" s="6" t="s">
        <v>246</v>
      </c>
    </row>
    <row r="46" spans="1:24">
      <c r="A46" t="s">
        <v>24</v>
      </c>
      <c r="B46" t="s">
        <v>247</v>
      </c>
      <c r="C46" t="s">
        <v>248</v>
      </c>
      <c r="F46" t="s">
        <v>27</v>
      </c>
      <c r="G46" t="s">
        <v>28</v>
      </c>
      <c r="H46" t="s">
        <v>40</v>
      </c>
      <c r="I46" t="s">
        <v>27</v>
      </c>
      <c r="J46" s="5">
        <v>200302</v>
      </c>
      <c r="K46" t="s">
        <v>29</v>
      </c>
      <c r="L46" t="s">
        <v>249</v>
      </c>
      <c r="M46" t="s">
        <v>31</v>
      </c>
      <c r="N46" t="s">
        <v>184</v>
      </c>
      <c r="O46" t="s">
        <v>33</v>
      </c>
      <c r="P46" s="3">
        <v>301000</v>
      </c>
      <c r="Q46" s="3">
        <v>301000</v>
      </c>
      <c r="R46" t="s">
        <v>34</v>
      </c>
      <c r="S46" t="s">
        <v>35</v>
      </c>
      <c r="T46" t="s">
        <v>36</v>
      </c>
      <c r="V46" t="s">
        <v>178</v>
      </c>
      <c r="W46" t="s">
        <v>241</v>
      </c>
      <c r="X46" s="6" t="s">
        <v>250</v>
      </c>
    </row>
    <row r="47" spans="1:24">
      <c r="A47" t="s">
        <v>24</v>
      </c>
      <c r="B47" t="s">
        <v>251</v>
      </c>
      <c r="C47" t="s">
        <v>252</v>
      </c>
      <c r="F47" t="s">
        <v>27</v>
      </c>
      <c r="G47" t="s">
        <v>28</v>
      </c>
      <c r="I47" t="s">
        <v>27</v>
      </c>
      <c r="J47" s="5">
        <v>200302</v>
      </c>
      <c r="K47" t="s">
        <v>29</v>
      </c>
      <c r="L47" t="s">
        <v>253</v>
      </c>
      <c r="M47" t="s">
        <v>31</v>
      </c>
      <c r="N47" t="s">
        <v>162</v>
      </c>
      <c r="O47" t="s">
        <v>219</v>
      </c>
      <c r="P47" s="3">
        <v>236400</v>
      </c>
      <c r="Q47" s="3">
        <v>236400</v>
      </c>
      <c r="R47" t="s">
        <v>34</v>
      </c>
      <c r="S47" t="s">
        <v>35</v>
      </c>
      <c r="T47" t="s">
        <v>36</v>
      </c>
      <c r="V47" t="s">
        <v>178</v>
      </c>
      <c r="W47" t="s">
        <v>241</v>
      </c>
      <c r="X47" s="6" t="s">
        <v>254</v>
      </c>
    </row>
    <row r="48" spans="1:24">
      <c r="A48" t="s">
        <v>53</v>
      </c>
      <c r="B48" t="s">
        <v>255</v>
      </c>
      <c r="C48" t="s">
        <v>187</v>
      </c>
      <c r="F48" t="s">
        <v>27</v>
      </c>
      <c r="G48" t="s">
        <v>28</v>
      </c>
      <c r="H48" t="s">
        <v>40</v>
      </c>
      <c r="I48" t="s">
        <v>27</v>
      </c>
      <c r="J48" s="5">
        <v>200302</v>
      </c>
      <c r="K48" t="s">
        <v>29</v>
      </c>
      <c r="L48" t="s">
        <v>256</v>
      </c>
      <c r="M48" t="s">
        <v>31</v>
      </c>
      <c r="N48" t="s">
        <v>162</v>
      </c>
      <c r="O48" t="s">
        <v>163</v>
      </c>
      <c r="P48" s="3">
        <v>492062300</v>
      </c>
      <c r="Q48" s="3">
        <v>492062300</v>
      </c>
      <c r="R48" t="s">
        <v>59</v>
      </c>
      <c r="S48" t="s">
        <v>60</v>
      </c>
      <c r="T48" t="s">
        <v>61</v>
      </c>
      <c r="V48" t="s">
        <v>178</v>
      </c>
      <c r="W48" t="s">
        <v>179</v>
      </c>
      <c r="X48" s="6" t="s">
        <v>257</v>
      </c>
    </row>
    <row r="49" spans="1:24">
      <c r="A49" t="s">
        <v>53</v>
      </c>
      <c r="B49" t="s">
        <v>258</v>
      </c>
      <c r="C49" t="s">
        <v>182</v>
      </c>
      <c r="F49" t="s">
        <v>27</v>
      </c>
      <c r="G49" t="s">
        <v>28</v>
      </c>
      <c r="H49" t="s">
        <v>40</v>
      </c>
      <c r="I49" t="s">
        <v>27</v>
      </c>
      <c r="J49" s="5">
        <v>200302</v>
      </c>
      <c r="K49" t="s">
        <v>29</v>
      </c>
      <c r="L49" t="s">
        <v>259</v>
      </c>
      <c r="M49" t="s">
        <v>31</v>
      </c>
      <c r="N49" t="s">
        <v>162</v>
      </c>
      <c r="O49" t="s">
        <v>163</v>
      </c>
      <c r="P49" s="3">
        <v>2682900</v>
      </c>
      <c r="Q49" s="3">
        <v>2682900</v>
      </c>
      <c r="R49" t="s">
        <v>59</v>
      </c>
      <c r="S49" t="s">
        <v>60</v>
      </c>
      <c r="T49" t="s">
        <v>61</v>
      </c>
      <c r="V49" t="s">
        <v>178</v>
      </c>
      <c r="W49" t="s">
        <v>179</v>
      </c>
      <c r="X49" s="6" t="s">
        <v>260</v>
      </c>
    </row>
    <row r="50" spans="1:24">
      <c r="A50" t="s">
        <v>261</v>
      </c>
      <c r="B50" t="s">
        <v>262</v>
      </c>
      <c r="C50" t="s">
        <v>263</v>
      </c>
      <c r="F50" t="s">
        <v>27</v>
      </c>
      <c r="G50" t="s">
        <v>229</v>
      </c>
      <c r="H50" t="s">
        <v>264</v>
      </c>
      <c r="I50" t="s">
        <v>27</v>
      </c>
      <c r="J50" s="5">
        <v>200302</v>
      </c>
      <c r="K50" t="s">
        <v>29</v>
      </c>
      <c r="L50" t="s">
        <v>265</v>
      </c>
      <c r="M50" t="s">
        <v>31</v>
      </c>
      <c r="N50" t="s">
        <v>162</v>
      </c>
      <c r="O50" t="s">
        <v>163</v>
      </c>
      <c r="P50" s="3">
        <v>16561653900</v>
      </c>
      <c r="Q50" s="3">
        <v>16561653900</v>
      </c>
      <c r="R50" t="s">
        <v>266</v>
      </c>
      <c r="S50" t="s">
        <v>60</v>
      </c>
      <c r="T50" t="s">
        <v>61</v>
      </c>
      <c r="V50" t="s">
        <v>178</v>
      </c>
      <c r="W50" t="s">
        <v>179</v>
      </c>
      <c r="X50" s="6" t="s">
        <v>267</v>
      </c>
    </row>
    <row r="51" spans="1:24">
      <c r="A51" t="s">
        <v>24</v>
      </c>
      <c r="B51" t="s">
        <v>268</v>
      </c>
      <c r="C51" t="s">
        <v>269</v>
      </c>
      <c r="F51" t="s">
        <v>27</v>
      </c>
      <c r="G51" t="s">
        <v>28</v>
      </c>
      <c r="I51" t="s">
        <v>27</v>
      </c>
      <c r="J51" s="5">
        <v>200302</v>
      </c>
      <c r="K51" t="s">
        <v>29</v>
      </c>
      <c r="L51" t="s">
        <v>270</v>
      </c>
      <c r="M51" t="s">
        <v>31</v>
      </c>
      <c r="N51" t="s">
        <v>162</v>
      </c>
      <c r="O51" t="s">
        <v>163</v>
      </c>
      <c r="P51" s="3">
        <v>153875000</v>
      </c>
      <c r="Q51" s="3">
        <v>153875000</v>
      </c>
      <c r="R51" t="s">
        <v>34</v>
      </c>
      <c r="S51" t="s">
        <v>35</v>
      </c>
      <c r="T51" t="s">
        <v>36</v>
      </c>
      <c r="U51" t="s">
        <v>164</v>
      </c>
      <c r="V51" t="s">
        <v>172</v>
      </c>
      <c r="W51" t="s">
        <v>173</v>
      </c>
      <c r="X51" s="6" t="s">
        <v>271</v>
      </c>
    </row>
    <row r="52" spans="1:24">
      <c r="A52" t="s">
        <v>24</v>
      </c>
      <c r="B52" t="s">
        <v>272</v>
      </c>
      <c r="C52" t="s">
        <v>248</v>
      </c>
      <c r="F52" t="s">
        <v>27</v>
      </c>
      <c r="G52" t="s">
        <v>28</v>
      </c>
      <c r="H52" t="s">
        <v>40</v>
      </c>
      <c r="I52" t="s">
        <v>27</v>
      </c>
      <c r="J52" s="5">
        <v>200302</v>
      </c>
      <c r="K52" t="s">
        <v>29</v>
      </c>
      <c r="L52" t="s">
        <v>273</v>
      </c>
      <c r="M52" t="s">
        <v>31</v>
      </c>
      <c r="N52" t="s">
        <v>162</v>
      </c>
      <c r="O52" t="s">
        <v>163</v>
      </c>
      <c r="P52" s="3">
        <v>301000</v>
      </c>
      <c r="Q52" s="3">
        <v>301000</v>
      </c>
      <c r="R52" t="s">
        <v>34</v>
      </c>
      <c r="S52" t="s">
        <v>35</v>
      </c>
      <c r="T52" t="s">
        <v>36</v>
      </c>
      <c r="V52" t="s">
        <v>178</v>
      </c>
      <c r="W52" t="s">
        <v>241</v>
      </c>
      <c r="X52" s="6" t="s">
        <v>274</v>
      </c>
    </row>
  </sheetData>
  <hyperlinks>
    <hyperlink ref="X3" r:id="rId1" xr:uid="{029DC8F9-AC06-4035-A70F-2727C3A5671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85F70-CD90-4AA0-AF80-5764043AAA54}">
  <sheetPr>
    <tabColor theme="4"/>
  </sheetPr>
  <dimension ref="A3:K44"/>
  <sheetViews>
    <sheetView topLeftCell="A8" workbookViewId="0">
      <selection activeCell="N36" sqref="N36"/>
    </sheetView>
  </sheetViews>
  <sheetFormatPr defaultRowHeight="15"/>
  <cols>
    <col min="1" max="1" width="33.5703125" bestFit="1" customWidth="1"/>
    <col min="2" max="2" width="16.28515625" bestFit="1" customWidth="1"/>
    <col min="3" max="8" width="5" bestFit="1" customWidth="1"/>
    <col min="9" max="9" width="8.140625" bestFit="1" customWidth="1"/>
    <col min="10" max="10" width="11.140625" bestFit="1" customWidth="1"/>
    <col min="11" max="11" width="27.7109375" bestFit="1" customWidth="1"/>
  </cols>
  <sheetData>
    <row r="3" spans="1:11">
      <c r="A3" s="73" t="s">
        <v>697</v>
      </c>
      <c r="B3" s="73" t="s">
        <v>694</v>
      </c>
    </row>
    <row r="4" spans="1:11">
      <c r="A4" s="73" t="s">
        <v>696</v>
      </c>
      <c r="B4">
        <v>2561</v>
      </c>
      <c r="C4">
        <v>2562</v>
      </c>
      <c r="D4">
        <v>2563</v>
      </c>
      <c r="E4">
        <v>2564</v>
      </c>
      <c r="F4">
        <v>2565</v>
      </c>
      <c r="G4">
        <v>2566</v>
      </c>
      <c r="H4">
        <v>2567</v>
      </c>
      <c r="I4">
        <v>2568</v>
      </c>
      <c r="J4" t="s">
        <v>695</v>
      </c>
      <c r="K4" s="76" t="s">
        <v>698</v>
      </c>
    </row>
    <row r="5" spans="1:11">
      <c r="A5" s="74">
        <v>0</v>
      </c>
      <c r="C5">
        <v>1</v>
      </c>
      <c r="D5">
        <v>17</v>
      </c>
      <c r="J5">
        <v>18</v>
      </c>
      <c r="K5" s="77">
        <f>SUM(G5:I5)</f>
        <v>0</v>
      </c>
    </row>
    <row r="6" spans="1:11">
      <c r="A6" s="75" t="s">
        <v>455</v>
      </c>
      <c r="C6">
        <v>1</v>
      </c>
      <c r="D6">
        <v>17</v>
      </c>
      <c r="J6">
        <v>18</v>
      </c>
      <c r="K6" s="98">
        <f t="shared" ref="K6:K39" si="0">SUM(G6:I6)</f>
        <v>0</v>
      </c>
    </row>
    <row r="7" spans="1:11">
      <c r="A7" s="97" t="s">
        <v>673</v>
      </c>
      <c r="C7">
        <v>1</v>
      </c>
      <c r="D7">
        <v>17</v>
      </c>
      <c r="J7">
        <v>18</v>
      </c>
      <c r="K7" s="78">
        <f t="shared" si="0"/>
        <v>0</v>
      </c>
    </row>
    <row r="8" spans="1:11">
      <c r="A8" s="74" t="s">
        <v>503</v>
      </c>
      <c r="B8">
        <v>1</v>
      </c>
      <c r="C8">
        <v>1</v>
      </c>
      <c r="D8">
        <v>2</v>
      </c>
      <c r="E8">
        <v>3</v>
      </c>
      <c r="F8">
        <v>9</v>
      </c>
      <c r="G8">
        <v>8</v>
      </c>
      <c r="H8">
        <v>11</v>
      </c>
      <c r="I8">
        <v>17</v>
      </c>
      <c r="J8">
        <v>52</v>
      </c>
      <c r="K8" s="77">
        <f t="shared" si="0"/>
        <v>36</v>
      </c>
    </row>
    <row r="9" spans="1:11">
      <c r="A9" s="75" t="s">
        <v>504</v>
      </c>
      <c r="C9">
        <v>1</v>
      </c>
      <c r="D9">
        <v>2</v>
      </c>
      <c r="E9">
        <v>3</v>
      </c>
      <c r="F9">
        <v>3</v>
      </c>
      <c r="G9">
        <v>6</v>
      </c>
      <c r="H9">
        <v>1</v>
      </c>
      <c r="I9">
        <v>2</v>
      </c>
      <c r="J9">
        <v>18</v>
      </c>
      <c r="K9" s="98">
        <f t="shared" si="0"/>
        <v>9</v>
      </c>
    </row>
    <row r="10" spans="1:11">
      <c r="A10" s="97" t="s">
        <v>674</v>
      </c>
      <c r="G10">
        <v>1</v>
      </c>
      <c r="I10">
        <v>1</v>
      </c>
      <c r="J10">
        <v>2</v>
      </c>
      <c r="K10" s="78">
        <f t="shared" si="0"/>
        <v>2</v>
      </c>
    </row>
    <row r="11" spans="1:11">
      <c r="A11" s="97" t="s">
        <v>673</v>
      </c>
      <c r="C11">
        <v>1</v>
      </c>
      <c r="D11">
        <v>2</v>
      </c>
      <c r="E11">
        <v>3</v>
      </c>
      <c r="F11">
        <v>3</v>
      </c>
      <c r="G11">
        <v>5</v>
      </c>
      <c r="H11">
        <v>1</v>
      </c>
      <c r="I11">
        <v>1</v>
      </c>
      <c r="J11">
        <v>16</v>
      </c>
      <c r="K11" s="78">
        <f t="shared" si="0"/>
        <v>7</v>
      </c>
    </row>
    <row r="12" spans="1:11">
      <c r="A12" s="75" t="s">
        <v>581</v>
      </c>
      <c r="B12">
        <v>1</v>
      </c>
      <c r="F12">
        <v>6</v>
      </c>
      <c r="G12">
        <v>2</v>
      </c>
      <c r="I12">
        <v>4</v>
      </c>
      <c r="J12">
        <v>13</v>
      </c>
      <c r="K12" s="98">
        <f t="shared" si="0"/>
        <v>6</v>
      </c>
    </row>
    <row r="13" spans="1:11">
      <c r="A13" s="97" t="s">
        <v>674</v>
      </c>
      <c r="I13">
        <v>1</v>
      </c>
      <c r="J13">
        <v>1</v>
      </c>
      <c r="K13" s="78">
        <f t="shared" si="0"/>
        <v>1</v>
      </c>
    </row>
    <row r="14" spans="1:11">
      <c r="A14" s="97" t="s">
        <v>673</v>
      </c>
      <c r="B14">
        <v>1</v>
      </c>
      <c r="F14">
        <v>6</v>
      </c>
      <c r="G14">
        <v>2</v>
      </c>
      <c r="I14">
        <v>3</v>
      </c>
      <c r="J14">
        <v>12</v>
      </c>
      <c r="K14" s="78">
        <f t="shared" si="0"/>
        <v>5</v>
      </c>
    </row>
    <row r="15" spans="1:11">
      <c r="A15" s="75" t="s">
        <v>508</v>
      </c>
      <c r="H15">
        <v>10</v>
      </c>
      <c r="I15">
        <v>11</v>
      </c>
      <c r="J15">
        <v>21</v>
      </c>
      <c r="K15" s="98">
        <f t="shared" si="0"/>
        <v>21</v>
      </c>
    </row>
    <row r="16" spans="1:11">
      <c r="A16" s="97" t="s">
        <v>673</v>
      </c>
      <c r="H16">
        <v>10</v>
      </c>
      <c r="I16">
        <v>11</v>
      </c>
      <c r="J16">
        <v>21</v>
      </c>
      <c r="K16" s="78">
        <f t="shared" si="0"/>
        <v>21</v>
      </c>
    </row>
    <row r="17" spans="1:11">
      <c r="A17" s="74" t="s">
        <v>499</v>
      </c>
      <c r="D17">
        <v>1</v>
      </c>
      <c r="F17">
        <v>1</v>
      </c>
      <c r="H17">
        <v>1</v>
      </c>
      <c r="I17">
        <v>1</v>
      </c>
      <c r="J17">
        <v>4</v>
      </c>
      <c r="K17" s="77">
        <f t="shared" si="0"/>
        <v>2</v>
      </c>
    </row>
    <row r="18" spans="1:11">
      <c r="A18" s="75" t="s">
        <v>500</v>
      </c>
      <c r="D18">
        <v>1</v>
      </c>
      <c r="H18">
        <v>1</v>
      </c>
      <c r="J18">
        <v>2</v>
      </c>
      <c r="K18" s="98">
        <f t="shared" si="0"/>
        <v>1</v>
      </c>
    </row>
    <row r="19" spans="1:11">
      <c r="A19" s="97" t="s">
        <v>673</v>
      </c>
      <c r="D19">
        <v>1</v>
      </c>
      <c r="H19">
        <v>1</v>
      </c>
      <c r="J19">
        <v>2</v>
      </c>
      <c r="K19" s="78">
        <f t="shared" si="0"/>
        <v>1</v>
      </c>
    </row>
    <row r="20" spans="1:11">
      <c r="A20" s="75" t="s">
        <v>638</v>
      </c>
      <c r="F20">
        <v>1</v>
      </c>
      <c r="I20">
        <v>1</v>
      </c>
      <c r="J20">
        <v>2</v>
      </c>
      <c r="K20" s="98">
        <f t="shared" si="0"/>
        <v>1</v>
      </c>
    </row>
    <row r="21" spans="1:11">
      <c r="A21" s="97" t="s">
        <v>674</v>
      </c>
      <c r="I21">
        <v>1</v>
      </c>
      <c r="J21">
        <v>1</v>
      </c>
      <c r="K21" s="78">
        <f t="shared" si="0"/>
        <v>1</v>
      </c>
    </row>
    <row r="22" spans="1:11">
      <c r="A22" s="97" t="s">
        <v>673</v>
      </c>
      <c r="F22">
        <v>1</v>
      </c>
      <c r="J22">
        <v>1</v>
      </c>
      <c r="K22" s="78">
        <f t="shared" si="0"/>
        <v>0</v>
      </c>
    </row>
    <row r="23" spans="1:11">
      <c r="A23" s="74" t="s">
        <v>686</v>
      </c>
      <c r="I23">
        <v>3</v>
      </c>
      <c r="J23">
        <v>3</v>
      </c>
      <c r="K23" s="77">
        <f t="shared" si="0"/>
        <v>3</v>
      </c>
    </row>
    <row r="24" spans="1:11">
      <c r="A24" s="75" t="s">
        <v>585</v>
      </c>
      <c r="I24">
        <v>2</v>
      </c>
      <c r="J24">
        <v>2</v>
      </c>
      <c r="K24" s="98">
        <f t="shared" si="0"/>
        <v>2</v>
      </c>
    </row>
    <row r="25" spans="1:11">
      <c r="A25" s="97" t="s">
        <v>674</v>
      </c>
      <c r="I25">
        <v>1</v>
      </c>
      <c r="J25">
        <v>1</v>
      </c>
      <c r="K25" s="78">
        <f t="shared" si="0"/>
        <v>1</v>
      </c>
    </row>
    <row r="26" spans="1:11">
      <c r="A26" s="97" t="s">
        <v>673</v>
      </c>
      <c r="I26">
        <v>1</v>
      </c>
      <c r="J26">
        <v>1</v>
      </c>
      <c r="K26" s="78">
        <f t="shared" si="0"/>
        <v>1</v>
      </c>
    </row>
    <row r="27" spans="1:11">
      <c r="A27" s="75" t="s">
        <v>641</v>
      </c>
      <c r="I27">
        <v>1</v>
      </c>
      <c r="J27">
        <v>1</v>
      </c>
      <c r="K27" s="98">
        <f t="shared" si="0"/>
        <v>1</v>
      </c>
    </row>
    <row r="28" spans="1:11">
      <c r="A28" s="97" t="s">
        <v>674</v>
      </c>
      <c r="I28">
        <v>1</v>
      </c>
      <c r="J28">
        <v>1</v>
      </c>
      <c r="K28" s="78">
        <f t="shared" si="0"/>
        <v>1</v>
      </c>
    </row>
    <row r="29" spans="1:11">
      <c r="A29" s="74" t="s">
        <v>685</v>
      </c>
      <c r="B29">
        <v>3</v>
      </c>
      <c r="C29">
        <v>1</v>
      </c>
      <c r="D29">
        <v>2</v>
      </c>
      <c r="E29">
        <v>5</v>
      </c>
      <c r="F29">
        <v>1</v>
      </c>
      <c r="G29">
        <v>1</v>
      </c>
      <c r="I29">
        <v>9</v>
      </c>
      <c r="J29">
        <v>22</v>
      </c>
      <c r="K29" s="77">
        <f t="shared" si="0"/>
        <v>10</v>
      </c>
    </row>
    <row r="30" spans="1:11">
      <c r="A30" s="75" t="s">
        <v>595</v>
      </c>
      <c r="B30">
        <v>3</v>
      </c>
      <c r="C30">
        <v>1</v>
      </c>
      <c r="D30">
        <v>1</v>
      </c>
      <c r="I30">
        <v>4</v>
      </c>
      <c r="J30">
        <v>9</v>
      </c>
      <c r="K30" s="98">
        <f t="shared" si="0"/>
        <v>4</v>
      </c>
    </row>
    <row r="31" spans="1:11">
      <c r="A31" s="97" t="s">
        <v>674</v>
      </c>
      <c r="I31">
        <v>1</v>
      </c>
      <c r="J31">
        <v>1</v>
      </c>
      <c r="K31" s="78">
        <f t="shared" si="0"/>
        <v>1</v>
      </c>
    </row>
    <row r="32" spans="1:11">
      <c r="A32" s="97" t="s">
        <v>673</v>
      </c>
      <c r="B32">
        <v>3</v>
      </c>
      <c r="C32">
        <v>1</v>
      </c>
      <c r="D32">
        <v>1</v>
      </c>
      <c r="I32">
        <v>3</v>
      </c>
      <c r="J32">
        <v>8</v>
      </c>
      <c r="K32" s="78">
        <f t="shared" si="0"/>
        <v>3</v>
      </c>
    </row>
    <row r="33" spans="1:11">
      <c r="A33" s="75" t="s">
        <v>577</v>
      </c>
      <c r="E33">
        <v>5</v>
      </c>
      <c r="I33">
        <v>4</v>
      </c>
      <c r="J33">
        <v>9</v>
      </c>
      <c r="K33" s="98">
        <f t="shared" si="0"/>
        <v>4</v>
      </c>
    </row>
    <row r="34" spans="1:11">
      <c r="A34" s="97" t="s">
        <v>674</v>
      </c>
      <c r="E34">
        <v>1</v>
      </c>
      <c r="I34">
        <v>1</v>
      </c>
      <c r="J34">
        <v>2</v>
      </c>
      <c r="K34" s="78">
        <f t="shared" si="0"/>
        <v>1</v>
      </c>
    </row>
    <row r="35" spans="1:11">
      <c r="A35" s="97" t="s">
        <v>673</v>
      </c>
      <c r="E35">
        <v>4</v>
      </c>
      <c r="I35">
        <v>3</v>
      </c>
      <c r="J35">
        <v>7</v>
      </c>
      <c r="K35" s="78">
        <f t="shared" si="0"/>
        <v>3</v>
      </c>
    </row>
    <row r="36" spans="1:11">
      <c r="A36" s="75" t="s">
        <v>555</v>
      </c>
      <c r="D36">
        <v>1</v>
      </c>
      <c r="F36">
        <v>1</v>
      </c>
      <c r="G36">
        <v>1</v>
      </c>
      <c r="I36">
        <v>1</v>
      </c>
      <c r="J36">
        <v>4</v>
      </c>
      <c r="K36" s="98">
        <f t="shared" si="0"/>
        <v>2</v>
      </c>
    </row>
    <row r="37" spans="1:11">
      <c r="A37" s="97" t="s">
        <v>674</v>
      </c>
      <c r="I37">
        <v>1</v>
      </c>
      <c r="J37">
        <v>1</v>
      </c>
      <c r="K37" s="78">
        <f t="shared" si="0"/>
        <v>1</v>
      </c>
    </row>
    <row r="38" spans="1:11" ht="15.75" thickBot="1">
      <c r="A38" s="97" t="s">
        <v>673</v>
      </c>
      <c r="D38">
        <v>1</v>
      </c>
      <c r="F38">
        <v>1</v>
      </c>
      <c r="G38">
        <v>1</v>
      </c>
      <c r="J38">
        <v>3</v>
      </c>
      <c r="K38" s="78">
        <f t="shared" si="0"/>
        <v>1</v>
      </c>
    </row>
    <row r="39" spans="1:11" ht="15.75" thickTop="1">
      <c r="A39" s="74" t="s">
        <v>695</v>
      </c>
      <c r="B39">
        <v>4</v>
      </c>
      <c r="C39">
        <v>3</v>
      </c>
      <c r="D39">
        <v>22</v>
      </c>
      <c r="E39">
        <v>8</v>
      </c>
      <c r="F39">
        <v>11</v>
      </c>
      <c r="G39">
        <v>9</v>
      </c>
      <c r="H39">
        <v>12</v>
      </c>
      <c r="I39">
        <v>30</v>
      </c>
      <c r="J39">
        <v>99</v>
      </c>
      <c r="K39" s="79">
        <f t="shared" si="0"/>
        <v>51</v>
      </c>
    </row>
    <row r="41" spans="1:11">
      <c r="I41" s="63" t="s">
        <v>699</v>
      </c>
      <c r="J41">
        <f>+J11+J14+J16+J19+J22+J26+J32+J35+J38</f>
        <v>71</v>
      </c>
      <c r="K41">
        <f>+K11+K14+K16+K19+K22+K26+K32+K35+K38</f>
        <v>42</v>
      </c>
    </row>
    <row r="42" spans="1:11">
      <c r="I42" s="63" t="s">
        <v>700</v>
      </c>
      <c r="J42">
        <f>+J10+J13+J21+J25+J28+J31+J34+Z31+J37</f>
        <v>10</v>
      </c>
      <c r="K42">
        <f>+K10+K13+K21+K25+K28+K31+K34+AA31+K37</f>
        <v>9</v>
      </c>
    </row>
    <row r="43" spans="1:11">
      <c r="I43" s="63" t="s">
        <v>455</v>
      </c>
      <c r="J43">
        <f>+J7</f>
        <v>18</v>
      </c>
      <c r="K43">
        <f>+K7</f>
        <v>0</v>
      </c>
    </row>
    <row r="44" spans="1:11">
      <c r="J44">
        <f>SUM(J41:J43)</f>
        <v>99</v>
      </c>
      <c r="K44">
        <f>SUM(K41:K43)</f>
        <v>51</v>
      </c>
    </row>
  </sheetData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8FB48-7974-4253-A8FC-237B21FEE2C0}">
  <sheetPr filterMode="1">
    <tabColor rgb="FFC00000"/>
  </sheetPr>
  <dimension ref="A1:U8"/>
  <sheetViews>
    <sheetView workbookViewId="0">
      <selection activeCell="G8" sqref="G8"/>
    </sheetView>
  </sheetViews>
  <sheetFormatPr defaultRowHeight="15"/>
  <cols>
    <col min="1" max="1" width="12.85546875" bestFit="1" customWidth="1"/>
    <col min="2" max="2" width="16" bestFit="1" customWidth="1"/>
    <col min="3" max="3" width="26" bestFit="1" customWidth="1"/>
    <col min="4" max="4" width="68.140625" bestFit="1" customWidth="1"/>
    <col min="5" max="5" width="9.42578125" bestFit="1" customWidth="1"/>
    <col min="6" max="6" width="57.85546875" customWidth="1"/>
    <col min="7" max="7" width="25.5703125" bestFit="1" customWidth="1"/>
    <col min="8" max="8" width="15.85546875" bestFit="1" customWidth="1"/>
    <col min="9" max="9" width="7.42578125" bestFit="1" customWidth="1"/>
    <col min="16" max="16" width="6" bestFit="1" customWidth="1"/>
    <col min="17" max="17" width="3.140625" bestFit="1" customWidth="1"/>
    <col min="18" max="18" width="12" bestFit="1" customWidth="1"/>
    <col min="19" max="20" width="6" bestFit="1" customWidth="1"/>
    <col min="21" max="21" width="4.140625" bestFit="1" customWidth="1"/>
  </cols>
  <sheetData>
    <row r="1" spans="1:21" ht="18.75">
      <c r="A1" s="80" t="s">
        <v>21</v>
      </c>
      <c r="B1" s="80" t="s">
        <v>701</v>
      </c>
      <c r="C1" s="81" t="s">
        <v>702</v>
      </c>
      <c r="D1" s="81" t="s">
        <v>703</v>
      </c>
      <c r="E1" s="80" t="s">
        <v>704</v>
      </c>
      <c r="F1" s="81" t="s">
        <v>705</v>
      </c>
      <c r="G1" s="80" t="s">
        <v>706</v>
      </c>
      <c r="H1" s="80" t="s">
        <v>707</v>
      </c>
      <c r="I1" s="82" t="s">
        <v>708</v>
      </c>
      <c r="J1" s="80" t="s">
        <v>709</v>
      </c>
      <c r="K1" s="80" t="s">
        <v>710</v>
      </c>
      <c r="L1" s="80" t="s">
        <v>711</v>
      </c>
      <c r="M1" s="80" t="s">
        <v>712</v>
      </c>
      <c r="N1" s="80" t="s">
        <v>713</v>
      </c>
      <c r="O1" s="80" t="s">
        <v>714</v>
      </c>
      <c r="P1" s="81" t="s">
        <v>715</v>
      </c>
      <c r="Q1" s="81" t="s">
        <v>537</v>
      </c>
      <c r="R1" s="80" t="s">
        <v>538</v>
      </c>
      <c r="S1" s="83" t="s">
        <v>716</v>
      </c>
      <c r="T1" s="83" t="s">
        <v>716</v>
      </c>
      <c r="U1" s="84" t="s">
        <v>539</v>
      </c>
    </row>
    <row r="2" spans="1:21" ht="18.75">
      <c r="A2" s="85" t="s">
        <v>503</v>
      </c>
      <c r="B2" s="86" t="s">
        <v>508</v>
      </c>
      <c r="C2" s="86" t="s">
        <v>717</v>
      </c>
      <c r="D2" s="86" t="s">
        <v>718</v>
      </c>
      <c r="E2" s="86"/>
      <c r="F2" s="85" t="s">
        <v>512</v>
      </c>
      <c r="G2" s="85" t="s">
        <v>35</v>
      </c>
      <c r="H2" s="85" t="s">
        <v>36</v>
      </c>
      <c r="I2" s="87" t="s">
        <v>540</v>
      </c>
      <c r="J2" s="88">
        <v>0.75</v>
      </c>
      <c r="K2" s="89">
        <v>2.666666666666667</v>
      </c>
      <c r="L2" s="88">
        <v>3.75</v>
      </c>
      <c r="M2" s="88">
        <v>3.8966666666666665</v>
      </c>
      <c r="N2" s="89">
        <v>3.4166666666666661</v>
      </c>
      <c r="O2" s="90">
        <v>5</v>
      </c>
      <c r="P2" s="91">
        <v>0</v>
      </c>
      <c r="Q2" s="92">
        <v>0</v>
      </c>
      <c r="R2" s="93" t="s">
        <v>541</v>
      </c>
      <c r="S2" s="94" t="s">
        <v>542</v>
      </c>
      <c r="T2" s="94" t="s">
        <v>543</v>
      </c>
      <c r="U2" s="92" t="s">
        <v>544</v>
      </c>
    </row>
    <row r="3" spans="1:21" ht="18.75">
      <c r="A3" s="85" t="s">
        <v>503</v>
      </c>
      <c r="B3" s="86" t="s">
        <v>508</v>
      </c>
      <c r="C3" s="86" t="s">
        <v>719</v>
      </c>
      <c r="D3" s="86" t="s">
        <v>720</v>
      </c>
      <c r="E3" s="86"/>
      <c r="F3" s="85" t="s">
        <v>721</v>
      </c>
      <c r="G3" s="85" t="s">
        <v>60</v>
      </c>
      <c r="H3" s="85" t="s">
        <v>61</v>
      </c>
      <c r="I3" s="87" t="s">
        <v>540</v>
      </c>
      <c r="J3" s="90">
        <v>1</v>
      </c>
      <c r="K3" s="88">
        <v>3.5833333333333339</v>
      </c>
      <c r="L3" s="88">
        <v>4.25</v>
      </c>
      <c r="M3" s="89">
        <v>3.4791666666666661</v>
      </c>
      <c r="N3" s="88">
        <v>3.8333333333333339</v>
      </c>
      <c r="O3" s="90">
        <v>5</v>
      </c>
      <c r="P3" s="91">
        <v>0</v>
      </c>
      <c r="Q3" s="92">
        <v>0</v>
      </c>
      <c r="R3" s="93" t="s">
        <v>541</v>
      </c>
      <c r="S3" s="94" t="s">
        <v>542</v>
      </c>
      <c r="T3" s="94" t="s">
        <v>543</v>
      </c>
      <c r="U3" s="92" t="s">
        <v>544</v>
      </c>
    </row>
    <row r="4" spans="1:21" ht="18.75">
      <c r="A4" s="85" t="s">
        <v>503</v>
      </c>
      <c r="B4" s="86" t="s">
        <v>508</v>
      </c>
      <c r="C4" s="86" t="s">
        <v>722</v>
      </c>
      <c r="D4" s="86" t="s">
        <v>723</v>
      </c>
      <c r="E4" s="86"/>
      <c r="F4" s="85" t="s">
        <v>724</v>
      </c>
      <c r="G4" s="85" t="s">
        <v>60</v>
      </c>
      <c r="H4" s="85" t="s">
        <v>61</v>
      </c>
      <c r="I4" s="87" t="s">
        <v>540</v>
      </c>
      <c r="J4" s="90">
        <v>1</v>
      </c>
      <c r="K4" s="88">
        <v>3.5833333333333339</v>
      </c>
      <c r="L4" s="88">
        <v>4.25</v>
      </c>
      <c r="M4" s="89">
        <v>3.2008333333333332</v>
      </c>
      <c r="N4" s="88">
        <v>3.8333333333333339</v>
      </c>
      <c r="O4" s="90">
        <v>5</v>
      </c>
      <c r="P4" s="91">
        <v>0</v>
      </c>
      <c r="Q4" s="92">
        <v>0</v>
      </c>
      <c r="R4" s="93" t="s">
        <v>541</v>
      </c>
      <c r="S4" s="94" t="s">
        <v>542</v>
      </c>
      <c r="T4" s="94" t="s">
        <v>543</v>
      </c>
      <c r="U4" s="92" t="s">
        <v>544</v>
      </c>
    </row>
    <row r="5" spans="1:21" ht="18.75">
      <c r="A5" s="85" t="s">
        <v>503</v>
      </c>
      <c r="B5" s="86" t="s">
        <v>508</v>
      </c>
      <c r="C5" s="86" t="s">
        <v>725</v>
      </c>
      <c r="D5" s="86" t="s">
        <v>726</v>
      </c>
      <c r="E5" s="86"/>
      <c r="F5" s="85" t="s">
        <v>727</v>
      </c>
      <c r="G5" s="85" t="s">
        <v>60</v>
      </c>
      <c r="H5" s="85" t="s">
        <v>61</v>
      </c>
      <c r="I5" s="87" t="s">
        <v>540</v>
      </c>
      <c r="J5" s="90">
        <v>1</v>
      </c>
      <c r="K5" s="89">
        <v>2.5</v>
      </c>
      <c r="L5" s="88">
        <v>4.25</v>
      </c>
      <c r="M5" s="88">
        <v>3.6183333333333332</v>
      </c>
      <c r="N5" s="88">
        <v>3.8333333333333339</v>
      </c>
      <c r="O5" s="90">
        <v>5</v>
      </c>
      <c r="P5" s="91">
        <v>0</v>
      </c>
      <c r="Q5" s="92">
        <v>1</v>
      </c>
      <c r="R5" s="93" t="s">
        <v>541</v>
      </c>
      <c r="S5" s="95" t="s">
        <v>544</v>
      </c>
      <c r="T5" s="94" t="s">
        <v>543</v>
      </c>
      <c r="U5" s="92" t="s">
        <v>544</v>
      </c>
    </row>
    <row r="6" spans="1:21" ht="18.75">
      <c r="A6" s="85" t="s">
        <v>503</v>
      </c>
      <c r="B6" s="86" t="s">
        <v>508</v>
      </c>
      <c r="C6" s="86" t="s">
        <v>728</v>
      </c>
      <c r="D6" s="86" t="s">
        <v>729</v>
      </c>
      <c r="E6" s="86"/>
      <c r="F6" s="85" t="s">
        <v>730</v>
      </c>
      <c r="G6" s="85" t="s">
        <v>600</v>
      </c>
      <c r="H6" s="85" t="s">
        <v>599</v>
      </c>
      <c r="I6" s="87" t="s">
        <v>540</v>
      </c>
      <c r="J6" s="90">
        <v>1</v>
      </c>
      <c r="K6" s="89">
        <v>2.4166666666666665</v>
      </c>
      <c r="L6" s="89">
        <v>3.0833333333333339</v>
      </c>
      <c r="M6" s="89">
        <v>3.2008333333333332</v>
      </c>
      <c r="N6" s="89">
        <v>3.1666666666666661</v>
      </c>
      <c r="O6" s="90">
        <v>5</v>
      </c>
      <c r="P6" s="91">
        <v>0</v>
      </c>
      <c r="Q6" s="92">
        <v>1</v>
      </c>
      <c r="R6" s="93" t="s">
        <v>541</v>
      </c>
      <c r="S6" s="95" t="s">
        <v>544</v>
      </c>
      <c r="T6" s="94" t="s">
        <v>543</v>
      </c>
      <c r="U6" s="92" t="s">
        <v>544</v>
      </c>
    </row>
    <row r="7" spans="1:21" ht="18.75" hidden="1">
      <c r="A7" s="85" t="s">
        <v>499</v>
      </c>
      <c r="B7" s="86" t="s">
        <v>500</v>
      </c>
      <c r="C7" s="86" t="s">
        <v>731</v>
      </c>
      <c r="D7" s="86" t="s">
        <v>732</v>
      </c>
      <c r="E7" s="86"/>
      <c r="F7" s="85" t="s">
        <v>733</v>
      </c>
      <c r="G7" s="85" t="s">
        <v>600</v>
      </c>
      <c r="H7" s="85" t="s">
        <v>599</v>
      </c>
      <c r="I7" s="87" t="s">
        <v>540</v>
      </c>
      <c r="J7" s="90">
        <v>1</v>
      </c>
      <c r="K7" s="89">
        <v>1.833333333333333</v>
      </c>
      <c r="L7" s="88">
        <v>3.75</v>
      </c>
      <c r="M7" s="89">
        <v>3.4791666666666661</v>
      </c>
      <c r="N7" s="89">
        <v>2.6666666666666661</v>
      </c>
      <c r="O7" s="88">
        <v>4.7291666666666661</v>
      </c>
      <c r="P7" s="91">
        <v>0</v>
      </c>
      <c r="Q7" s="92">
        <v>0</v>
      </c>
      <c r="R7" s="93" t="s">
        <v>541</v>
      </c>
      <c r="S7" s="94" t="s">
        <v>542</v>
      </c>
      <c r="T7" s="94" t="s">
        <v>543</v>
      </c>
      <c r="U7" s="92" t="s">
        <v>544</v>
      </c>
    </row>
    <row r="8" spans="1:21" ht="18.75" hidden="1">
      <c r="A8" s="85" t="s">
        <v>685</v>
      </c>
      <c r="B8" s="86" t="s">
        <v>577</v>
      </c>
      <c r="C8" s="86" t="s">
        <v>734</v>
      </c>
      <c r="D8" s="86" t="s">
        <v>735</v>
      </c>
      <c r="E8" s="86"/>
      <c r="F8" s="85" t="s">
        <v>736</v>
      </c>
      <c r="G8" s="85" t="s">
        <v>60</v>
      </c>
      <c r="H8" s="85" t="s">
        <v>61</v>
      </c>
      <c r="I8" s="87" t="s">
        <v>540</v>
      </c>
      <c r="J8" s="90">
        <v>1</v>
      </c>
      <c r="K8" s="89">
        <v>1.666666666666667</v>
      </c>
      <c r="L8" s="88">
        <v>3.75</v>
      </c>
      <c r="M8" s="89">
        <v>2.0874999999999999</v>
      </c>
      <c r="N8" s="96">
        <v>3</v>
      </c>
      <c r="O8" s="90">
        <v>5</v>
      </c>
      <c r="P8" s="91">
        <v>0</v>
      </c>
      <c r="Q8" s="92">
        <v>1</v>
      </c>
      <c r="R8" s="93" t="s">
        <v>541</v>
      </c>
      <c r="S8" s="95" t="s">
        <v>544</v>
      </c>
      <c r="T8" s="94" t="s">
        <v>543</v>
      </c>
      <c r="U8" s="92" t="s">
        <v>544</v>
      </c>
    </row>
  </sheetData>
  <autoFilter ref="A1:U8" xr:uid="{95F046E3-EB50-4095-AAC8-F2BE7C62A571}">
    <filterColumn colId="0">
      <filters>
        <filter val="v3_200302V01"/>
      </filters>
    </filterColumn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2EBFB-68E1-4263-A92F-77BEA8F22241}">
  <sheetPr>
    <tabColor theme="9"/>
  </sheetPr>
  <dimension ref="A1:O3"/>
  <sheetViews>
    <sheetView zoomScale="96" zoomScaleNormal="96" workbookViewId="0">
      <selection activeCell="A2" sqref="A2"/>
    </sheetView>
  </sheetViews>
  <sheetFormatPr defaultRowHeight="15"/>
  <cols>
    <col min="1" max="1" width="54" customWidth="1"/>
    <col min="2" max="2" width="44.42578125" customWidth="1"/>
    <col min="3" max="4" width="0" hidden="1" customWidth="1"/>
    <col min="5" max="5" width="13.42578125" bestFit="1" customWidth="1"/>
    <col min="6" max="8" width="0" hidden="1" customWidth="1"/>
    <col min="9" max="9" width="54" customWidth="1"/>
    <col min="10" max="10" width="37.42578125" bestFit="1" customWidth="1"/>
    <col min="11" max="11" width="38.28515625" bestFit="1" customWidth="1"/>
    <col min="12" max="12" width="15.5703125" customWidth="1"/>
    <col min="13" max="13" width="15.42578125" bestFit="1" customWidth="1"/>
    <col min="14" max="14" width="15.5703125" customWidth="1"/>
    <col min="15" max="15" width="15.42578125" bestFit="1" customWidth="1"/>
    <col min="16" max="20" width="0" hidden="1" customWidth="1"/>
  </cols>
  <sheetData>
    <row r="1" spans="1:15" ht="36">
      <c r="A1" s="47" t="s">
        <v>737</v>
      </c>
    </row>
    <row r="2" spans="1:15" s="9" customFormat="1" ht="21">
      <c r="A2" s="51" t="s">
        <v>1</v>
      </c>
      <c r="B2" s="55" t="s">
        <v>536</v>
      </c>
      <c r="C2" s="54" t="s">
        <v>2</v>
      </c>
      <c r="D2" s="54" t="s">
        <v>6</v>
      </c>
      <c r="E2" s="57" t="s">
        <v>275</v>
      </c>
      <c r="F2" s="58" t="s">
        <v>13</v>
      </c>
      <c r="G2" s="58" t="s">
        <v>14</v>
      </c>
      <c r="H2" s="58" t="s">
        <v>17</v>
      </c>
      <c r="I2" s="59" t="s">
        <v>18</v>
      </c>
      <c r="J2" s="55" t="s">
        <v>19</v>
      </c>
      <c r="K2" s="55" t="s">
        <v>20</v>
      </c>
      <c r="L2" s="131" t="s">
        <v>545</v>
      </c>
      <c r="M2" s="132"/>
      <c r="N2" s="133" t="s">
        <v>545</v>
      </c>
      <c r="O2" s="133"/>
    </row>
    <row r="3" spans="1:15" s="9" customFormat="1" ht="21">
      <c r="A3" s="52"/>
      <c r="B3" s="56"/>
      <c r="C3" s="54"/>
      <c r="D3" s="54"/>
      <c r="E3" s="60"/>
      <c r="F3" s="61"/>
      <c r="G3" s="61"/>
      <c r="H3" s="61"/>
      <c r="I3" s="62"/>
      <c r="J3" s="56"/>
      <c r="K3" s="56"/>
      <c r="L3" s="53" t="s">
        <v>21</v>
      </c>
      <c r="M3" s="50" t="s">
        <v>22</v>
      </c>
      <c r="N3" s="49" t="s">
        <v>21</v>
      </c>
      <c r="O3" s="49" t="s">
        <v>22</v>
      </c>
    </row>
  </sheetData>
  <mergeCells count="2">
    <mergeCell ref="L2:M2"/>
    <mergeCell ref="N2:O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5E627-B59D-49C9-9DC9-290DDAF635A6}">
  <dimension ref="A1:N13"/>
  <sheetViews>
    <sheetView workbookViewId="0">
      <pane ySplit="2" topLeftCell="A3" activePane="bottomLeft" state="frozen"/>
      <selection pane="bottomLeft" activeCell="D23" sqref="D23"/>
    </sheetView>
  </sheetViews>
  <sheetFormatPr defaultColWidth="9.140625" defaultRowHeight="15"/>
  <cols>
    <col min="1" max="2" width="20.28515625" customWidth="1"/>
    <col min="3" max="4" width="54" customWidth="1"/>
    <col min="5" max="5" width="13.42578125" customWidth="1"/>
    <col min="6" max="6" width="28.28515625" customWidth="1"/>
    <col min="7" max="7" width="27" customWidth="1"/>
    <col min="8" max="9" width="54" customWidth="1"/>
    <col min="10" max="10" width="44.5703125" customWidth="1"/>
    <col min="11" max="11" width="54" customWidth="1"/>
    <col min="12" max="12" width="13.42578125" customWidth="1"/>
    <col min="13" max="13" width="16.140625" customWidth="1"/>
    <col min="14" max="14" width="54" customWidth="1"/>
  </cols>
  <sheetData>
    <row r="1" spans="1:14">
      <c r="A1" s="134" t="s">
        <v>288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>
      <c r="A2" s="46" t="s">
        <v>1</v>
      </c>
      <c r="B2" s="46"/>
      <c r="C2" s="46" t="s">
        <v>2</v>
      </c>
      <c r="D2" s="46" t="s">
        <v>6</v>
      </c>
      <c r="E2" s="46" t="s">
        <v>275</v>
      </c>
      <c r="F2" s="46" t="s">
        <v>13</v>
      </c>
      <c r="G2" s="46" t="s">
        <v>14</v>
      </c>
      <c r="H2" s="46" t="s">
        <v>17</v>
      </c>
      <c r="I2" s="46" t="s">
        <v>18</v>
      </c>
      <c r="J2" s="46" t="s">
        <v>19</v>
      </c>
      <c r="K2" s="46" t="s">
        <v>20</v>
      </c>
      <c r="L2" s="46" t="s">
        <v>21</v>
      </c>
      <c r="M2" s="46" t="s">
        <v>22</v>
      </c>
      <c r="N2" s="46" t="s">
        <v>323</v>
      </c>
    </row>
    <row r="3" spans="1:14">
      <c r="A3" t="s">
        <v>216</v>
      </c>
      <c r="C3" t="s">
        <v>217</v>
      </c>
      <c r="D3" t="s">
        <v>28</v>
      </c>
      <c r="E3" s="5">
        <v>2566</v>
      </c>
      <c r="F3" t="s">
        <v>219</v>
      </c>
      <c r="G3" t="s">
        <v>220</v>
      </c>
      <c r="H3" t="s">
        <v>221</v>
      </c>
      <c r="I3" t="s">
        <v>60</v>
      </c>
      <c r="J3" t="s">
        <v>61</v>
      </c>
      <c r="K3" t="s">
        <v>222</v>
      </c>
      <c r="L3" t="s">
        <v>172</v>
      </c>
      <c r="M3" t="s">
        <v>451</v>
      </c>
      <c r="N3" t="s">
        <v>225</v>
      </c>
    </row>
    <row r="4" spans="1:14">
      <c r="A4" t="s">
        <v>227</v>
      </c>
      <c r="C4" t="s">
        <v>228</v>
      </c>
      <c r="D4" t="s">
        <v>229</v>
      </c>
      <c r="E4" s="5">
        <v>2566</v>
      </c>
      <c r="F4" t="s">
        <v>219</v>
      </c>
      <c r="G4" t="s">
        <v>220</v>
      </c>
      <c r="H4" t="s">
        <v>231</v>
      </c>
      <c r="I4" t="s">
        <v>60</v>
      </c>
      <c r="J4" t="s">
        <v>61</v>
      </c>
      <c r="K4" t="s">
        <v>222</v>
      </c>
      <c r="L4" t="s">
        <v>178</v>
      </c>
      <c r="M4" t="s">
        <v>325</v>
      </c>
      <c r="N4" t="s">
        <v>234</v>
      </c>
    </row>
    <row r="5" spans="1:14">
      <c r="A5" t="s">
        <v>235</v>
      </c>
      <c r="C5" t="s">
        <v>204</v>
      </c>
      <c r="D5" t="s">
        <v>28</v>
      </c>
      <c r="E5" s="5">
        <v>2566</v>
      </c>
      <c r="F5" t="s">
        <v>219</v>
      </c>
      <c r="G5" t="s">
        <v>220</v>
      </c>
      <c r="H5" t="s">
        <v>34</v>
      </c>
      <c r="I5" t="s">
        <v>35</v>
      </c>
      <c r="J5" t="s">
        <v>36</v>
      </c>
      <c r="K5" t="s">
        <v>222</v>
      </c>
      <c r="L5" t="s">
        <v>178</v>
      </c>
      <c r="M5" t="s">
        <v>330</v>
      </c>
      <c r="N5" t="s">
        <v>238</v>
      </c>
    </row>
    <row r="6" spans="1:14">
      <c r="A6" t="s">
        <v>457</v>
      </c>
      <c r="C6" t="s">
        <v>458</v>
      </c>
      <c r="D6" t="s">
        <v>28</v>
      </c>
      <c r="E6" s="5">
        <v>2566</v>
      </c>
      <c r="F6" t="s">
        <v>219</v>
      </c>
      <c r="G6" t="s">
        <v>220</v>
      </c>
      <c r="H6" t="s">
        <v>59</v>
      </c>
      <c r="I6" t="s">
        <v>60</v>
      </c>
      <c r="J6" t="s">
        <v>61</v>
      </c>
      <c r="L6" t="s">
        <v>178</v>
      </c>
      <c r="M6" t="s">
        <v>330</v>
      </c>
      <c r="N6" t="s">
        <v>459</v>
      </c>
    </row>
    <row r="7" spans="1:14">
      <c r="A7" t="s">
        <v>460</v>
      </c>
      <c r="C7" t="s">
        <v>461</v>
      </c>
      <c r="D7" t="s">
        <v>28</v>
      </c>
      <c r="E7" s="5">
        <v>2566</v>
      </c>
      <c r="F7" t="s">
        <v>219</v>
      </c>
      <c r="G7" t="s">
        <v>220</v>
      </c>
      <c r="H7" t="s">
        <v>34</v>
      </c>
      <c r="I7" t="s">
        <v>35</v>
      </c>
      <c r="J7" t="s">
        <v>36</v>
      </c>
      <c r="L7" t="s">
        <v>178</v>
      </c>
      <c r="M7" t="s">
        <v>330</v>
      </c>
      <c r="N7" t="s">
        <v>462</v>
      </c>
    </row>
    <row r="8" spans="1:14">
      <c r="A8" t="s">
        <v>463</v>
      </c>
      <c r="C8" t="s">
        <v>464</v>
      </c>
      <c r="D8" t="s">
        <v>28</v>
      </c>
      <c r="E8" s="5">
        <v>2566</v>
      </c>
      <c r="F8" t="s">
        <v>219</v>
      </c>
      <c r="G8" t="s">
        <v>220</v>
      </c>
      <c r="H8" t="s">
        <v>34</v>
      </c>
      <c r="I8" t="s">
        <v>35</v>
      </c>
      <c r="J8" t="s">
        <v>36</v>
      </c>
      <c r="L8" t="s">
        <v>178</v>
      </c>
      <c r="M8" t="s">
        <v>330</v>
      </c>
      <c r="N8" t="s">
        <v>465</v>
      </c>
    </row>
    <row r="9" spans="1:14">
      <c r="A9" t="s">
        <v>466</v>
      </c>
      <c r="C9" t="s">
        <v>467</v>
      </c>
      <c r="D9" t="s">
        <v>28</v>
      </c>
      <c r="E9" s="5">
        <v>2566</v>
      </c>
      <c r="F9" t="s">
        <v>219</v>
      </c>
      <c r="G9" t="s">
        <v>220</v>
      </c>
      <c r="H9" t="s">
        <v>34</v>
      </c>
      <c r="I9" t="s">
        <v>35</v>
      </c>
      <c r="J9" t="s">
        <v>36</v>
      </c>
      <c r="L9" t="s">
        <v>178</v>
      </c>
      <c r="M9" t="s">
        <v>330</v>
      </c>
      <c r="N9" t="s">
        <v>468</v>
      </c>
    </row>
    <row r="10" spans="1:14">
      <c r="A10" t="s">
        <v>469</v>
      </c>
      <c r="C10" t="s">
        <v>470</v>
      </c>
      <c r="D10" t="s">
        <v>28</v>
      </c>
      <c r="E10" s="5">
        <v>2566</v>
      </c>
      <c r="F10" t="s">
        <v>219</v>
      </c>
      <c r="G10" t="s">
        <v>220</v>
      </c>
      <c r="H10" t="s">
        <v>471</v>
      </c>
      <c r="I10" t="s">
        <v>472</v>
      </c>
      <c r="J10" t="s">
        <v>473</v>
      </c>
      <c r="L10" t="s">
        <v>178</v>
      </c>
      <c r="M10" t="s">
        <v>325</v>
      </c>
      <c r="N10" t="s">
        <v>474</v>
      </c>
    </row>
    <row r="11" spans="1:14">
      <c r="A11" t="s">
        <v>475</v>
      </c>
      <c r="C11" t="s">
        <v>476</v>
      </c>
      <c r="D11" t="s">
        <v>28</v>
      </c>
      <c r="E11" s="5">
        <v>2566</v>
      </c>
      <c r="F11" t="s">
        <v>219</v>
      </c>
      <c r="G11" t="s">
        <v>220</v>
      </c>
      <c r="H11" t="s">
        <v>471</v>
      </c>
      <c r="I11" t="s">
        <v>472</v>
      </c>
      <c r="J11" t="s">
        <v>473</v>
      </c>
      <c r="L11" t="s">
        <v>178</v>
      </c>
      <c r="M11" t="s">
        <v>325</v>
      </c>
      <c r="N11" t="s">
        <v>477</v>
      </c>
    </row>
    <row r="12" spans="1:14">
      <c r="A12" t="s">
        <v>478</v>
      </c>
      <c r="C12" t="s">
        <v>479</v>
      </c>
      <c r="D12" t="s">
        <v>28</v>
      </c>
      <c r="E12" s="5">
        <v>2566</v>
      </c>
      <c r="F12" t="s">
        <v>480</v>
      </c>
      <c r="G12" t="s">
        <v>220</v>
      </c>
      <c r="H12" t="s">
        <v>481</v>
      </c>
      <c r="I12" t="s">
        <v>60</v>
      </c>
      <c r="J12" t="s">
        <v>61</v>
      </c>
      <c r="L12" t="s">
        <v>178</v>
      </c>
      <c r="M12" t="s">
        <v>330</v>
      </c>
      <c r="N12" t="s">
        <v>482</v>
      </c>
    </row>
    <row r="13" spans="1:14">
      <c r="A13" t="s">
        <v>483</v>
      </c>
      <c r="C13" t="s">
        <v>484</v>
      </c>
      <c r="D13" t="s">
        <v>28</v>
      </c>
      <c r="E13" s="5">
        <v>2566</v>
      </c>
      <c r="F13" t="s">
        <v>219</v>
      </c>
      <c r="G13" t="s">
        <v>486</v>
      </c>
      <c r="H13" t="s">
        <v>487</v>
      </c>
      <c r="I13" t="s">
        <v>485</v>
      </c>
      <c r="J13" t="s">
        <v>36</v>
      </c>
      <c r="L13" t="s">
        <v>172</v>
      </c>
      <c r="M13" t="s">
        <v>334</v>
      </c>
      <c r="N13" t="s">
        <v>488</v>
      </c>
    </row>
  </sheetData>
  <autoFilter ref="A2:N2" xr:uid="{058C69D7-DE77-4F74-A480-53D1EE9E8D97}"/>
  <mergeCells count="1">
    <mergeCell ref="A1:N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5DBB1-5F34-4DAC-9FB9-28685EB54784}">
  <dimension ref="A1:Q14"/>
  <sheetViews>
    <sheetView workbookViewId="0">
      <pane ySplit="2" topLeftCell="A3" activePane="bottomLeft" state="frozen"/>
      <selection pane="bottomLeft" activeCell="C21" sqref="C21"/>
    </sheetView>
  </sheetViews>
  <sheetFormatPr defaultColWidth="9.140625" defaultRowHeight="15"/>
  <cols>
    <col min="1" max="2" width="21.5703125" customWidth="1"/>
    <col min="3" max="4" width="54" customWidth="1"/>
    <col min="5" max="5" width="13.42578125" customWidth="1"/>
    <col min="6" max="6" width="28.28515625" customWidth="1"/>
    <col min="7" max="7" width="27" customWidth="1"/>
    <col min="8" max="8" width="54" customWidth="1"/>
    <col min="9" max="9" width="50" customWidth="1"/>
    <col min="10" max="10" width="44.5703125" customWidth="1"/>
    <col min="11" max="11" width="54" customWidth="1"/>
    <col min="12" max="12" width="13.42578125" customWidth="1"/>
    <col min="13" max="13" width="16.140625" customWidth="1"/>
    <col min="14" max="14" width="54" customWidth="1"/>
    <col min="16" max="16" width="33.7109375" customWidth="1"/>
    <col min="17" max="17" width="28.28515625" customWidth="1"/>
  </cols>
  <sheetData>
    <row r="1" spans="1:17" ht="28.5">
      <c r="A1" s="48" t="s">
        <v>288</v>
      </c>
    </row>
    <row r="2" spans="1:17">
      <c r="A2" s="46" t="s">
        <v>1</v>
      </c>
      <c r="B2" s="46"/>
      <c r="C2" s="46" t="s">
        <v>2</v>
      </c>
      <c r="D2" s="46" t="s">
        <v>6</v>
      </c>
      <c r="E2" s="46" t="s">
        <v>275</v>
      </c>
      <c r="F2" s="46" t="s">
        <v>13</v>
      </c>
      <c r="G2" s="46" t="s">
        <v>14</v>
      </c>
      <c r="H2" s="46" t="s">
        <v>17</v>
      </c>
      <c r="I2" s="46" t="s">
        <v>18</v>
      </c>
      <c r="J2" s="46" t="s">
        <v>19</v>
      </c>
      <c r="K2" s="46" t="s">
        <v>20</v>
      </c>
      <c r="L2" s="46" t="s">
        <v>21</v>
      </c>
      <c r="M2" s="46" t="s">
        <v>22</v>
      </c>
      <c r="N2" s="46" t="s">
        <v>323</v>
      </c>
      <c r="P2" s="46" t="s">
        <v>321</v>
      </c>
      <c r="Q2" s="46" t="s">
        <v>322</v>
      </c>
    </row>
    <row r="3" spans="1:17">
      <c r="A3" t="s">
        <v>489</v>
      </c>
      <c r="C3" t="s">
        <v>490</v>
      </c>
      <c r="D3" t="s">
        <v>28</v>
      </c>
      <c r="E3" s="5">
        <v>2567</v>
      </c>
      <c r="F3" t="s">
        <v>491</v>
      </c>
      <c r="G3" t="s">
        <v>492</v>
      </c>
      <c r="H3" t="s">
        <v>221</v>
      </c>
      <c r="I3" t="s">
        <v>60</v>
      </c>
      <c r="J3" t="s">
        <v>61</v>
      </c>
      <c r="K3" t="s">
        <v>493</v>
      </c>
      <c r="L3" t="s">
        <v>178</v>
      </c>
      <c r="M3" t="s">
        <v>325</v>
      </c>
      <c r="N3" t="s">
        <v>494</v>
      </c>
      <c r="P3" t="s">
        <v>232</v>
      </c>
      <c r="Q3" t="s">
        <v>233</v>
      </c>
    </row>
    <row r="4" spans="1:17">
      <c r="A4" t="s">
        <v>495</v>
      </c>
      <c r="C4" t="s">
        <v>496</v>
      </c>
      <c r="D4" t="s">
        <v>28</v>
      </c>
      <c r="E4" s="5">
        <v>2567</v>
      </c>
      <c r="F4" t="s">
        <v>497</v>
      </c>
      <c r="G4" t="s">
        <v>492</v>
      </c>
      <c r="H4" t="s">
        <v>498</v>
      </c>
      <c r="I4" t="s">
        <v>347</v>
      </c>
      <c r="J4" t="s">
        <v>348</v>
      </c>
      <c r="L4" t="s">
        <v>165</v>
      </c>
      <c r="M4" t="s">
        <v>456</v>
      </c>
      <c r="N4" t="s">
        <v>501</v>
      </c>
      <c r="P4" t="s">
        <v>499</v>
      </c>
      <c r="Q4" t="s">
        <v>500</v>
      </c>
    </row>
    <row r="5" spans="1:17">
      <c r="A5" t="s">
        <v>502</v>
      </c>
      <c r="C5" t="s">
        <v>458</v>
      </c>
      <c r="D5" t="s">
        <v>28</v>
      </c>
      <c r="E5" s="5">
        <v>2567</v>
      </c>
      <c r="F5" t="s">
        <v>491</v>
      </c>
      <c r="G5" t="s">
        <v>492</v>
      </c>
      <c r="H5" t="s">
        <v>59</v>
      </c>
      <c r="I5" t="s">
        <v>60</v>
      </c>
      <c r="J5" t="s">
        <v>61</v>
      </c>
      <c r="L5" t="s">
        <v>178</v>
      </c>
      <c r="M5" t="s">
        <v>330</v>
      </c>
      <c r="N5" t="s">
        <v>505</v>
      </c>
      <c r="P5" t="s">
        <v>503</v>
      </c>
      <c r="Q5" t="s">
        <v>504</v>
      </c>
    </row>
    <row r="6" spans="1:17">
      <c r="A6" t="s">
        <v>506</v>
      </c>
      <c r="C6" t="s">
        <v>507</v>
      </c>
      <c r="D6" t="s">
        <v>28</v>
      </c>
      <c r="E6" s="5">
        <v>2567</v>
      </c>
      <c r="F6" t="s">
        <v>491</v>
      </c>
      <c r="G6" t="s">
        <v>492</v>
      </c>
      <c r="H6" t="s">
        <v>34</v>
      </c>
      <c r="I6" t="s">
        <v>35</v>
      </c>
      <c r="J6" t="s">
        <v>36</v>
      </c>
      <c r="L6" t="s">
        <v>178</v>
      </c>
      <c r="M6" t="s">
        <v>509</v>
      </c>
      <c r="N6" t="s">
        <v>510</v>
      </c>
      <c r="P6" t="s">
        <v>503</v>
      </c>
      <c r="Q6" t="s">
        <v>508</v>
      </c>
    </row>
    <row r="7" spans="1:17">
      <c r="A7" t="s">
        <v>511</v>
      </c>
      <c r="C7" t="s">
        <v>512</v>
      </c>
      <c r="D7" t="s">
        <v>28</v>
      </c>
      <c r="E7" s="5">
        <v>2567</v>
      </c>
      <c r="F7" t="s">
        <v>491</v>
      </c>
      <c r="G7" t="s">
        <v>492</v>
      </c>
      <c r="H7" t="s">
        <v>34</v>
      </c>
      <c r="I7" t="s">
        <v>35</v>
      </c>
      <c r="J7" t="s">
        <v>36</v>
      </c>
      <c r="L7" t="s">
        <v>178</v>
      </c>
      <c r="M7" t="s">
        <v>509</v>
      </c>
      <c r="N7" t="s">
        <v>513</v>
      </c>
      <c r="P7" t="s">
        <v>503</v>
      </c>
      <c r="Q7" t="s">
        <v>508</v>
      </c>
    </row>
    <row r="8" spans="1:17">
      <c r="A8" t="s">
        <v>514</v>
      </c>
      <c r="C8" t="s">
        <v>515</v>
      </c>
      <c r="D8" t="s">
        <v>28</v>
      </c>
      <c r="E8" s="5">
        <v>2567</v>
      </c>
      <c r="F8" t="s">
        <v>491</v>
      </c>
      <c r="G8" t="s">
        <v>492</v>
      </c>
      <c r="H8" t="s">
        <v>34</v>
      </c>
      <c r="I8" t="s">
        <v>35</v>
      </c>
      <c r="J8" t="s">
        <v>36</v>
      </c>
      <c r="L8" t="s">
        <v>178</v>
      </c>
      <c r="M8" t="s">
        <v>509</v>
      </c>
      <c r="N8" t="s">
        <v>516</v>
      </c>
      <c r="P8" t="s">
        <v>503</v>
      </c>
      <c r="Q8" t="s">
        <v>508</v>
      </c>
    </row>
    <row r="9" spans="1:17">
      <c r="A9" t="s">
        <v>517</v>
      </c>
      <c r="C9" t="s">
        <v>518</v>
      </c>
      <c r="D9" t="s">
        <v>28</v>
      </c>
      <c r="E9" s="5">
        <v>2567</v>
      </c>
      <c r="F9" t="s">
        <v>491</v>
      </c>
      <c r="G9" t="s">
        <v>492</v>
      </c>
      <c r="H9" t="s">
        <v>34</v>
      </c>
      <c r="I9" t="s">
        <v>35</v>
      </c>
      <c r="J9" t="s">
        <v>36</v>
      </c>
      <c r="L9" t="s">
        <v>178</v>
      </c>
      <c r="M9" t="s">
        <v>509</v>
      </c>
      <c r="N9" t="s">
        <v>519</v>
      </c>
      <c r="P9" t="s">
        <v>503</v>
      </c>
      <c r="Q9" t="s">
        <v>508</v>
      </c>
    </row>
    <row r="10" spans="1:17">
      <c r="A10" t="s">
        <v>520</v>
      </c>
      <c r="C10" t="s">
        <v>521</v>
      </c>
      <c r="D10" t="s">
        <v>28</v>
      </c>
      <c r="E10" s="5">
        <v>2567</v>
      </c>
      <c r="F10" t="s">
        <v>491</v>
      </c>
      <c r="G10" t="s">
        <v>492</v>
      </c>
      <c r="H10" t="s">
        <v>34</v>
      </c>
      <c r="I10" t="s">
        <v>35</v>
      </c>
      <c r="J10" t="s">
        <v>36</v>
      </c>
      <c r="L10" t="s">
        <v>178</v>
      </c>
      <c r="M10" t="s">
        <v>509</v>
      </c>
      <c r="N10" t="s">
        <v>522</v>
      </c>
      <c r="P10" t="s">
        <v>503</v>
      </c>
      <c r="Q10" t="s">
        <v>508</v>
      </c>
    </row>
    <row r="11" spans="1:17">
      <c r="A11" t="s">
        <v>523</v>
      </c>
      <c r="C11" t="s">
        <v>524</v>
      </c>
      <c r="D11" t="s">
        <v>28</v>
      </c>
      <c r="E11" s="5">
        <v>2567</v>
      </c>
      <c r="F11" t="s">
        <v>491</v>
      </c>
      <c r="G11" t="s">
        <v>492</v>
      </c>
      <c r="H11" t="s">
        <v>34</v>
      </c>
      <c r="I11" t="s">
        <v>35</v>
      </c>
      <c r="J11" t="s">
        <v>36</v>
      </c>
      <c r="L11" t="s">
        <v>178</v>
      </c>
      <c r="M11" t="s">
        <v>509</v>
      </c>
      <c r="N11" t="s">
        <v>525</v>
      </c>
      <c r="P11" t="s">
        <v>503</v>
      </c>
      <c r="Q11" t="s">
        <v>508</v>
      </c>
    </row>
    <row r="12" spans="1:17">
      <c r="A12" t="s">
        <v>526</v>
      </c>
      <c r="C12" t="s">
        <v>527</v>
      </c>
      <c r="D12" t="s">
        <v>28</v>
      </c>
      <c r="E12" s="5">
        <v>2567</v>
      </c>
      <c r="F12" t="s">
        <v>491</v>
      </c>
      <c r="G12" t="s">
        <v>492</v>
      </c>
      <c r="H12" t="s">
        <v>34</v>
      </c>
      <c r="I12" t="s">
        <v>35</v>
      </c>
      <c r="J12" t="s">
        <v>36</v>
      </c>
      <c r="L12" t="s">
        <v>178</v>
      </c>
      <c r="M12" t="s">
        <v>509</v>
      </c>
      <c r="N12" t="s">
        <v>528</v>
      </c>
      <c r="P12" t="s">
        <v>503</v>
      </c>
      <c r="Q12" t="s">
        <v>508</v>
      </c>
    </row>
    <row r="13" spans="1:17">
      <c r="A13" t="s">
        <v>529</v>
      </c>
      <c r="C13" t="s">
        <v>530</v>
      </c>
      <c r="D13" t="s">
        <v>28</v>
      </c>
      <c r="E13" s="5">
        <v>2567</v>
      </c>
      <c r="F13" t="s">
        <v>491</v>
      </c>
      <c r="G13" t="s">
        <v>492</v>
      </c>
      <c r="H13" t="s">
        <v>34</v>
      </c>
      <c r="I13" t="s">
        <v>35</v>
      </c>
      <c r="J13" t="s">
        <v>36</v>
      </c>
      <c r="L13" t="s">
        <v>178</v>
      </c>
      <c r="M13" t="s">
        <v>509</v>
      </c>
      <c r="N13" t="s">
        <v>531</v>
      </c>
      <c r="P13" t="s">
        <v>503</v>
      </c>
      <c r="Q13" t="s">
        <v>508</v>
      </c>
    </row>
    <row r="14" spans="1:17">
      <c r="A14" t="s">
        <v>532</v>
      </c>
      <c r="C14" t="s">
        <v>533</v>
      </c>
      <c r="D14" t="s">
        <v>28</v>
      </c>
      <c r="E14" s="5">
        <v>2567</v>
      </c>
      <c r="F14" t="s">
        <v>491</v>
      </c>
      <c r="G14" t="s">
        <v>492</v>
      </c>
      <c r="H14" t="s">
        <v>34</v>
      </c>
      <c r="I14" t="s">
        <v>35</v>
      </c>
      <c r="J14" t="s">
        <v>36</v>
      </c>
      <c r="L14" t="s">
        <v>178</v>
      </c>
      <c r="M14" t="s">
        <v>509</v>
      </c>
      <c r="N14" t="s">
        <v>534</v>
      </c>
      <c r="P14" t="s">
        <v>503</v>
      </c>
      <c r="Q14" t="s">
        <v>508</v>
      </c>
    </row>
  </sheetData>
  <autoFilter ref="A2:Q2" xr:uid="{1FCEF82A-B75F-47E9-8AF5-26278C68A26E}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1"/>
  <sheetViews>
    <sheetView topLeftCell="B1" zoomScale="70" zoomScaleNormal="70" workbookViewId="0">
      <selection activeCell="L7" sqref="L7:L31"/>
    </sheetView>
  </sheetViews>
  <sheetFormatPr defaultColWidth="10.85546875" defaultRowHeight="15"/>
  <cols>
    <col min="1" max="1" width="20.140625" hidden="1" customWidth="1"/>
    <col min="2" max="2" width="33" customWidth="1"/>
    <col min="3" max="3" width="54" customWidth="1"/>
    <col min="4" max="4" width="54" hidden="1" customWidth="1"/>
    <col min="5" max="5" width="28.42578125" style="2" hidden="1" customWidth="1"/>
    <col min="6" max="6" width="28.42578125" customWidth="1"/>
    <col min="7" max="7" width="27" customWidth="1"/>
    <col min="8" max="8" width="54" customWidth="1"/>
    <col min="9" max="9" width="39.140625" customWidth="1"/>
    <col min="10" max="10" width="44.42578125" customWidth="1"/>
    <col min="11" max="11" width="54" customWidth="1"/>
    <col min="13" max="13" width="13.140625" customWidth="1"/>
  </cols>
  <sheetData>
    <row r="1" spans="1:13" ht="40.5" customHeight="1">
      <c r="B1" s="135" t="s">
        <v>289</v>
      </c>
      <c r="C1" s="135"/>
      <c r="D1" s="135"/>
      <c r="E1" s="135"/>
      <c r="F1" s="135"/>
      <c r="G1" s="135"/>
      <c r="H1" s="135"/>
      <c r="I1" s="135"/>
    </row>
    <row r="2" spans="1:13">
      <c r="A2" s="1" t="s">
        <v>1</v>
      </c>
      <c r="B2" s="7" t="s">
        <v>275</v>
      </c>
      <c r="C2" s="1" t="s">
        <v>2</v>
      </c>
      <c r="D2" s="1" t="s">
        <v>2</v>
      </c>
      <c r="E2" s="1" t="s">
        <v>6</v>
      </c>
      <c r="F2" s="1" t="s">
        <v>13</v>
      </c>
      <c r="G2" s="1" t="s">
        <v>14</v>
      </c>
      <c r="H2" s="1" t="s">
        <v>17</v>
      </c>
      <c r="I2" s="1" t="s">
        <v>18</v>
      </c>
      <c r="J2" s="1" t="s">
        <v>19</v>
      </c>
      <c r="K2" s="1" t="s">
        <v>20</v>
      </c>
      <c r="L2" s="1" t="s">
        <v>21</v>
      </c>
      <c r="M2" s="1" t="s">
        <v>22</v>
      </c>
    </row>
    <row r="3" spans="1:13">
      <c r="A3" t="s">
        <v>25</v>
      </c>
      <c r="B3" s="11">
        <v>2561</v>
      </c>
      <c r="C3" s="6" t="s">
        <v>26</v>
      </c>
      <c r="D3" t="s">
        <v>26</v>
      </c>
      <c r="E3" t="s">
        <v>28</v>
      </c>
      <c r="F3" t="s">
        <v>32</v>
      </c>
      <c r="G3" t="s">
        <v>33</v>
      </c>
      <c r="H3" t="s">
        <v>34</v>
      </c>
      <c r="I3" t="s">
        <v>35</v>
      </c>
      <c r="J3" t="s">
        <v>36</v>
      </c>
      <c r="L3" t="s">
        <v>172</v>
      </c>
      <c r="M3" t="s">
        <v>276</v>
      </c>
    </row>
    <row r="4" spans="1:13">
      <c r="A4" t="s">
        <v>38</v>
      </c>
      <c r="B4" s="11">
        <v>2561</v>
      </c>
      <c r="C4" s="6" t="s">
        <v>39</v>
      </c>
      <c r="D4" t="s">
        <v>39</v>
      </c>
      <c r="E4" t="s">
        <v>28</v>
      </c>
      <c r="F4" t="s">
        <v>32</v>
      </c>
      <c r="G4" t="s">
        <v>33</v>
      </c>
      <c r="H4" t="s">
        <v>34</v>
      </c>
      <c r="I4" t="s">
        <v>35</v>
      </c>
      <c r="J4" t="s">
        <v>36</v>
      </c>
      <c r="L4" t="s">
        <v>172</v>
      </c>
      <c r="M4" t="s">
        <v>276</v>
      </c>
    </row>
    <row r="5" spans="1:13">
      <c r="A5" t="s">
        <v>43</v>
      </c>
      <c r="B5" s="11">
        <v>2561</v>
      </c>
      <c r="C5" s="6" t="s">
        <v>44</v>
      </c>
      <c r="D5" t="s">
        <v>44</v>
      </c>
      <c r="E5" t="s">
        <v>28</v>
      </c>
      <c r="F5" t="s">
        <v>32</v>
      </c>
      <c r="G5" t="s">
        <v>33</v>
      </c>
      <c r="H5" t="s">
        <v>34</v>
      </c>
      <c r="I5" t="s">
        <v>35</v>
      </c>
      <c r="J5" t="s">
        <v>36</v>
      </c>
      <c r="L5" t="s">
        <v>178</v>
      </c>
      <c r="M5" t="s">
        <v>241</v>
      </c>
    </row>
    <row r="6" spans="1:13">
      <c r="A6" t="s">
        <v>47</v>
      </c>
      <c r="B6" s="11">
        <v>2561</v>
      </c>
      <c r="C6" s="6" t="s">
        <v>48</v>
      </c>
      <c r="D6" t="s">
        <v>48</v>
      </c>
      <c r="E6" t="s">
        <v>28</v>
      </c>
      <c r="F6" t="s">
        <v>32</v>
      </c>
      <c r="G6" t="s">
        <v>51</v>
      </c>
      <c r="H6" t="s">
        <v>34</v>
      </c>
      <c r="I6" t="s">
        <v>35</v>
      </c>
      <c r="J6" t="s">
        <v>36</v>
      </c>
      <c r="L6" t="s">
        <v>172</v>
      </c>
      <c r="M6" t="s">
        <v>276</v>
      </c>
    </row>
    <row r="7" spans="1:13">
      <c r="A7" t="s">
        <v>54</v>
      </c>
      <c r="B7" s="12">
        <v>2562</v>
      </c>
      <c r="C7" s="6" t="s">
        <v>55</v>
      </c>
      <c r="D7" t="s">
        <v>55</v>
      </c>
      <c r="E7" t="s">
        <v>28</v>
      </c>
      <c r="F7" t="s">
        <v>57</v>
      </c>
      <c r="G7" t="s">
        <v>58</v>
      </c>
      <c r="H7" t="s">
        <v>59</v>
      </c>
      <c r="I7" t="s">
        <v>60</v>
      </c>
      <c r="J7" t="s">
        <v>61</v>
      </c>
      <c r="L7">
        <v>0</v>
      </c>
      <c r="M7" t="s">
        <v>282</v>
      </c>
    </row>
    <row r="8" spans="1:13">
      <c r="A8" t="s">
        <v>63</v>
      </c>
      <c r="B8" s="12">
        <v>2562</v>
      </c>
      <c r="C8" s="6" t="s">
        <v>64</v>
      </c>
      <c r="D8" t="s">
        <v>64</v>
      </c>
      <c r="E8" t="s">
        <v>28</v>
      </c>
      <c r="F8" t="s">
        <v>57</v>
      </c>
      <c r="G8" t="s">
        <v>58</v>
      </c>
      <c r="H8" t="s">
        <v>59</v>
      </c>
      <c r="I8" t="s">
        <v>60</v>
      </c>
      <c r="J8" t="s">
        <v>61</v>
      </c>
      <c r="L8" t="s">
        <v>178</v>
      </c>
      <c r="M8" t="s">
        <v>179</v>
      </c>
    </row>
    <row r="9" spans="1:13">
      <c r="A9" t="s">
        <v>67</v>
      </c>
      <c r="B9" s="12">
        <v>2562</v>
      </c>
      <c r="C9" s="6" t="s">
        <v>68</v>
      </c>
      <c r="D9" t="s">
        <v>68</v>
      </c>
      <c r="E9" t="s">
        <v>28</v>
      </c>
      <c r="F9" t="s">
        <v>57</v>
      </c>
      <c r="G9" t="s">
        <v>58</v>
      </c>
      <c r="H9" t="s">
        <v>59</v>
      </c>
      <c r="I9" t="s">
        <v>60</v>
      </c>
      <c r="J9" t="s">
        <v>61</v>
      </c>
      <c r="L9" t="s">
        <v>172</v>
      </c>
      <c r="M9" t="s">
        <v>276</v>
      </c>
    </row>
    <row r="10" spans="1:13">
      <c r="A10" t="s">
        <v>71</v>
      </c>
      <c r="B10" s="13">
        <v>2563</v>
      </c>
      <c r="C10" s="6" t="s">
        <v>72</v>
      </c>
      <c r="D10" t="s">
        <v>72</v>
      </c>
      <c r="E10" t="s">
        <v>28</v>
      </c>
      <c r="F10" t="s">
        <v>74</v>
      </c>
      <c r="G10" t="s">
        <v>51</v>
      </c>
      <c r="H10" t="s">
        <v>59</v>
      </c>
      <c r="I10" t="s">
        <v>60</v>
      </c>
      <c r="J10" t="s">
        <v>61</v>
      </c>
      <c r="L10">
        <v>0</v>
      </c>
      <c r="M10" t="s">
        <v>282</v>
      </c>
    </row>
    <row r="11" spans="1:13">
      <c r="A11" t="s">
        <v>76</v>
      </c>
      <c r="B11" s="13">
        <v>2563</v>
      </c>
      <c r="C11" s="6" t="s">
        <v>77</v>
      </c>
      <c r="D11" t="s">
        <v>77</v>
      </c>
      <c r="E11" t="s">
        <v>28</v>
      </c>
      <c r="F11" t="s">
        <v>74</v>
      </c>
      <c r="G11" t="s">
        <v>51</v>
      </c>
      <c r="H11" t="s">
        <v>59</v>
      </c>
      <c r="I11" t="s">
        <v>60</v>
      </c>
      <c r="J11" t="s">
        <v>61</v>
      </c>
      <c r="L11" t="s">
        <v>165</v>
      </c>
      <c r="M11" t="s">
        <v>277</v>
      </c>
    </row>
    <row r="12" spans="1:13">
      <c r="A12" t="s">
        <v>80</v>
      </c>
      <c r="B12" s="13">
        <v>2563</v>
      </c>
      <c r="C12" s="6" t="s">
        <v>81</v>
      </c>
      <c r="D12" t="s">
        <v>81</v>
      </c>
      <c r="E12" t="s">
        <v>28</v>
      </c>
      <c r="F12" t="s">
        <v>74</v>
      </c>
      <c r="G12" t="s">
        <v>51</v>
      </c>
      <c r="H12" t="s">
        <v>59</v>
      </c>
      <c r="I12" t="s">
        <v>60</v>
      </c>
      <c r="J12" t="s">
        <v>61</v>
      </c>
      <c r="L12">
        <v>0</v>
      </c>
      <c r="M12" t="s">
        <v>282</v>
      </c>
    </row>
    <row r="13" spans="1:13">
      <c r="A13" t="s">
        <v>84</v>
      </c>
      <c r="B13" s="13">
        <v>2563</v>
      </c>
      <c r="C13" s="6" t="s">
        <v>85</v>
      </c>
      <c r="D13" t="s">
        <v>85</v>
      </c>
      <c r="E13" t="s">
        <v>28</v>
      </c>
      <c r="F13" t="s">
        <v>74</v>
      </c>
      <c r="G13" t="s">
        <v>51</v>
      </c>
      <c r="H13" t="s">
        <v>59</v>
      </c>
      <c r="I13" t="s">
        <v>60</v>
      </c>
      <c r="J13" t="s">
        <v>61</v>
      </c>
      <c r="L13" t="s">
        <v>178</v>
      </c>
      <c r="M13" t="s">
        <v>179</v>
      </c>
    </row>
    <row r="14" spans="1:13">
      <c r="A14" t="s">
        <v>88</v>
      </c>
      <c r="B14" s="13">
        <v>2563</v>
      </c>
      <c r="C14" s="6" t="s">
        <v>89</v>
      </c>
      <c r="D14" t="s">
        <v>89</v>
      </c>
      <c r="E14" t="s">
        <v>28</v>
      </c>
      <c r="F14" t="s">
        <v>74</v>
      </c>
      <c r="G14" t="s">
        <v>51</v>
      </c>
      <c r="H14" t="s">
        <v>59</v>
      </c>
      <c r="I14" t="s">
        <v>60</v>
      </c>
      <c r="J14" t="s">
        <v>61</v>
      </c>
      <c r="L14" t="s">
        <v>172</v>
      </c>
      <c r="M14" t="s">
        <v>173</v>
      </c>
    </row>
    <row r="15" spans="1:13">
      <c r="A15" t="s">
        <v>92</v>
      </c>
      <c r="B15" s="13">
        <v>2563</v>
      </c>
      <c r="C15" s="6" t="s">
        <v>93</v>
      </c>
      <c r="D15" t="s">
        <v>93</v>
      </c>
      <c r="E15" t="s">
        <v>28</v>
      </c>
      <c r="F15" t="s">
        <v>74</v>
      </c>
      <c r="G15" t="s">
        <v>51</v>
      </c>
      <c r="H15" t="s">
        <v>59</v>
      </c>
      <c r="I15" t="s">
        <v>60</v>
      </c>
      <c r="J15" t="s">
        <v>61</v>
      </c>
      <c r="L15">
        <v>0</v>
      </c>
      <c r="M15" t="s">
        <v>282</v>
      </c>
    </row>
    <row r="16" spans="1:13">
      <c r="A16" t="s">
        <v>96</v>
      </c>
      <c r="B16" s="13">
        <v>2563</v>
      </c>
      <c r="C16" s="6" t="s">
        <v>97</v>
      </c>
      <c r="D16" t="s">
        <v>97</v>
      </c>
      <c r="E16" t="s">
        <v>28</v>
      </c>
      <c r="F16" t="s">
        <v>74</v>
      </c>
      <c r="G16" t="s">
        <v>51</v>
      </c>
      <c r="H16" t="s">
        <v>59</v>
      </c>
      <c r="I16" t="s">
        <v>60</v>
      </c>
      <c r="J16" t="s">
        <v>61</v>
      </c>
      <c r="L16" t="s">
        <v>172</v>
      </c>
      <c r="M16" t="s">
        <v>276</v>
      </c>
    </row>
    <row r="17" spans="1:13">
      <c r="A17" t="s">
        <v>100</v>
      </c>
      <c r="B17" s="13">
        <v>2563</v>
      </c>
      <c r="C17" s="6" t="s">
        <v>101</v>
      </c>
      <c r="D17" t="s">
        <v>101</v>
      </c>
      <c r="E17" t="s">
        <v>28</v>
      </c>
      <c r="F17" t="s">
        <v>74</v>
      </c>
      <c r="G17" t="s">
        <v>51</v>
      </c>
      <c r="H17" t="s">
        <v>59</v>
      </c>
      <c r="I17" t="s">
        <v>60</v>
      </c>
      <c r="J17" t="s">
        <v>61</v>
      </c>
      <c r="L17" t="s">
        <v>178</v>
      </c>
      <c r="M17" t="s">
        <v>179</v>
      </c>
    </row>
    <row r="18" spans="1:13">
      <c r="A18" t="s">
        <v>104</v>
      </c>
      <c r="B18" s="13">
        <v>2563</v>
      </c>
      <c r="C18" s="6" t="s">
        <v>105</v>
      </c>
      <c r="D18" t="s">
        <v>105</v>
      </c>
      <c r="E18" t="s">
        <v>28</v>
      </c>
      <c r="F18" t="s">
        <v>74</v>
      </c>
      <c r="G18" t="s">
        <v>51</v>
      </c>
      <c r="H18" t="s">
        <v>59</v>
      </c>
      <c r="I18" t="s">
        <v>60</v>
      </c>
      <c r="J18" t="s">
        <v>61</v>
      </c>
      <c r="L18">
        <v>0</v>
      </c>
      <c r="M18" t="s">
        <v>282</v>
      </c>
    </row>
    <row r="19" spans="1:13">
      <c r="A19" t="s">
        <v>108</v>
      </c>
      <c r="B19" s="13">
        <v>2563</v>
      </c>
      <c r="C19" s="6" t="s">
        <v>109</v>
      </c>
      <c r="D19" t="s">
        <v>109</v>
      </c>
      <c r="E19" t="s">
        <v>28</v>
      </c>
      <c r="F19" t="s">
        <v>74</v>
      </c>
      <c r="G19" t="s">
        <v>51</v>
      </c>
      <c r="H19" t="s">
        <v>59</v>
      </c>
      <c r="I19" t="s">
        <v>60</v>
      </c>
      <c r="J19" t="s">
        <v>61</v>
      </c>
      <c r="L19">
        <v>0</v>
      </c>
      <c r="M19" t="s">
        <v>282</v>
      </c>
    </row>
    <row r="20" spans="1:13">
      <c r="A20" t="s">
        <v>112</v>
      </c>
      <c r="B20" s="13">
        <v>2563</v>
      </c>
      <c r="C20" s="6" t="s">
        <v>113</v>
      </c>
      <c r="D20" t="s">
        <v>113</v>
      </c>
      <c r="E20" t="s">
        <v>28</v>
      </c>
      <c r="F20" t="s">
        <v>74</v>
      </c>
      <c r="G20" t="s">
        <v>51</v>
      </c>
      <c r="H20" t="s">
        <v>59</v>
      </c>
      <c r="I20" t="s">
        <v>60</v>
      </c>
      <c r="J20" t="s">
        <v>61</v>
      </c>
      <c r="L20">
        <v>0</v>
      </c>
      <c r="M20" t="s">
        <v>282</v>
      </c>
    </row>
    <row r="21" spans="1:13">
      <c r="A21" t="s">
        <v>116</v>
      </c>
      <c r="B21" s="13">
        <v>2563</v>
      </c>
      <c r="C21" s="6" t="s">
        <v>117</v>
      </c>
      <c r="D21" t="s">
        <v>117</v>
      </c>
      <c r="E21" t="s">
        <v>28</v>
      </c>
      <c r="F21" t="s">
        <v>74</v>
      </c>
      <c r="G21" t="s">
        <v>51</v>
      </c>
      <c r="H21" t="s">
        <v>59</v>
      </c>
      <c r="I21" t="s">
        <v>60</v>
      </c>
      <c r="J21" t="s">
        <v>61</v>
      </c>
      <c r="L21">
        <v>0</v>
      </c>
      <c r="M21" t="s">
        <v>282</v>
      </c>
    </row>
    <row r="22" spans="1:13">
      <c r="A22" t="s">
        <v>120</v>
      </c>
      <c r="B22" s="13">
        <v>2563</v>
      </c>
      <c r="C22" s="6" t="s">
        <v>121</v>
      </c>
      <c r="D22" t="s">
        <v>121</v>
      </c>
      <c r="E22" t="s">
        <v>28</v>
      </c>
      <c r="F22" t="s">
        <v>74</v>
      </c>
      <c r="G22" t="s">
        <v>51</v>
      </c>
      <c r="H22" t="s">
        <v>59</v>
      </c>
      <c r="I22" t="s">
        <v>60</v>
      </c>
      <c r="J22" t="s">
        <v>61</v>
      </c>
      <c r="L22">
        <v>0</v>
      </c>
      <c r="M22" t="s">
        <v>282</v>
      </c>
    </row>
    <row r="23" spans="1:13">
      <c r="A23" t="s">
        <v>124</v>
      </c>
      <c r="B23" s="13">
        <v>2563</v>
      </c>
      <c r="C23" s="6" t="s">
        <v>125</v>
      </c>
      <c r="D23" t="s">
        <v>125</v>
      </c>
      <c r="E23" t="s">
        <v>28</v>
      </c>
      <c r="F23" t="s">
        <v>74</v>
      </c>
      <c r="G23" t="s">
        <v>51</v>
      </c>
      <c r="H23" t="s">
        <v>59</v>
      </c>
      <c r="I23" t="s">
        <v>60</v>
      </c>
      <c r="J23" t="s">
        <v>61</v>
      </c>
      <c r="L23">
        <v>0</v>
      </c>
      <c r="M23" t="s">
        <v>282</v>
      </c>
    </row>
    <row r="24" spans="1:13">
      <c r="A24" t="s">
        <v>128</v>
      </c>
      <c r="B24" s="13">
        <v>2563</v>
      </c>
      <c r="C24" s="6" t="s">
        <v>129</v>
      </c>
      <c r="D24" t="s">
        <v>129</v>
      </c>
      <c r="E24" t="s">
        <v>28</v>
      </c>
      <c r="F24" t="s">
        <v>74</v>
      </c>
      <c r="G24" t="s">
        <v>51</v>
      </c>
      <c r="H24" t="s">
        <v>59</v>
      </c>
      <c r="I24" t="s">
        <v>60</v>
      </c>
      <c r="J24" t="s">
        <v>61</v>
      </c>
      <c r="L24">
        <v>0</v>
      </c>
      <c r="M24" t="s">
        <v>282</v>
      </c>
    </row>
    <row r="25" spans="1:13">
      <c r="A25" t="s">
        <v>132</v>
      </c>
      <c r="B25" s="13">
        <v>2563</v>
      </c>
      <c r="C25" s="6" t="s">
        <v>133</v>
      </c>
      <c r="D25" t="s">
        <v>133</v>
      </c>
      <c r="E25" t="s">
        <v>28</v>
      </c>
      <c r="F25" t="s">
        <v>74</v>
      </c>
      <c r="G25" t="s">
        <v>51</v>
      </c>
      <c r="H25" t="s">
        <v>59</v>
      </c>
      <c r="I25" t="s">
        <v>60</v>
      </c>
      <c r="J25" t="s">
        <v>61</v>
      </c>
      <c r="L25">
        <v>0</v>
      </c>
      <c r="M25" t="s">
        <v>282</v>
      </c>
    </row>
    <row r="26" spans="1:13">
      <c r="A26" t="s">
        <v>136</v>
      </c>
      <c r="B26" s="13">
        <v>2563</v>
      </c>
      <c r="C26" s="6" t="s">
        <v>137</v>
      </c>
      <c r="D26" t="s">
        <v>137</v>
      </c>
      <c r="E26" t="s">
        <v>28</v>
      </c>
      <c r="F26" t="s">
        <v>74</v>
      </c>
      <c r="G26" t="s">
        <v>51</v>
      </c>
      <c r="H26" t="s">
        <v>59</v>
      </c>
      <c r="I26" t="s">
        <v>60</v>
      </c>
      <c r="J26" t="s">
        <v>61</v>
      </c>
      <c r="L26">
        <v>0</v>
      </c>
      <c r="M26" t="s">
        <v>282</v>
      </c>
    </row>
    <row r="27" spans="1:13">
      <c r="A27" t="s">
        <v>140</v>
      </c>
      <c r="B27" s="13">
        <v>2563</v>
      </c>
      <c r="C27" s="6" t="s">
        <v>141</v>
      </c>
      <c r="D27" t="s">
        <v>141</v>
      </c>
      <c r="E27" t="s">
        <v>28</v>
      </c>
      <c r="F27" t="s">
        <v>74</v>
      </c>
      <c r="G27" t="s">
        <v>51</v>
      </c>
      <c r="H27" t="s">
        <v>59</v>
      </c>
      <c r="I27" t="s">
        <v>60</v>
      </c>
      <c r="J27" t="s">
        <v>61</v>
      </c>
      <c r="L27">
        <v>0</v>
      </c>
      <c r="M27" t="s">
        <v>282</v>
      </c>
    </row>
    <row r="28" spans="1:13">
      <c r="A28" t="s">
        <v>144</v>
      </c>
      <c r="B28" s="13">
        <v>2563</v>
      </c>
      <c r="C28" s="6" t="s">
        <v>145</v>
      </c>
      <c r="D28" t="s">
        <v>145</v>
      </c>
      <c r="E28" t="s">
        <v>28</v>
      </c>
      <c r="F28" t="s">
        <v>74</v>
      </c>
      <c r="G28" t="s">
        <v>51</v>
      </c>
      <c r="H28" t="s">
        <v>59</v>
      </c>
      <c r="I28" t="s">
        <v>60</v>
      </c>
      <c r="J28" t="s">
        <v>61</v>
      </c>
      <c r="L28">
        <v>0</v>
      </c>
      <c r="M28" t="s">
        <v>282</v>
      </c>
    </row>
    <row r="29" spans="1:13">
      <c r="A29" t="s">
        <v>148</v>
      </c>
      <c r="B29" s="13">
        <v>2563</v>
      </c>
      <c r="C29" s="6" t="s">
        <v>149</v>
      </c>
      <c r="D29" t="s">
        <v>149</v>
      </c>
      <c r="E29" t="s">
        <v>28</v>
      </c>
      <c r="F29" t="s">
        <v>74</v>
      </c>
      <c r="G29" t="s">
        <v>51</v>
      </c>
      <c r="H29" t="s">
        <v>59</v>
      </c>
      <c r="I29" t="s">
        <v>60</v>
      </c>
      <c r="J29" t="s">
        <v>61</v>
      </c>
      <c r="L29">
        <v>0</v>
      </c>
      <c r="M29" t="s">
        <v>282</v>
      </c>
    </row>
    <row r="30" spans="1:13">
      <c r="A30" t="s">
        <v>152</v>
      </c>
      <c r="B30" s="13">
        <v>2563</v>
      </c>
      <c r="C30" s="6" t="s">
        <v>153</v>
      </c>
      <c r="D30" t="s">
        <v>153</v>
      </c>
      <c r="E30" t="s">
        <v>28</v>
      </c>
      <c r="F30" t="s">
        <v>74</v>
      </c>
      <c r="G30" t="s">
        <v>51</v>
      </c>
      <c r="H30" t="s">
        <v>59</v>
      </c>
      <c r="I30" t="s">
        <v>60</v>
      </c>
      <c r="J30" t="s">
        <v>61</v>
      </c>
      <c r="L30">
        <v>0</v>
      </c>
      <c r="M30" t="s">
        <v>282</v>
      </c>
    </row>
    <row r="31" spans="1:13">
      <c r="A31" t="s">
        <v>156</v>
      </c>
      <c r="B31" s="13">
        <v>2563</v>
      </c>
      <c r="C31" s="6" t="s">
        <v>157</v>
      </c>
      <c r="D31" t="s">
        <v>157</v>
      </c>
      <c r="E31" t="s">
        <v>28</v>
      </c>
      <c r="F31" t="s">
        <v>74</v>
      </c>
      <c r="G31" t="s">
        <v>51</v>
      </c>
      <c r="H31" t="s">
        <v>59</v>
      </c>
      <c r="I31" t="s">
        <v>60</v>
      </c>
      <c r="J31" t="s">
        <v>61</v>
      </c>
      <c r="L31">
        <v>0</v>
      </c>
      <c r="M31" t="s">
        <v>282</v>
      </c>
    </row>
    <row r="32" spans="1:13">
      <c r="A32" t="s">
        <v>181</v>
      </c>
      <c r="B32" s="14">
        <v>2564</v>
      </c>
      <c r="C32" s="6" t="s">
        <v>182</v>
      </c>
      <c r="D32" t="s">
        <v>182</v>
      </c>
      <c r="E32" t="s">
        <v>28</v>
      </c>
      <c r="F32" t="s">
        <v>184</v>
      </c>
      <c r="G32" t="s">
        <v>33</v>
      </c>
      <c r="H32" t="s">
        <v>59</v>
      </c>
      <c r="I32" t="s">
        <v>60</v>
      </c>
      <c r="J32" t="s">
        <v>61</v>
      </c>
      <c r="L32" t="s">
        <v>178</v>
      </c>
      <c r="M32" t="s">
        <v>179</v>
      </c>
    </row>
    <row r="33" spans="1:13">
      <c r="A33" t="s">
        <v>186</v>
      </c>
      <c r="B33" s="14">
        <v>2564</v>
      </c>
      <c r="C33" s="6" t="s">
        <v>187</v>
      </c>
      <c r="D33" t="s">
        <v>187</v>
      </c>
      <c r="E33" t="s">
        <v>28</v>
      </c>
      <c r="F33" t="s">
        <v>184</v>
      </c>
      <c r="G33" t="s">
        <v>33</v>
      </c>
      <c r="H33" t="s">
        <v>59</v>
      </c>
      <c r="I33" t="s">
        <v>60</v>
      </c>
      <c r="J33" t="s">
        <v>61</v>
      </c>
      <c r="L33" t="s">
        <v>178</v>
      </c>
      <c r="M33" t="s">
        <v>179</v>
      </c>
    </row>
    <row r="34" spans="1:13">
      <c r="A34" t="s">
        <v>190</v>
      </c>
      <c r="B34" s="14">
        <v>2564</v>
      </c>
      <c r="C34" s="6" t="s">
        <v>191</v>
      </c>
      <c r="D34" t="s">
        <v>191</v>
      </c>
      <c r="E34" t="s">
        <v>28</v>
      </c>
      <c r="F34" t="s">
        <v>184</v>
      </c>
      <c r="G34" t="s">
        <v>33</v>
      </c>
      <c r="H34" t="s">
        <v>34</v>
      </c>
      <c r="I34" t="s">
        <v>35</v>
      </c>
      <c r="J34" t="s">
        <v>36</v>
      </c>
      <c r="L34" t="s">
        <v>172</v>
      </c>
      <c r="M34" t="s">
        <v>193</v>
      </c>
    </row>
    <row r="35" spans="1:13">
      <c r="A35" t="s">
        <v>195</v>
      </c>
      <c r="B35" s="14">
        <v>2564</v>
      </c>
      <c r="C35" s="6" t="s">
        <v>196</v>
      </c>
      <c r="D35" t="s">
        <v>196</v>
      </c>
      <c r="E35" t="s">
        <v>28</v>
      </c>
      <c r="F35" t="s">
        <v>184</v>
      </c>
      <c r="G35" t="s">
        <v>33</v>
      </c>
      <c r="H35" t="s">
        <v>34</v>
      </c>
      <c r="I35" t="s">
        <v>35</v>
      </c>
      <c r="J35" t="s">
        <v>36</v>
      </c>
      <c r="L35" t="s">
        <v>172</v>
      </c>
      <c r="M35" t="s">
        <v>193</v>
      </c>
    </row>
    <row r="36" spans="1:13">
      <c r="A36" t="s">
        <v>199</v>
      </c>
      <c r="B36" s="14">
        <v>2564</v>
      </c>
      <c r="C36" s="6" t="s">
        <v>200</v>
      </c>
      <c r="D36" t="s">
        <v>200</v>
      </c>
      <c r="E36" t="s">
        <v>28</v>
      </c>
      <c r="F36" t="s">
        <v>184</v>
      </c>
      <c r="G36" t="s">
        <v>33</v>
      </c>
      <c r="H36" t="s">
        <v>34</v>
      </c>
      <c r="I36" t="s">
        <v>35</v>
      </c>
      <c r="J36" t="s">
        <v>36</v>
      </c>
      <c r="L36" t="s">
        <v>172</v>
      </c>
      <c r="M36" t="s">
        <v>193</v>
      </c>
    </row>
    <row r="37" spans="1:13">
      <c r="A37" t="s">
        <v>203</v>
      </c>
      <c r="B37" s="14">
        <v>2564</v>
      </c>
      <c r="C37" s="6" t="s">
        <v>204</v>
      </c>
      <c r="D37" t="s">
        <v>204</v>
      </c>
      <c r="E37" t="s">
        <v>28</v>
      </c>
      <c r="F37" t="s">
        <v>184</v>
      </c>
      <c r="G37" t="s">
        <v>33</v>
      </c>
      <c r="H37" t="s">
        <v>34</v>
      </c>
      <c r="I37" t="s">
        <v>35</v>
      </c>
      <c r="J37" t="s">
        <v>36</v>
      </c>
      <c r="K37" t="s">
        <v>164</v>
      </c>
      <c r="L37" t="s">
        <v>172</v>
      </c>
      <c r="M37" t="s">
        <v>193</v>
      </c>
    </row>
    <row r="38" spans="1:13">
      <c r="A38" t="s">
        <v>208</v>
      </c>
      <c r="B38" s="14">
        <v>2564</v>
      </c>
      <c r="C38" s="6" t="s">
        <v>209</v>
      </c>
      <c r="D38" t="s">
        <v>209</v>
      </c>
      <c r="E38" t="s">
        <v>28</v>
      </c>
      <c r="F38" t="s">
        <v>184</v>
      </c>
      <c r="G38" t="s">
        <v>33</v>
      </c>
      <c r="H38" t="s">
        <v>211</v>
      </c>
      <c r="I38" t="s">
        <v>212</v>
      </c>
      <c r="J38" t="s">
        <v>213</v>
      </c>
      <c r="L38" t="s">
        <v>178</v>
      </c>
      <c r="M38" t="s">
        <v>179</v>
      </c>
    </row>
    <row r="39" spans="1:13">
      <c r="A39" t="s">
        <v>247</v>
      </c>
      <c r="B39" s="14">
        <v>2564</v>
      </c>
      <c r="C39" s="6" t="s">
        <v>248</v>
      </c>
      <c r="D39" t="s">
        <v>248</v>
      </c>
      <c r="E39" t="s">
        <v>28</v>
      </c>
      <c r="F39" t="s">
        <v>184</v>
      </c>
      <c r="G39" t="s">
        <v>33</v>
      </c>
      <c r="H39" t="s">
        <v>34</v>
      </c>
      <c r="I39" t="s">
        <v>35</v>
      </c>
      <c r="J39" t="s">
        <v>36</v>
      </c>
      <c r="L39" t="s">
        <v>178</v>
      </c>
      <c r="M39" t="s">
        <v>241</v>
      </c>
    </row>
    <row r="40" spans="1:13">
      <c r="A40" t="s">
        <v>159</v>
      </c>
      <c r="B40" s="15">
        <v>2565</v>
      </c>
      <c r="C40" s="6" t="s">
        <v>160</v>
      </c>
      <c r="D40" t="s">
        <v>160</v>
      </c>
      <c r="E40" t="s">
        <v>28</v>
      </c>
      <c r="F40" t="s">
        <v>162</v>
      </c>
      <c r="G40" t="s">
        <v>163</v>
      </c>
      <c r="H40" t="s">
        <v>59</v>
      </c>
      <c r="I40" t="s">
        <v>60</v>
      </c>
      <c r="J40" t="s">
        <v>61</v>
      </c>
      <c r="K40" t="s">
        <v>164</v>
      </c>
      <c r="L40" t="s">
        <v>165</v>
      </c>
      <c r="M40" t="s">
        <v>166</v>
      </c>
    </row>
    <row r="41" spans="1:13">
      <c r="A41" t="s">
        <v>239</v>
      </c>
      <c r="B41" s="15">
        <v>2565</v>
      </c>
      <c r="C41" s="6" t="s">
        <v>204</v>
      </c>
      <c r="D41" t="s">
        <v>204</v>
      </c>
      <c r="E41" t="s">
        <v>28</v>
      </c>
      <c r="F41" t="s">
        <v>162</v>
      </c>
      <c r="G41" t="s">
        <v>163</v>
      </c>
      <c r="H41" t="s">
        <v>34</v>
      </c>
      <c r="I41" t="s">
        <v>35</v>
      </c>
      <c r="J41" t="s">
        <v>36</v>
      </c>
      <c r="L41" t="s">
        <v>178</v>
      </c>
      <c r="M41" t="s">
        <v>241</v>
      </c>
    </row>
    <row r="42" spans="1:13">
      <c r="A42" t="s">
        <v>243</v>
      </c>
      <c r="B42" s="15">
        <v>2565</v>
      </c>
      <c r="C42" s="6" t="s">
        <v>244</v>
      </c>
      <c r="D42" t="s">
        <v>244</v>
      </c>
      <c r="E42" t="s">
        <v>28</v>
      </c>
      <c r="F42" t="s">
        <v>162</v>
      </c>
      <c r="G42" t="s">
        <v>163</v>
      </c>
      <c r="H42" t="s">
        <v>34</v>
      </c>
      <c r="I42" t="s">
        <v>35</v>
      </c>
      <c r="J42" t="s">
        <v>36</v>
      </c>
      <c r="L42" t="s">
        <v>178</v>
      </c>
      <c r="M42" t="s">
        <v>241</v>
      </c>
    </row>
    <row r="43" spans="1:13">
      <c r="A43" t="s">
        <v>251</v>
      </c>
      <c r="B43" s="15">
        <v>2565</v>
      </c>
      <c r="C43" s="6" t="s">
        <v>252</v>
      </c>
      <c r="D43" t="s">
        <v>252</v>
      </c>
      <c r="E43" t="s">
        <v>28</v>
      </c>
      <c r="F43" t="s">
        <v>162</v>
      </c>
      <c r="G43" t="s">
        <v>219</v>
      </c>
      <c r="H43" t="s">
        <v>34</v>
      </c>
      <c r="I43" t="s">
        <v>35</v>
      </c>
      <c r="J43" t="s">
        <v>36</v>
      </c>
      <c r="L43" t="s">
        <v>178</v>
      </c>
      <c r="M43" t="s">
        <v>241</v>
      </c>
    </row>
    <row r="44" spans="1:13">
      <c r="A44" t="s">
        <v>255</v>
      </c>
      <c r="B44" s="15">
        <v>2565</v>
      </c>
      <c r="C44" s="6" t="s">
        <v>187</v>
      </c>
      <c r="D44" t="s">
        <v>187</v>
      </c>
      <c r="E44" t="s">
        <v>28</v>
      </c>
      <c r="F44" t="s">
        <v>162</v>
      </c>
      <c r="G44" t="s">
        <v>163</v>
      </c>
      <c r="H44" t="s">
        <v>59</v>
      </c>
      <c r="I44" t="s">
        <v>60</v>
      </c>
      <c r="J44" t="s">
        <v>61</v>
      </c>
      <c r="L44" t="s">
        <v>178</v>
      </c>
      <c r="M44" t="s">
        <v>179</v>
      </c>
    </row>
    <row r="45" spans="1:13">
      <c r="A45" t="s">
        <v>258</v>
      </c>
      <c r="B45" s="15">
        <v>2565</v>
      </c>
      <c r="C45" s="6" t="s">
        <v>182</v>
      </c>
      <c r="D45" t="s">
        <v>182</v>
      </c>
      <c r="E45" t="s">
        <v>28</v>
      </c>
      <c r="F45" t="s">
        <v>162</v>
      </c>
      <c r="G45" t="s">
        <v>163</v>
      </c>
      <c r="H45" t="s">
        <v>59</v>
      </c>
      <c r="I45" t="s">
        <v>60</v>
      </c>
      <c r="J45" t="s">
        <v>61</v>
      </c>
      <c r="L45" t="s">
        <v>178</v>
      </c>
      <c r="M45" t="s">
        <v>179</v>
      </c>
    </row>
    <row r="46" spans="1:13">
      <c r="A46" t="s">
        <v>262</v>
      </c>
      <c r="B46" s="15">
        <v>2565</v>
      </c>
      <c r="C46" s="6" t="s">
        <v>263</v>
      </c>
      <c r="D46" t="s">
        <v>263</v>
      </c>
      <c r="E46" t="s">
        <v>229</v>
      </c>
      <c r="F46" t="s">
        <v>162</v>
      </c>
      <c r="G46" t="s">
        <v>163</v>
      </c>
      <c r="H46" t="s">
        <v>266</v>
      </c>
      <c r="I46" t="s">
        <v>60</v>
      </c>
      <c r="J46" t="s">
        <v>61</v>
      </c>
      <c r="L46" t="s">
        <v>178</v>
      </c>
      <c r="M46" t="s">
        <v>179</v>
      </c>
    </row>
    <row r="47" spans="1:13">
      <c r="A47" t="s">
        <v>268</v>
      </c>
      <c r="B47" s="15">
        <v>2565</v>
      </c>
      <c r="C47" s="6" t="s">
        <v>269</v>
      </c>
      <c r="D47" t="s">
        <v>269</v>
      </c>
      <c r="E47" t="s">
        <v>28</v>
      </c>
      <c r="F47" t="s">
        <v>162</v>
      </c>
      <c r="G47" t="s">
        <v>163</v>
      </c>
      <c r="H47" t="s">
        <v>34</v>
      </c>
      <c r="I47" t="s">
        <v>35</v>
      </c>
      <c r="J47" t="s">
        <v>36</v>
      </c>
      <c r="K47" t="s">
        <v>164</v>
      </c>
      <c r="L47" t="s">
        <v>172</v>
      </c>
      <c r="M47" t="s">
        <v>173</v>
      </c>
    </row>
    <row r="48" spans="1:13">
      <c r="A48" t="s">
        <v>272</v>
      </c>
      <c r="B48" s="15">
        <v>2565</v>
      </c>
      <c r="C48" s="6" t="s">
        <v>248</v>
      </c>
      <c r="D48" t="s">
        <v>248</v>
      </c>
      <c r="E48" t="s">
        <v>28</v>
      </c>
      <c r="F48" t="s">
        <v>162</v>
      </c>
      <c r="G48" t="s">
        <v>163</v>
      </c>
      <c r="H48" t="s">
        <v>34</v>
      </c>
      <c r="I48" t="s">
        <v>35</v>
      </c>
      <c r="J48" t="s">
        <v>36</v>
      </c>
      <c r="L48" t="s">
        <v>178</v>
      </c>
      <c r="M48" t="s">
        <v>241</v>
      </c>
    </row>
    <row r="49" spans="12:13">
      <c r="L49" s="8" t="s">
        <v>280</v>
      </c>
      <c r="M49" s="8" t="s">
        <v>278</v>
      </c>
    </row>
    <row r="50" spans="12:13">
      <c r="L50" s="8" t="s">
        <v>280</v>
      </c>
      <c r="M50" s="8" t="s">
        <v>279</v>
      </c>
    </row>
    <row r="51" spans="12:13">
      <c r="L51" s="8" t="s">
        <v>165</v>
      </c>
      <c r="M51" s="8" t="s">
        <v>281</v>
      </c>
    </row>
  </sheetData>
  <autoFilter ref="A2:N51" xr:uid="{00000000-0009-0000-0000-000004000000}">
    <sortState ref="A3:N51">
      <sortCondition ref="B2"/>
    </sortState>
  </autoFilter>
  <mergeCells count="1">
    <mergeCell ref="B1:I1"/>
  </mergeCells>
  <hyperlinks>
    <hyperlink ref="C3" r:id="rId1" display="https://emenscr.nesdc.go.th/viewer/view.html?id=5b2a106e4e24f305a157a155&amp;username=opm01071" xr:uid="{00000000-0004-0000-0400-000000000000}"/>
    <hyperlink ref="C4" r:id="rId2" display="https://emenscr.nesdc.go.th/viewer/view.html?id=5b2a1d2ef9e2be05aa557854&amp;username=opm01071" xr:uid="{00000000-0004-0000-0400-000001000000}"/>
    <hyperlink ref="C5" r:id="rId3" display="https://emenscr.nesdc.go.th/viewer/view.html?id=5b2b11162f9433329efb3faf&amp;username=opm01071" xr:uid="{00000000-0004-0000-0400-000002000000}"/>
    <hyperlink ref="C6" r:id="rId4" display="https://emenscr.nesdc.go.th/viewer/view.html?id=5b2b678e2f9433329efb3fb7&amp;username=opm01071" xr:uid="{00000000-0004-0000-0400-000003000000}"/>
    <hyperlink ref="C7" r:id="rId5" display="https://emenscr.nesdc.go.th/viewer/view.html?id=5d8dc56c6110b422f7521479&amp;username=moi08151" xr:uid="{00000000-0004-0000-0400-000004000000}"/>
    <hyperlink ref="C8" r:id="rId6" display="https://emenscr.nesdc.go.th/viewer/view.html?id=5d9c5e6d6d256b21f91fcf0b&amp;username=moi08151" xr:uid="{00000000-0004-0000-0400-000005000000}"/>
    <hyperlink ref="C9" r:id="rId7" display="https://emenscr.nesdc.go.th/viewer/view.html?id=5d9dc5ac161e9a5bd4af28ae&amp;username=moi08151" xr:uid="{00000000-0004-0000-0400-000006000000}"/>
    <hyperlink ref="C10" r:id="rId8" display="https://emenscr.nesdc.go.th/viewer/view.html?id=5e14313cef83bc1f21719129&amp;username=moi08151" xr:uid="{00000000-0004-0000-0400-000007000000}"/>
    <hyperlink ref="C11" r:id="rId9" display="https://emenscr.nesdc.go.th/viewer/view.html?id=5e1441606304d01f1c2f71ee&amp;username=moi08151" xr:uid="{00000000-0004-0000-0400-000008000000}"/>
    <hyperlink ref="C12" r:id="rId10" display="https://emenscr.nesdc.go.th/viewer/view.html?id=5e1469c2dfe25e34a85729ba&amp;username=moi08151" xr:uid="{00000000-0004-0000-0400-000009000000}"/>
    <hyperlink ref="C13" r:id="rId11" display="https://emenscr.nesdc.go.th/viewer/view.html?id=5e14717189b7ac34b959f0c0&amp;username=moi08151" xr:uid="{00000000-0004-0000-0400-00000A000000}"/>
    <hyperlink ref="C14" r:id="rId12" display="https://emenscr.nesdc.go.th/viewer/view.html?id=5e1561c5ab5cf06ac49f51ca&amp;username=moi08151" xr:uid="{00000000-0004-0000-0400-00000B000000}"/>
    <hyperlink ref="C15" r:id="rId13" display="https://emenscr.nesdc.go.th/viewer/view.html?id=5e1565405aa6096ad3aa2f31&amp;username=moi08151" xr:uid="{00000000-0004-0000-0400-00000C000000}"/>
    <hyperlink ref="C16" r:id="rId14" display="https://emenscr.nesdc.go.th/viewer/view.html?id=5e156d115aa6096ad3aa2f34&amp;username=moi08151" xr:uid="{00000000-0004-0000-0400-00000D000000}"/>
    <hyperlink ref="C17" r:id="rId15" display="https://emenscr.nesdc.go.th/viewer/view.html?id=5e15b4f04735416acaa5adf8&amp;username=moi08151" xr:uid="{00000000-0004-0000-0400-00000E000000}"/>
    <hyperlink ref="C18" r:id="rId16" display="https://emenscr.nesdc.go.th/viewer/view.html?id=5e16d156a7c96230ec9114ff&amp;username=moi08151" xr:uid="{00000000-0004-0000-0400-00000F000000}"/>
    <hyperlink ref="C19" r:id="rId17" display="https://emenscr.nesdc.go.th/viewer/view.html?id=5e16d3e78579f230edc1e47f&amp;username=moi08151" xr:uid="{00000000-0004-0000-0400-000010000000}"/>
    <hyperlink ref="C20" r:id="rId18" display="https://emenscr.nesdc.go.th/viewer/view.html?id=5e16e342ab990e30f232247f&amp;username=moi08151" xr:uid="{00000000-0004-0000-0400-000011000000}"/>
    <hyperlink ref="C21" r:id="rId19" display="https://emenscr.nesdc.go.th/viewer/view.html?id=5e16e5da0db41330e7e026af&amp;username=moi08151" xr:uid="{00000000-0004-0000-0400-000012000000}"/>
    <hyperlink ref="C22" r:id="rId20" display="https://emenscr.nesdc.go.th/viewer/view.html?id=5e16ee4e0db41330e7e026cf&amp;username=moi08151" xr:uid="{00000000-0004-0000-0400-000013000000}"/>
    <hyperlink ref="C23" r:id="rId21" display="https://emenscr.nesdc.go.th/viewer/view.html?id=5e16f3b8a7c96230ec911587&amp;username=moi08151" xr:uid="{00000000-0004-0000-0400-000014000000}"/>
    <hyperlink ref="C24" r:id="rId22" display="https://emenscr.nesdc.go.th/viewer/view.html?id=5e16fc320db41330e7e02700&amp;username=moi08151" xr:uid="{00000000-0004-0000-0400-000015000000}"/>
    <hyperlink ref="C25" r:id="rId23" display="https://emenscr.nesdc.go.th/viewer/view.html?id=5e16ff29a7c96230ec9115a9&amp;username=moi08151" xr:uid="{00000000-0004-0000-0400-000016000000}"/>
    <hyperlink ref="C26" r:id="rId24" display="https://emenscr.nesdc.go.th/viewer/view.html?id=5e17011fa7c96230ec9115ac&amp;username=moi08151" xr:uid="{00000000-0004-0000-0400-000017000000}"/>
    <hyperlink ref="C27" r:id="rId25" display="https://emenscr.nesdc.go.th/viewer/view.html?id=5e1710e3ab990e30f23224ee&amp;username=moi08151" xr:uid="{00000000-0004-0000-0400-000018000000}"/>
    <hyperlink ref="C28" r:id="rId26" display="https://emenscr.nesdc.go.th/viewer/view.html?id=5e17f0d31377cb70f32b396f&amp;username=moi08151" xr:uid="{00000000-0004-0000-0400-000019000000}"/>
    <hyperlink ref="C29" r:id="rId27" display="https://emenscr.nesdc.go.th/viewer/view.html?id=5e17f33bfdbb3e70e4d8b8ef&amp;username=moi08151" xr:uid="{00000000-0004-0000-0400-00001A000000}"/>
    <hyperlink ref="C30" r:id="rId28" display="https://emenscr.nesdc.go.th/viewer/view.html?id=5e17f6cafdbb3e70e4d8b8fd&amp;username=moi08151" xr:uid="{00000000-0004-0000-0400-00001B000000}"/>
    <hyperlink ref="C31" r:id="rId29" display="https://emenscr.nesdc.go.th/viewer/view.html?id=5e17f91952907770e93f35b7&amp;username=moi08151" xr:uid="{00000000-0004-0000-0400-00001C000000}"/>
    <hyperlink ref="C40" r:id="rId30" display="https://emenscr.nesdc.go.th/viewer/view.html?id=5f2913b514c4720c160d06ba&amp;username=moi08151" xr:uid="{00000000-0004-0000-0400-00001D000000}"/>
    <hyperlink ref="C32" r:id="rId31" display="https://emenscr.nesdc.go.th/viewer/view.html?id=5fb231fcf1fa732ce2f6343e&amp;username=moi08151" xr:uid="{00000000-0004-0000-0400-00001E000000}"/>
    <hyperlink ref="C33" r:id="rId32" display="https://emenscr.nesdc.go.th/viewer/view.html?id=5fcefe0b56035d16079a08e3&amp;username=moi08151" xr:uid="{00000000-0004-0000-0400-00001F000000}"/>
    <hyperlink ref="C34" r:id="rId33" display="https://emenscr.nesdc.go.th/viewer/view.html?id=5fd8181da7ca1a34f39f353f&amp;username=opm01071" xr:uid="{00000000-0004-0000-0400-000020000000}"/>
    <hyperlink ref="C35" r:id="rId34" display="https://emenscr.nesdc.go.th/viewer/view.html?id=5fd82bb46eb12634f2968d7e&amp;username=opm01071" xr:uid="{00000000-0004-0000-0400-000021000000}"/>
    <hyperlink ref="C36" r:id="rId35" display="https://emenscr.nesdc.go.th/viewer/view.html?id=5fd8309f238e5c34f1efce35&amp;username=opm01071" xr:uid="{00000000-0004-0000-0400-000022000000}"/>
    <hyperlink ref="C37" r:id="rId36" display="https://emenscr.nesdc.go.th/viewer/view.html?id=5fd838aca7ca1a34f39f35ab&amp;username=opm01071" xr:uid="{00000000-0004-0000-0400-000023000000}"/>
    <hyperlink ref="C38" r:id="rId37" display="https://emenscr.nesdc.go.th/viewer/view.html?id=5ff29491770e1827c86fda3d&amp;username=industry03071" xr:uid="{00000000-0004-0000-0400-000024000000}"/>
    <hyperlink ref="C41" r:id="rId38" display="https://emenscr.nesdc.go.th/viewer/view.html?id=6177c26c7bb4256e82a1c7a8&amp;username=opm01071" xr:uid="{00000000-0004-0000-0400-000025000000}"/>
    <hyperlink ref="C42" r:id="rId39" display="https://emenscr.nesdc.go.th/viewer/view.html?id=6178fd10cfe04674d56d1f4e&amp;username=opm01071" xr:uid="{00000000-0004-0000-0400-000026000000}"/>
    <hyperlink ref="C39" r:id="rId40" display="https://emenscr.nesdc.go.th/viewer/view.html?id=61790485929eeb74de1c6564&amp;username=opm01071" xr:uid="{00000000-0004-0000-0400-000027000000}"/>
    <hyperlink ref="C43" r:id="rId41" display="https://emenscr.nesdc.go.th/viewer/view.html?id=6179096917e13374dcdf453c&amp;username=opm01071" xr:uid="{00000000-0004-0000-0400-000028000000}"/>
    <hyperlink ref="C44" r:id="rId42" display="https://emenscr.nesdc.go.th/viewer/view.html?id=618b4961c365253295d32b88&amp;username=moi08151" xr:uid="{00000000-0004-0000-0400-000029000000}"/>
    <hyperlink ref="C45" r:id="rId43" display="https://emenscr.nesdc.go.th/viewer/view.html?id=618b6922da880b328aef0e21&amp;username=moi08151" xr:uid="{00000000-0004-0000-0400-00002A000000}"/>
    <hyperlink ref="C46" r:id="rId44" display="https://emenscr.nesdc.go.th/viewer/view.html?id=618b7891da880b328aef0e53&amp;username=moi08091" xr:uid="{00000000-0004-0000-0400-00002B000000}"/>
    <hyperlink ref="C47" r:id="rId45" display="https://emenscr.nesdc.go.th/viewer/view.html?id=61cc359218f9e461517bf071&amp;username=opm01071" xr:uid="{00000000-0004-0000-0400-00002C000000}"/>
    <hyperlink ref="C48" r:id="rId46" display="https://emenscr.nesdc.go.th/viewer/view.html?id=61de6f017bec980b7f867d15&amp;username=opm01071" xr:uid="{00000000-0004-0000-0400-00002D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8"/>
  <sheetViews>
    <sheetView topLeftCell="B1" zoomScale="70" zoomScaleNormal="70" workbookViewId="0">
      <selection activeCell="C15" sqref="C15"/>
    </sheetView>
  </sheetViews>
  <sheetFormatPr defaultColWidth="10.85546875" defaultRowHeight="15"/>
  <cols>
    <col min="1" max="1" width="20.140625" hidden="1" customWidth="1"/>
    <col min="3" max="3" width="13.140625" customWidth="1"/>
    <col min="4" max="4" width="33" customWidth="1"/>
    <col min="5" max="6" width="54" hidden="1" customWidth="1"/>
    <col min="7" max="7" width="28.42578125" style="2" customWidth="1"/>
    <col min="8" max="8" width="28.42578125" customWidth="1"/>
    <col min="9" max="9" width="27" customWidth="1"/>
    <col min="10" max="10" width="54" customWidth="1"/>
    <col min="11" max="11" width="39.140625" customWidth="1"/>
    <col min="12" max="12" width="44.42578125" customWidth="1"/>
    <col min="13" max="13" width="54" customWidth="1"/>
  </cols>
  <sheetData>
    <row r="1" spans="1:13" ht="40.5" customHeight="1">
      <c r="B1" s="136" t="s">
        <v>289</v>
      </c>
      <c r="C1" s="136"/>
      <c r="D1" s="136"/>
      <c r="E1" s="136"/>
      <c r="F1" s="136"/>
      <c r="G1" s="136"/>
      <c r="H1" s="136"/>
      <c r="I1" s="136"/>
      <c r="J1" s="136"/>
      <c r="K1" s="136"/>
    </row>
    <row r="2" spans="1:13">
      <c r="A2" s="1" t="s">
        <v>1</v>
      </c>
      <c r="B2" s="1" t="s">
        <v>21</v>
      </c>
      <c r="C2" s="1" t="s">
        <v>22</v>
      </c>
      <c r="D2" s="1" t="s">
        <v>2</v>
      </c>
      <c r="E2" s="1" t="s">
        <v>2</v>
      </c>
      <c r="F2" s="1" t="s">
        <v>6</v>
      </c>
      <c r="G2" s="7" t="s">
        <v>275</v>
      </c>
      <c r="H2" s="1" t="s">
        <v>13</v>
      </c>
      <c r="I2" s="1" t="s">
        <v>14</v>
      </c>
      <c r="J2" s="1" t="s">
        <v>17</v>
      </c>
      <c r="K2" s="1" t="s">
        <v>18</v>
      </c>
      <c r="L2" s="1" t="s">
        <v>19</v>
      </c>
      <c r="M2" s="1" t="s">
        <v>20</v>
      </c>
    </row>
    <row r="3" spans="1:13">
      <c r="A3" t="s">
        <v>152</v>
      </c>
      <c r="B3" s="16">
        <v>0</v>
      </c>
      <c r="C3" s="16" t="s">
        <v>282</v>
      </c>
      <c r="D3" s="6" t="s">
        <v>153</v>
      </c>
      <c r="E3" t="s">
        <v>153</v>
      </c>
      <c r="F3" t="s">
        <v>28</v>
      </c>
      <c r="G3" s="2">
        <v>2563</v>
      </c>
      <c r="H3" t="s">
        <v>74</v>
      </c>
      <c r="I3" t="s">
        <v>51</v>
      </c>
      <c r="J3" t="s">
        <v>59</v>
      </c>
      <c r="K3" t="s">
        <v>60</v>
      </c>
      <c r="L3" t="s">
        <v>61</v>
      </c>
    </row>
    <row r="4" spans="1:13">
      <c r="A4" t="s">
        <v>156</v>
      </c>
      <c r="B4" s="16">
        <v>0</v>
      </c>
      <c r="C4" s="16" t="s">
        <v>282</v>
      </c>
      <c r="D4" s="6" t="s">
        <v>157</v>
      </c>
      <c r="E4" t="s">
        <v>157</v>
      </c>
      <c r="F4" t="s">
        <v>28</v>
      </c>
      <c r="G4" s="2">
        <v>2563</v>
      </c>
      <c r="H4" t="s">
        <v>74</v>
      </c>
      <c r="I4" t="s">
        <v>51</v>
      </c>
      <c r="J4" t="s">
        <v>59</v>
      </c>
      <c r="K4" t="s">
        <v>60</v>
      </c>
      <c r="L4" t="s">
        <v>61</v>
      </c>
    </row>
    <row r="5" spans="1:13">
      <c r="A5" t="s">
        <v>54</v>
      </c>
      <c r="B5" s="16">
        <v>0</v>
      </c>
      <c r="C5" s="16" t="s">
        <v>282</v>
      </c>
      <c r="D5" s="6" t="s">
        <v>55</v>
      </c>
      <c r="E5" t="s">
        <v>55</v>
      </c>
      <c r="F5" t="s">
        <v>28</v>
      </c>
      <c r="G5" s="2">
        <v>2562</v>
      </c>
      <c r="H5" t="s">
        <v>57</v>
      </c>
      <c r="I5" t="s">
        <v>58</v>
      </c>
      <c r="J5" t="s">
        <v>59</v>
      </c>
      <c r="K5" t="s">
        <v>60</v>
      </c>
      <c r="L5" t="s">
        <v>61</v>
      </c>
    </row>
    <row r="6" spans="1:13">
      <c r="A6" t="s">
        <v>71</v>
      </c>
      <c r="B6" s="16">
        <v>0</v>
      </c>
      <c r="C6" s="16" t="s">
        <v>282</v>
      </c>
      <c r="D6" s="6" t="s">
        <v>72</v>
      </c>
      <c r="E6" t="s">
        <v>72</v>
      </c>
      <c r="F6" t="s">
        <v>28</v>
      </c>
      <c r="G6" s="2">
        <v>2563</v>
      </c>
      <c r="H6" t="s">
        <v>74</v>
      </c>
      <c r="I6" t="s">
        <v>51</v>
      </c>
      <c r="J6" t="s">
        <v>59</v>
      </c>
      <c r="K6" t="s">
        <v>60</v>
      </c>
      <c r="L6" t="s">
        <v>61</v>
      </c>
    </row>
    <row r="7" spans="1:13">
      <c r="A7" t="s">
        <v>92</v>
      </c>
      <c r="B7" s="16">
        <v>0</v>
      </c>
      <c r="C7" s="16" t="s">
        <v>282</v>
      </c>
      <c r="D7" s="6" t="s">
        <v>93</v>
      </c>
      <c r="E7" t="s">
        <v>93</v>
      </c>
      <c r="F7" t="s">
        <v>28</v>
      </c>
      <c r="G7" s="2">
        <v>2563</v>
      </c>
      <c r="H7" t="s">
        <v>74</v>
      </c>
      <c r="I7" t="s">
        <v>51</v>
      </c>
      <c r="J7" t="s">
        <v>59</v>
      </c>
      <c r="K7" t="s">
        <v>60</v>
      </c>
      <c r="L7" t="s">
        <v>61</v>
      </c>
    </row>
    <row r="8" spans="1:13">
      <c r="A8" t="s">
        <v>108</v>
      </c>
      <c r="B8" s="16">
        <v>0</v>
      </c>
      <c r="C8" s="16" t="s">
        <v>282</v>
      </c>
      <c r="D8" s="6" t="s">
        <v>109</v>
      </c>
      <c r="E8" t="s">
        <v>109</v>
      </c>
      <c r="F8" t="s">
        <v>28</v>
      </c>
      <c r="G8" s="2">
        <v>2563</v>
      </c>
      <c r="H8" t="s">
        <v>74</v>
      </c>
      <c r="I8" t="s">
        <v>51</v>
      </c>
      <c r="J8" t="s">
        <v>59</v>
      </c>
      <c r="K8" t="s">
        <v>60</v>
      </c>
      <c r="L8" t="s">
        <v>61</v>
      </c>
    </row>
    <row r="9" spans="1:13">
      <c r="A9" t="s">
        <v>124</v>
      </c>
      <c r="B9" s="16">
        <v>0</v>
      </c>
      <c r="C9" s="16" t="s">
        <v>282</v>
      </c>
      <c r="D9" s="6" t="s">
        <v>125</v>
      </c>
      <c r="E9" t="s">
        <v>125</v>
      </c>
      <c r="F9" t="s">
        <v>28</v>
      </c>
      <c r="G9" s="2">
        <v>2563</v>
      </c>
      <c r="H9" t="s">
        <v>74</v>
      </c>
      <c r="I9" t="s">
        <v>51</v>
      </c>
      <c r="J9" t="s">
        <v>59</v>
      </c>
      <c r="K9" t="s">
        <v>60</v>
      </c>
      <c r="L9" t="s">
        <v>61</v>
      </c>
    </row>
    <row r="10" spans="1:13">
      <c r="A10" t="s">
        <v>128</v>
      </c>
      <c r="B10" s="16">
        <v>0</v>
      </c>
      <c r="C10" s="16" t="s">
        <v>282</v>
      </c>
      <c r="D10" s="6" t="s">
        <v>129</v>
      </c>
      <c r="E10" t="s">
        <v>129</v>
      </c>
      <c r="F10" t="s">
        <v>28</v>
      </c>
      <c r="G10" s="2">
        <v>2563</v>
      </c>
      <c r="H10" t="s">
        <v>74</v>
      </c>
      <c r="I10" t="s">
        <v>51</v>
      </c>
      <c r="J10" t="s">
        <v>59</v>
      </c>
      <c r="K10" t="s">
        <v>60</v>
      </c>
      <c r="L10" t="s">
        <v>61</v>
      </c>
    </row>
    <row r="11" spans="1:13">
      <c r="A11" t="s">
        <v>132</v>
      </c>
      <c r="B11" s="16">
        <v>0</v>
      </c>
      <c r="C11" s="16" t="s">
        <v>282</v>
      </c>
      <c r="D11" s="6" t="s">
        <v>133</v>
      </c>
      <c r="E11" t="s">
        <v>133</v>
      </c>
      <c r="F11" t="s">
        <v>28</v>
      </c>
      <c r="G11" s="2">
        <v>2563</v>
      </c>
      <c r="H11" t="s">
        <v>74</v>
      </c>
      <c r="I11" t="s">
        <v>51</v>
      </c>
      <c r="J11" t="s">
        <v>59</v>
      </c>
      <c r="K11" t="s">
        <v>60</v>
      </c>
      <c r="L11" t="s">
        <v>61</v>
      </c>
    </row>
    <row r="12" spans="1:13">
      <c r="A12" t="s">
        <v>140</v>
      </c>
      <c r="B12" s="16">
        <v>0</v>
      </c>
      <c r="C12" s="16" t="s">
        <v>282</v>
      </c>
      <c r="D12" s="6" t="s">
        <v>141</v>
      </c>
      <c r="E12" t="s">
        <v>141</v>
      </c>
      <c r="F12" t="s">
        <v>28</v>
      </c>
      <c r="G12" s="2">
        <v>2563</v>
      </c>
      <c r="H12" t="s">
        <v>74</v>
      </c>
      <c r="I12" t="s">
        <v>51</v>
      </c>
      <c r="J12" t="s">
        <v>59</v>
      </c>
      <c r="K12" t="s">
        <v>60</v>
      </c>
      <c r="L12" t="s">
        <v>61</v>
      </c>
    </row>
    <row r="13" spans="1:13">
      <c r="A13" t="s">
        <v>144</v>
      </c>
      <c r="B13" s="16">
        <v>0</v>
      </c>
      <c r="C13" s="16" t="s">
        <v>282</v>
      </c>
      <c r="D13" s="6" t="s">
        <v>145</v>
      </c>
      <c r="E13" t="s">
        <v>145</v>
      </c>
      <c r="F13" t="s">
        <v>28</v>
      </c>
      <c r="G13" s="2">
        <v>2563</v>
      </c>
      <c r="H13" t="s">
        <v>74</v>
      </c>
      <c r="I13" t="s">
        <v>51</v>
      </c>
      <c r="J13" t="s">
        <v>59</v>
      </c>
      <c r="K13" t="s">
        <v>60</v>
      </c>
      <c r="L13" t="s">
        <v>61</v>
      </c>
    </row>
    <row r="14" spans="1:13">
      <c r="A14" t="s">
        <v>148</v>
      </c>
      <c r="B14" s="16">
        <v>0</v>
      </c>
      <c r="C14" s="16" t="s">
        <v>282</v>
      </c>
      <c r="D14" s="6" t="s">
        <v>149</v>
      </c>
      <c r="E14" t="s">
        <v>149</v>
      </c>
      <c r="F14" t="s">
        <v>28</v>
      </c>
      <c r="G14" s="2">
        <v>2563</v>
      </c>
      <c r="H14" t="s">
        <v>74</v>
      </c>
      <c r="I14" t="s">
        <v>51</v>
      </c>
      <c r="J14" t="s">
        <v>59</v>
      </c>
      <c r="K14" t="s">
        <v>60</v>
      </c>
      <c r="L14" t="s">
        <v>61</v>
      </c>
    </row>
    <row r="15" spans="1:13">
      <c r="A15" t="s">
        <v>104</v>
      </c>
      <c r="B15" s="16">
        <v>0</v>
      </c>
      <c r="C15" s="16" t="s">
        <v>282</v>
      </c>
      <c r="D15" s="6" t="s">
        <v>105</v>
      </c>
      <c r="E15" t="s">
        <v>105</v>
      </c>
      <c r="F15" t="s">
        <v>28</v>
      </c>
      <c r="G15" s="2">
        <v>2563</v>
      </c>
      <c r="H15" t="s">
        <v>74</v>
      </c>
      <c r="I15" t="s">
        <v>51</v>
      </c>
      <c r="J15" t="s">
        <v>59</v>
      </c>
      <c r="K15" t="s">
        <v>60</v>
      </c>
      <c r="L15" t="s">
        <v>61</v>
      </c>
    </row>
    <row r="16" spans="1:13">
      <c r="A16" t="s">
        <v>112</v>
      </c>
      <c r="B16" s="16">
        <v>0</v>
      </c>
      <c r="C16" s="16" t="s">
        <v>282</v>
      </c>
      <c r="D16" s="6" t="s">
        <v>113</v>
      </c>
      <c r="E16" t="s">
        <v>113</v>
      </c>
      <c r="F16" t="s">
        <v>28</v>
      </c>
      <c r="G16" s="2">
        <v>2563</v>
      </c>
      <c r="H16" t="s">
        <v>74</v>
      </c>
      <c r="I16" t="s">
        <v>51</v>
      </c>
      <c r="J16" t="s">
        <v>59</v>
      </c>
      <c r="K16" t="s">
        <v>60</v>
      </c>
      <c r="L16" t="s">
        <v>61</v>
      </c>
    </row>
    <row r="17" spans="1:12">
      <c r="A17" t="s">
        <v>116</v>
      </c>
      <c r="B17" s="16">
        <v>0</v>
      </c>
      <c r="C17" s="16" t="s">
        <v>282</v>
      </c>
      <c r="D17" s="6" t="s">
        <v>117</v>
      </c>
      <c r="E17" t="s">
        <v>117</v>
      </c>
      <c r="F17" t="s">
        <v>28</v>
      </c>
      <c r="G17" s="2">
        <v>2563</v>
      </c>
      <c r="H17" t="s">
        <v>74</v>
      </c>
      <c r="I17" t="s">
        <v>51</v>
      </c>
      <c r="J17" t="s">
        <v>59</v>
      </c>
      <c r="K17" t="s">
        <v>60</v>
      </c>
      <c r="L17" t="s">
        <v>61</v>
      </c>
    </row>
    <row r="18" spans="1:12">
      <c r="A18" t="s">
        <v>120</v>
      </c>
      <c r="B18" s="16">
        <v>0</v>
      </c>
      <c r="C18" s="16" t="s">
        <v>282</v>
      </c>
      <c r="D18" s="6" t="s">
        <v>121</v>
      </c>
      <c r="E18" t="s">
        <v>121</v>
      </c>
      <c r="F18" t="s">
        <v>28</v>
      </c>
      <c r="G18" s="2">
        <v>2563</v>
      </c>
      <c r="H18" t="s">
        <v>74</v>
      </c>
      <c r="I18" t="s">
        <v>51</v>
      </c>
      <c r="J18" t="s">
        <v>59</v>
      </c>
      <c r="K18" t="s">
        <v>60</v>
      </c>
      <c r="L18" t="s">
        <v>61</v>
      </c>
    </row>
    <row r="19" spans="1:12">
      <c r="A19" t="s">
        <v>136</v>
      </c>
      <c r="B19" s="16">
        <v>0</v>
      </c>
      <c r="C19" s="16" t="s">
        <v>282</v>
      </c>
      <c r="D19" s="6" t="s">
        <v>137</v>
      </c>
      <c r="E19" t="s">
        <v>137</v>
      </c>
      <c r="F19" t="s">
        <v>28</v>
      </c>
      <c r="G19" s="2">
        <v>2563</v>
      </c>
      <c r="H19" t="s">
        <v>74</v>
      </c>
      <c r="I19" t="s">
        <v>51</v>
      </c>
      <c r="J19" t="s">
        <v>59</v>
      </c>
      <c r="K19" t="s">
        <v>60</v>
      </c>
      <c r="L19" t="s">
        <v>61</v>
      </c>
    </row>
    <row r="20" spans="1:12">
      <c r="A20" t="s">
        <v>80</v>
      </c>
      <c r="B20" s="16">
        <v>0</v>
      </c>
      <c r="C20" s="16" t="s">
        <v>282</v>
      </c>
      <c r="D20" s="6" t="s">
        <v>81</v>
      </c>
      <c r="E20" t="s">
        <v>81</v>
      </c>
      <c r="F20" t="s">
        <v>28</v>
      </c>
      <c r="G20" s="2">
        <v>2563</v>
      </c>
      <c r="H20" t="s">
        <v>74</v>
      </c>
      <c r="I20" t="s">
        <v>51</v>
      </c>
      <c r="J20" t="s">
        <v>59</v>
      </c>
      <c r="K20" t="s">
        <v>60</v>
      </c>
      <c r="L20" t="s">
        <v>61</v>
      </c>
    </row>
    <row r="21" spans="1:12">
      <c r="A21" t="s">
        <v>63</v>
      </c>
      <c r="B21" s="17" t="s">
        <v>178</v>
      </c>
      <c r="C21" s="17" t="s">
        <v>179</v>
      </c>
      <c r="D21" s="6" t="s">
        <v>64</v>
      </c>
      <c r="E21" t="s">
        <v>64</v>
      </c>
      <c r="F21" t="s">
        <v>28</v>
      </c>
      <c r="G21" s="2">
        <v>2562</v>
      </c>
      <c r="H21" t="s">
        <v>57</v>
      </c>
      <c r="I21" t="s">
        <v>58</v>
      </c>
      <c r="J21" t="s">
        <v>59</v>
      </c>
      <c r="K21" t="s">
        <v>60</v>
      </c>
      <c r="L21" t="s">
        <v>61</v>
      </c>
    </row>
    <row r="22" spans="1:12">
      <c r="A22" t="s">
        <v>84</v>
      </c>
      <c r="B22" s="17" t="s">
        <v>178</v>
      </c>
      <c r="C22" s="17" t="s">
        <v>179</v>
      </c>
      <c r="D22" s="6" t="s">
        <v>85</v>
      </c>
      <c r="E22" t="s">
        <v>85</v>
      </c>
      <c r="F22" t="s">
        <v>28</v>
      </c>
      <c r="G22" s="2">
        <v>2563</v>
      </c>
      <c r="H22" t="s">
        <v>74</v>
      </c>
      <c r="I22" t="s">
        <v>51</v>
      </c>
      <c r="J22" t="s">
        <v>59</v>
      </c>
      <c r="K22" t="s">
        <v>60</v>
      </c>
      <c r="L22" t="s">
        <v>61</v>
      </c>
    </row>
    <row r="23" spans="1:12">
      <c r="A23" t="s">
        <v>100</v>
      </c>
      <c r="B23" s="17" t="s">
        <v>178</v>
      </c>
      <c r="C23" s="17" t="s">
        <v>179</v>
      </c>
      <c r="D23" s="6" t="s">
        <v>101</v>
      </c>
      <c r="E23" t="s">
        <v>101</v>
      </c>
      <c r="F23" t="s">
        <v>28</v>
      </c>
      <c r="G23" s="2">
        <v>2563</v>
      </c>
      <c r="H23" t="s">
        <v>74</v>
      </c>
      <c r="I23" t="s">
        <v>51</v>
      </c>
      <c r="J23" t="s">
        <v>59</v>
      </c>
      <c r="K23" t="s">
        <v>60</v>
      </c>
      <c r="L23" t="s">
        <v>61</v>
      </c>
    </row>
    <row r="24" spans="1:12">
      <c r="A24" t="s">
        <v>181</v>
      </c>
      <c r="B24" s="17" t="s">
        <v>178</v>
      </c>
      <c r="C24" s="17" t="s">
        <v>179</v>
      </c>
      <c r="D24" s="6" t="s">
        <v>182</v>
      </c>
      <c r="E24" t="s">
        <v>182</v>
      </c>
      <c r="F24" t="s">
        <v>28</v>
      </c>
      <c r="G24" s="2">
        <v>2564</v>
      </c>
      <c r="H24" t="s">
        <v>184</v>
      </c>
      <c r="I24" t="s">
        <v>33</v>
      </c>
      <c r="J24" t="s">
        <v>59</v>
      </c>
      <c r="K24" t="s">
        <v>60</v>
      </c>
      <c r="L24" t="s">
        <v>61</v>
      </c>
    </row>
    <row r="25" spans="1:12">
      <c r="A25" t="s">
        <v>186</v>
      </c>
      <c r="B25" s="17" t="s">
        <v>178</v>
      </c>
      <c r="C25" s="17" t="s">
        <v>179</v>
      </c>
      <c r="D25" s="6" t="s">
        <v>187</v>
      </c>
      <c r="E25" t="s">
        <v>187</v>
      </c>
      <c r="F25" t="s">
        <v>28</v>
      </c>
      <c r="G25" s="2">
        <v>2564</v>
      </c>
      <c r="H25" t="s">
        <v>184</v>
      </c>
      <c r="I25" t="s">
        <v>33</v>
      </c>
      <c r="J25" t="s">
        <v>59</v>
      </c>
      <c r="K25" t="s">
        <v>60</v>
      </c>
      <c r="L25" t="s">
        <v>61</v>
      </c>
    </row>
    <row r="26" spans="1:12">
      <c r="A26" t="s">
        <v>208</v>
      </c>
      <c r="B26" s="17" t="s">
        <v>178</v>
      </c>
      <c r="C26" s="17" t="s">
        <v>179</v>
      </c>
      <c r="D26" s="6" t="s">
        <v>209</v>
      </c>
      <c r="E26" t="s">
        <v>209</v>
      </c>
      <c r="F26" t="s">
        <v>28</v>
      </c>
      <c r="G26" s="2">
        <v>2564</v>
      </c>
      <c r="H26" t="s">
        <v>184</v>
      </c>
      <c r="I26" t="s">
        <v>33</v>
      </c>
      <c r="J26" t="s">
        <v>211</v>
      </c>
      <c r="K26" t="s">
        <v>212</v>
      </c>
      <c r="L26" t="s">
        <v>213</v>
      </c>
    </row>
    <row r="27" spans="1:12">
      <c r="A27" t="s">
        <v>255</v>
      </c>
      <c r="B27" s="17" t="s">
        <v>178</v>
      </c>
      <c r="C27" s="17" t="s">
        <v>179</v>
      </c>
      <c r="D27" s="6" t="s">
        <v>187</v>
      </c>
      <c r="E27" t="s">
        <v>187</v>
      </c>
      <c r="F27" t="s">
        <v>28</v>
      </c>
      <c r="G27" s="2">
        <v>2565</v>
      </c>
      <c r="H27" t="s">
        <v>162</v>
      </c>
      <c r="I27" t="s">
        <v>163</v>
      </c>
      <c r="J27" t="s">
        <v>59</v>
      </c>
      <c r="K27" t="s">
        <v>60</v>
      </c>
      <c r="L27" t="s">
        <v>61</v>
      </c>
    </row>
    <row r="28" spans="1:12">
      <c r="A28" t="s">
        <v>258</v>
      </c>
      <c r="B28" s="17" t="s">
        <v>178</v>
      </c>
      <c r="C28" s="17" t="s">
        <v>179</v>
      </c>
      <c r="D28" s="6" t="s">
        <v>182</v>
      </c>
      <c r="E28" t="s">
        <v>182</v>
      </c>
      <c r="F28" t="s">
        <v>28</v>
      </c>
      <c r="G28" s="2">
        <v>2565</v>
      </c>
      <c r="H28" t="s">
        <v>162</v>
      </c>
      <c r="I28" t="s">
        <v>163</v>
      </c>
      <c r="J28" t="s">
        <v>59</v>
      </c>
      <c r="K28" t="s">
        <v>60</v>
      </c>
      <c r="L28" t="s">
        <v>61</v>
      </c>
    </row>
    <row r="29" spans="1:12">
      <c r="A29" t="s">
        <v>262</v>
      </c>
      <c r="B29" s="17" t="s">
        <v>178</v>
      </c>
      <c r="C29" s="17" t="s">
        <v>179</v>
      </c>
      <c r="D29" s="6" t="s">
        <v>263</v>
      </c>
      <c r="E29" t="s">
        <v>263</v>
      </c>
      <c r="F29" t="s">
        <v>229</v>
      </c>
      <c r="G29" s="2">
        <v>2565</v>
      </c>
      <c r="H29" t="s">
        <v>162</v>
      </c>
      <c r="I29" t="s">
        <v>163</v>
      </c>
      <c r="J29" t="s">
        <v>266</v>
      </c>
      <c r="K29" t="s">
        <v>60</v>
      </c>
      <c r="L29" t="s">
        <v>61</v>
      </c>
    </row>
    <row r="30" spans="1:12">
      <c r="A30" t="s">
        <v>43</v>
      </c>
      <c r="B30" s="18" t="s">
        <v>178</v>
      </c>
      <c r="C30" s="18" t="s">
        <v>241</v>
      </c>
      <c r="D30" s="6" t="s">
        <v>44</v>
      </c>
      <c r="E30" t="s">
        <v>44</v>
      </c>
      <c r="F30" t="s">
        <v>28</v>
      </c>
      <c r="G30" s="2">
        <v>2561</v>
      </c>
      <c r="H30" t="s">
        <v>32</v>
      </c>
      <c r="I30" t="s">
        <v>33</v>
      </c>
      <c r="J30" t="s">
        <v>34</v>
      </c>
      <c r="K30" t="s">
        <v>35</v>
      </c>
      <c r="L30" t="s">
        <v>36</v>
      </c>
    </row>
    <row r="31" spans="1:12">
      <c r="A31" t="s">
        <v>247</v>
      </c>
      <c r="B31" s="18" t="s">
        <v>178</v>
      </c>
      <c r="C31" s="18" t="s">
        <v>241</v>
      </c>
      <c r="D31" s="6" t="s">
        <v>248</v>
      </c>
      <c r="E31" t="s">
        <v>248</v>
      </c>
      <c r="F31" t="s">
        <v>28</v>
      </c>
      <c r="G31" s="2">
        <v>2564</v>
      </c>
      <c r="H31" t="s">
        <v>184</v>
      </c>
      <c r="I31" t="s">
        <v>33</v>
      </c>
      <c r="J31" t="s">
        <v>34</v>
      </c>
      <c r="K31" t="s">
        <v>35</v>
      </c>
      <c r="L31" t="s">
        <v>36</v>
      </c>
    </row>
    <row r="32" spans="1:12">
      <c r="A32" t="s">
        <v>239</v>
      </c>
      <c r="B32" s="18" t="s">
        <v>178</v>
      </c>
      <c r="C32" s="18" t="s">
        <v>241</v>
      </c>
      <c r="D32" s="6" t="s">
        <v>204</v>
      </c>
      <c r="E32" t="s">
        <v>204</v>
      </c>
      <c r="F32" t="s">
        <v>28</v>
      </c>
      <c r="G32" s="2">
        <v>2565</v>
      </c>
      <c r="H32" t="s">
        <v>162</v>
      </c>
      <c r="I32" t="s">
        <v>163</v>
      </c>
      <c r="J32" t="s">
        <v>34</v>
      </c>
      <c r="K32" t="s">
        <v>35</v>
      </c>
      <c r="L32" t="s">
        <v>36</v>
      </c>
    </row>
    <row r="33" spans="1:13">
      <c r="A33" t="s">
        <v>243</v>
      </c>
      <c r="B33" s="18" t="s">
        <v>178</v>
      </c>
      <c r="C33" s="18" t="s">
        <v>241</v>
      </c>
      <c r="D33" s="6" t="s">
        <v>244</v>
      </c>
      <c r="E33" t="s">
        <v>244</v>
      </c>
      <c r="F33" t="s">
        <v>28</v>
      </c>
      <c r="G33" s="2">
        <v>2565</v>
      </c>
      <c r="H33" t="s">
        <v>162</v>
      </c>
      <c r="I33" t="s">
        <v>163</v>
      </c>
      <c r="J33" t="s">
        <v>34</v>
      </c>
      <c r="K33" t="s">
        <v>35</v>
      </c>
      <c r="L33" t="s">
        <v>36</v>
      </c>
    </row>
    <row r="34" spans="1:13">
      <c r="A34" t="s">
        <v>251</v>
      </c>
      <c r="B34" s="18" t="s">
        <v>178</v>
      </c>
      <c r="C34" s="18" t="s">
        <v>241</v>
      </c>
      <c r="D34" s="6" t="s">
        <v>252</v>
      </c>
      <c r="E34" t="s">
        <v>252</v>
      </c>
      <c r="F34" t="s">
        <v>28</v>
      </c>
      <c r="G34" s="2">
        <v>2565</v>
      </c>
      <c r="H34" t="s">
        <v>162</v>
      </c>
      <c r="I34" t="s">
        <v>219</v>
      </c>
      <c r="J34" t="s">
        <v>34</v>
      </c>
      <c r="K34" t="s">
        <v>35</v>
      </c>
      <c r="L34" t="s">
        <v>36</v>
      </c>
    </row>
    <row r="35" spans="1:13">
      <c r="A35" t="s">
        <v>272</v>
      </c>
      <c r="B35" s="18" t="s">
        <v>178</v>
      </c>
      <c r="C35" s="18" t="s">
        <v>241</v>
      </c>
      <c r="D35" s="6" t="s">
        <v>248</v>
      </c>
      <c r="E35" t="s">
        <v>248</v>
      </c>
      <c r="F35" t="s">
        <v>28</v>
      </c>
      <c r="G35" s="2">
        <v>2565</v>
      </c>
      <c r="H35" t="s">
        <v>162</v>
      </c>
      <c r="I35" t="s">
        <v>163</v>
      </c>
      <c r="J35" t="s">
        <v>34</v>
      </c>
      <c r="K35" t="s">
        <v>35</v>
      </c>
      <c r="L35" t="s">
        <v>36</v>
      </c>
    </row>
    <row r="36" spans="1:13">
      <c r="A36" t="s">
        <v>76</v>
      </c>
      <c r="B36" s="19" t="s">
        <v>165</v>
      </c>
      <c r="C36" s="19" t="s">
        <v>277</v>
      </c>
      <c r="D36" s="6" t="s">
        <v>77</v>
      </c>
      <c r="E36" t="s">
        <v>77</v>
      </c>
      <c r="F36" t="s">
        <v>28</v>
      </c>
      <c r="G36" s="2">
        <v>2563</v>
      </c>
      <c r="H36" t="s">
        <v>74</v>
      </c>
      <c r="I36" t="s">
        <v>51</v>
      </c>
      <c r="J36" t="s">
        <v>59</v>
      </c>
      <c r="K36" t="s">
        <v>60</v>
      </c>
      <c r="L36" t="s">
        <v>61</v>
      </c>
    </row>
    <row r="37" spans="1:13">
      <c r="A37" t="s">
        <v>159</v>
      </c>
      <c r="B37" s="20" t="s">
        <v>165</v>
      </c>
      <c r="C37" s="20" t="s">
        <v>166</v>
      </c>
      <c r="D37" s="6" t="s">
        <v>160</v>
      </c>
      <c r="E37" t="s">
        <v>160</v>
      </c>
      <c r="F37" t="s">
        <v>28</v>
      </c>
      <c r="G37" s="2">
        <v>2565</v>
      </c>
      <c r="H37" t="s">
        <v>162</v>
      </c>
      <c r="I37" t="s">
        <v>163</v>
      </c>
      <c r="J37" t="s">
        <v>59</v>
      </c>
      <c r="K37" t="s">
        <v>60</v>
      </c>
      <c r="L37" t="s">
        <v>61</v>
      </c>
      <c r="M37" t="s">
        <v>164</v>
      </c>
    </row>
    <row r="38" spans="1:13">
      <c r="A38" t="s">
        <v>25</v>
      </c>
      <c r="B38" s="21" t="s">
        <v>172</v>
      </c>
      <c r="C38" s="21" t="s">
        <v>276</v>
      </c>
      <c r="D38" s="6" t="s">
        <v>26</v>
      </c>
      <c r="E38" t="s">
        <v>26</v>
      </c>
      <c r="F38" t="s">
        <v>28</v>
      </c>
      <c r="G38" s="2">
        <v>2561</v>
      </c>
      <c r="H38" t="s">
        <v>32</v>
      </c>
      <c r="I38" t="s">
        <v>33</v>
      </c>
      <c r="J38" t="s">
        <v>34</v>
      </c>
      <c r="K38" t="s">
        <v>35</v>
      </c>
      <c r="L38" t="s">
        <v>36</v>
      </c>
    </row>
    <row r="39" spans="1:13">
      <c r="A39" t="s">
        <v>38</v>
      </c>
      <c r="B39" s="21" t="s">
        <v>172</v>
      </c>
      <c r="C39" s="21" t="s">
        <v>276</v>
      </c>
      <c r="D39" s="6" t="s">
        <v>39</v>
      </c>
      <c r="E39" t="s">
        <v>39</v>
      </c>
      <c r="F39" t="s">
        <v>28</v>
      </c>
      <c r="G39" s="2">
        <v>2561</v>
      </c>
      <c r="H39" t="s">
        <v>32</v>
      </c>
      <c r="I39" t="s">
        <v>33</v>
      </c>
      <c r="J39" t="s">
        <v>34</v>
      </c>
      <c r="K39" t="s">
        <v>35</v>
      </c>
      <c r="L39" t="s">
        <v>36</v>
      </c>
    </row>
    <row r="40" spans="1:13">
      <c r="A40" t="s">
        <v>47</v>
      </c>
      <c r="B40" s="21" t="s">
        <v>172</v>
      </c>
      <c r="C40" s="21" t="s">
        <v>276</v>
      </c>
      <c r="D40" s="6" t="s">
        <v>48</v>
      </c>
      <c r="E40" t="s">
        <v>48</v>
      </c>
      <c r="F40" t="s">
        <v>28</v>
      </c>
      <c r="G40" s="2">
        <v>2561</v>
      </c>
      <c r="H40" t="s">
        <v>32</v>
      </c>
      <c r="I40" t="s">
        <v>51</v>
      </c>
      <c r="J40" t="s">
        <v>34</v>
      </c>
      <c r="K40" t="s">
        <v>35</v>
      </c>
      <c r="L40" t="s">
        <v>36</v>
      </c>
    </row>
    <row r="41" spans="1:13">
      <c r="A41" t="s">
        <v>67</v>
      </c>
      <c r="B41" s="21" t="s">
        <v>172</v>
      </c>
      <c r="C41" s="21" t="s">
        <v>276</v>
      </c>
      <c r="D41" s="6" t="s">
        <v>68</v>
      </c>
      <c r="E41" t="s">
        <v>68</v>
      </c>
      <c r="F41" t="s">
        <v>28</v>
      </c>
      <c r="G41" s="2">
        <v>2562</v>
      </c>
      <c r="H41" t="s">
        <v>57</v>
      </c>
      <c r="I41" t="s">
        <v>58</v>
      </c>
      <c r="J41" t="s">
        <v>59</v>
      </c>
      <c r="K41" t="s">
        <v>60</v>
      </c>
      <c r="L41" t="s">
        <v>61</v>
      </c>
    </row>
    <row r="42" spans="1:13">
      <c r="A42" t="s">
        <v>96</v>
      </c>
      <c r="B42" s="21" t="s">
        <v>172</v>
      </c>
      <c r="C42" s="21" t="s">
        <v>276</v>
      </c>
      <c r="D42" s="6" t="s">
        <v>97</v>
      </c>
      <c r="E42" t="s">
        <v>97</v>
      </c>
      <c r="F42" t="s">
        <v>28</v>
      </c>
      <c r="G42" s="2">
        <v>2563</v>
      </c>
      <c r="H42" t="s">
        <v>74</v>
      </c>
      <c r="I42" t="s">
        <v>51</v>
      </c>
      <c r="J42" t="s">
        <v>59</v>
      </c>
      <c r="K42" t="s">
        <v>60</v>
      </c>
      <c r="L42" t="s">
        <v>61</v>
      </c>
    </row>
    <row r="43" spans="1:13">
      <c r="A43" t="s">
        <v>190</v>
      </c>
      <c r="B43" s="22" t="s">
        <v>172</v>
      </c>
      <c r="C43" s="22" t="s">
        <v>193</v>
      </c>
      <c r="D43" s="6" t="s">
        <v>191</v>
      </c>
      <c r="E43" t="s">
        <v>191</v>
      </c>
      <c r="F43" t="s">
        <v>28</v>
      </c>
      <c r="G43" s="2">
        <v>2564</v>
      </c>
      <c r="H43" t="s">
        <v>184</v>
      </c>
      <c r="I43" t="s">
        <v>33</v>
      </c>
      <c r="J43" t="s">
        <v>34</v>
      </c>
      <c r="K43" t="s">
        <v>35</v>
      </c>
      <c r="L43" t="s">
        <v>36</v>
      </c>
    </row>
    <row r="44" spans="1:13">
      <c r="A44" t="s">
        <v>195</v>
      </c>
      <c r="B44" s="22" t="s">
        <v>172</v>
      </c>
      <c r="C44" s="22" t="s">
        <v>193</v>
      </c>
      <c r="D44" s="6" t="s">
        <v>196</v>
      </c>
      <c r="E44" t="s">
        <v>196</v>
      </c>
      <c r="F44" t="s">
        <v>28</v>
      </c>
      <c r="G44" s="2">
        <v>2564</v>
      </c>
      <c r="H44" t="s">
        <v>184</v>
      </c>
      <c r="I44" t="s">
        <v>33</v>
      </c>
      <c r="J44" t="s">
        <v>34</v>
      </c>
      <c r="K44" t="s">
        <v>35</v>
      </c>
      <c r="L44" t="s">
        <v>36</v>
      </c>
    </row>
    <row r="45" spans="1:13">
      <c r="A45" t="s">
        <v>199</v>
      </c>
      <c r="B45" s="22" t="s">
        <v>172</v>
      </c>
      <c r="C45" s="22" t="s">
        <v>193</v>
      </c>
      <c r="D45" s="6" t="s">
        <v>200</v>
      </c>
      <c r="E45" t="s">
        <v>200</v>
      </c>
      <c r="F45" t="s">
        <v>28</v>
      </c>
      <c r="G45" s="2">
        <v>2564</v>
      </c>
      <c r="H45" t="s">
        <v>184</v>
      </c>
      <c r="I45" t="s">
        <v>33</v>
      </c>
      <c r="J45" t="s">
        <v>34</v>
      </c>
      <c r="K45" t="s">
        <v>35</v>
      </c>
      <c r="L45" t="s">
        <v>36</v>
      </c>
    </row>
    <row r="46" spans="1:13">
      <c r="A46" t="s">
        <v>203</v>
      </c>
      <c r="B46" s="22" t="s">
        <v>172</v>
      </c>
      <c r="C46" s="22" t="s">
        <v>193</v>
      </c>
      <c r="D46" s="6" t="s">
        <v>204</v>
      </c>
      <c r="E46" t="s">
        <v>204</v>
      </c>
      <c r="F46" t="s">
        <v>28</v>
      </c>
      <c r="G46" s="2">
        <v>2564</v>
      </c>
      <c r="H46" t="s">
        <v>184</v>
      </c>
      <c r="I46" t="s">
        <v>33</v>
      </c>
      <c r="J46" t="s">
        <v>34</v>
      </c>
      <c r="K46" t="s">
        <v>35</v>
      </c>
      <c r="L46" t="s">
        <v>36</v>
      </c>
      <c r="M46" t="s">
        <v>164</v>
      </c>
    </row>
    <row r="47" spans="1:13">
      <c r="A47" t="s">
        <v>88</v>
      </c>
      <c r="B47" s="23" t="s">
        <v>172</v>
      </c>
      <c r="C47" s="23" t="s">
        <v>173</v>
      </c>
      <c r="D47" s="6" t="s">
        <v>89</v>
      </c>
      <c r="E47" t="s">
        <v>89</v>
      </c>
      <c r="F47" t="s">
        <v>28</v>
      </c>
      <c r="G47" s="2">
        <v>2563</v>
      </c>
      <c r="H47" t="s">
        <v>74</v>
      </c>
      <c r="I47" t="s">
        <v>51</v>
      </c>
      <c r="J47" t="s">
        <v>59</v>
      </c>
      <c r="K47" t="s">
        <v>60</v>
      </c>
      <c r="L47" t="s">
        <v>61</v>
      </c>
    </row>
    <row r="48" spans="1:13">
      <c r="A48" t="s">
        <v>268</v>
      </c>
      <c r="B48" s="23" t="s">
        <v>172</v>
      </c>
      <c r="C48" s="23" t="s">
        <v>173</v>
      </c>
      <c r="D48" s="6" t="s">
        <v>269</v>
      </c>
      <c r="E48" t="s">
        <v>269</v>
      </c>
      <c r="F48" t="s">
        <v>28</v>
      </c>
      <c r="G48" s="2">
        <v>2565</v>
      </c>
      <c r="H48" t="s">
        <v>162</v>
      </c>
      <c r="I48" t="s">
        <v>163</v>
      </c>
      <c r="J48" t="s">
        <v>34</v>
      </c>
      <c r="K48" t="s">
        <v>35</v>
      </c>
      <c r="L48" t="s">
        <v>36</v>
      </c>
      <c r="M48" t="s">
        <v>164</v>
      </c>
    </row>
  </sheetData>
  <autoFilter ref="A2:M48" xr:uid="{319EC2D3-9263-4A68-8587-55DF16C563BE}">
    <sortState ref="A3:M48">
      <sortCondition ref="C2:C48"/>
    </sortState>
  </autoFilter>
  <sortState ref="A3:M48">
    <sortCondition ref="C2"/>
  </sortState>
  <mergeCells count="1">
    <mergeCell ref="B1:K1"/>
  </mergeCells>
  <hyperlinks>
    <hyperlink ref="D38" r:id="rId1" display="https://emenscr.nesdc.go.th/viewer/view.html?id=5b2a106e4e24f305a157a155&amp;username=opm01071" xr:uid="{00000000-0004-0000-0500-000000000000}"/>
    <hyperlink ref="D39" r:id="rId2" display="https://emenscr.nesdc.go.th/viewer/view.html?id=5b2a1d2ef9e2be05aa557854&amp;username=opm01071" xr:uid="{00000000-0004-0000-0500-000001000000}"/>
    <hyperlink ref="D30" r:id="rId3" display="https://emenscr.nesdc.go.th/viewer/view.html?id=5b2b11162f9433329efb3faf&amp;username=opm01071" xr:uid="{00000000-0004-0000-0500-000002000000}"/>
    <hyperlink ref="D40" r:id="rId4" display="https://emenscr.nesdc.go.th/viewer/view.html?id=5b2b678e2f9433329efb3fb7&amp;username=opm01071" xr:uid="{00000000-0004-0000-0500-000003000000}"/>
    <hyperlink ref="D5" r:id="rId5" display="https://emenscr.nesdc.go.th/viewer/view.html?id=5d8dc56c6110b422f7521479&amp;username=moi08151" xr:uid="{00000000-0004-0000-0500-000004000000}"/>
    <hyperlink ref="D21" r:id="rId6" display="https://emenscr.nesdc.go.th/viewer/view.html?id=5d9c5e6d6d256b21f91fcf0b&amp;username=moi08151" xr:uid="{00000000-0004-0000-0500-000005000000}"/>
    <hyperlink ref="D41" r:id="rId7" display="https://emenscr.nesdc.go.th/viewer/view.html?id=5d9dc5ac161e9a5bd4af28ae&amp;username=moi08151" xr:uid="{00000000-0004-0000-0500-000006000000}"/>
    <hyperlink ref="D6" r:id="rId8" display="https://emenscr.nesdc.go.th/viewer/view.html?id=5e14313cef83bc1f21719129&amp;username=moi08151" xr:uid="{00000000-0004-0000-0500-000007000000}"/>
    <hyperlink ref="D36" r:id="rId9" display="https://emenscr.nesdc.go.th/viewer/view.html?id=5e1441606304d01f1c2f71ee&amp;username=moi08151" xr:uid="{00000000-0004-0000-0500-000008000000}"/>
    <hyperlink ref="D20" r:id="rId10" display="https://emenscr.nesdc.go.th/viewer/view.html?id=5e1469c2dfe25e34a85729ba&amp;username=moi08151" xr:uid="{00000000-0004-0000-0500-000009000000}"/>
    <hyperlink ref="D22" r:id="rId11" display="https://emenscr.nesdc.go.th/viewer/view.html?id=5e14717189b7ac34b959f0c0&amp;username=moi08151" xr:uid="{00000000-0004-0000-0500-00000A000000}"/>
    <hyperlink ref="D47" r:id="rId12" display="https://emenscr.nesdc.go.th/viewer/view.html?id=5e1561c5ab5cf06ac49f51ca&amp;username=moi08151" xr:uid="{00000000-0004-0000-0500-00000B000000}"/>
    <hyperlink ref="D7" r:id="rId13" display="https://emenscr.nesdc.go.th/viewer/view.html?id=5e1565405aa6096ad3aa2f31&amp;username=moi08151" xr:uid="{00000000-0004-0000-0500-00000C000000}"/>
    <hyperlink ref="D42" r:id="rId14" display="https://emenscr.nesdc.go.th/viewer/view.html?id=5e156d115aa6096ad3aa2f34&amp;username=moi08151" xr:uid="{00000000-0004-0000-0500-00000D000000}"/>
    <hyperlink ref="D23" r:id="rId15" display="https://emenscr.nesdc.go.th/viewer/view.html?id=5e15b4f04735416acaa5adf8&amp;username=moi08151" xr:uid="{00000000-0004-0000-0500-00000E000000}"/>
    <hyperlink ref="D15" r:id="rId16" display="https://emenscr.nesdc.go.th/viewer/view.html?id=5e16d156a7c96230ec9114ff&amp;username=moi08151" xr:uid="{00000000-0004-0000-0500-00000F000000}"/>
    <hyperlink ref="D8" r:id="rId17" display="https://emenscr.nesdc.go.th/viewer/view.html?id=5e16d3e78579f230edc1e47f&amp;username=moi08151" xr:uid="{00000000-0004-0000-0500-000010000000}"/>
    <hyperlink ref="D16" r:id="rId18" display="https://emenscr.nesdc.go.th/viewer/view.html?id=5e16e342ab990e30f232247f&amp;username=moi08151" xr:uid="{00000000-0004-0000-0500-000011000000}"/>
    <hyperlink ref="D17" r:id="rId19" display="https://emenscr.nesdc.go.th/viewer/view.html?id=5e16e5da0db41330e7e026af&amp;username=moi08151" xr:uid="{00000000-0004-0000-0500-000012000000}"/>
    <hyperlink ref="D18" r:id="rId20" display="https://emenscr.nesdc.go.th/viewer/view.html?id=5e16ee4e0db41330e7e026cf&amp;username=moi08151" xr:uid="{00000000-0004-0000-0500-000013000000}"/>
    <hyperlink ref="D9" r:id="rId21" display="https://emenscr.nesdc.go.th/viewer/view.html?id=5e16f3b8a7c96230ec911587&amp;username=moi08151" xr:uid="{00000000-0004-0000-0500-000014000000}"/>
    <hyperlink ref="D10" r:id="rId22" display="https://emenscr.nesdc.go.th/viewer/view.html?id=5e16fc320db41330e7e02700&amp;username=moi08151" xr:uid="{00000000-0004-0000-0500-000015000000}"/>
    <hyperlink ref="D11" r:id="rId23" display="https://emenscr.nesdc.go.th/viewer/view.html?id=5e16ff29a7c96230ec9115a9&amp;username=moi08151" xr:uid="{00000000-0004-0000-0500-000016000000}"/>
    <hyperlink ref="D19" r:id="rId24" display="https://emenscr.nesdc.go.th/viewer/view.html?id=5e17011fa7c96230ec9115ac&amp;username=moi08151" xr:uid="{00000000-0004-0000-0500-000017000000}"/>
    <hyperlink ref="D12" r:id="rId25" display="https://emenscr.nesdc.go.th/viewer/view.html?id=5e1710e3ab990e30f23224ee&amp;username=moi08151" xr:uid="{00000000-0004-0000-0500-000018000000}"/>
    <hyperlink ref="D13" r:id="rId26" display="https://emenscr.nesdc.go.th/viewer/view.html?id=5e17f0d31377cb70f32b396f&amp;username=moi08151" xr:uid="{00000000-0004-0000-0500-000019000000}"/>
    <hyperlink ref="D14" r:id="rId27" display="https://emenscr.nesdc.go.th/viewer/view.html?id=5e17f33bfdbb3e70e4d8b8ef&amp;username=moi08151" xr:uid="{00000000-0004-0000-0500-00001A000000}"/>
    <hyperlink ref="D3" r:id="rId28" display="https://emenscr.nesdc.go.th/viewer/view.html?id=5e17f6cafdbb3e70e4d8b8fd&amp;username=moi08151" xr:uid="{00000000-0004-0000-0500-00001B000000}"/>
    <hyperlink ref="D4" r:id="rId29" display="https://emenscr.nesdc.go.th/viewer/view.html?id=5e17f91952907770e93f35b7&amp;username=moi08151" xr:uid="{00000000-0004-0000-0500-00001C000000}"/>
    <hyperlink ref="D37" r:id="rId30" display="https://emenscr.nesdc.go.th/viewer/view.html?id=5f2913b514c4720c160d06ba&amp;username=moi08151" xr:uid="{00000000-0004-0000-0500-00001D000000}"/>
    <hyperlink ref="D24" r:id="rId31" display="https://emenscr.nesdc.go.th/viewer/view.html?id=5fb231fcf1fa732ce2f6343e&amp;username=moi08151" xr:uid="{00000000-0004-0000-0500-00001E000000}"/>
    <hyperlink ref="D25" r:id="rId32" display="https://emenscr.nesdc.go.th/viewer/view.html?id=5fcefe0b56035d16079a08e3&amp;username=moi08151" xr:uid="{00000000-0004-0000-0500-00001F000000}"/>
    <hyperlink ref="D43" r:id="rId33" display="https://emenscr.nesdc.go.th/viewer/view.html?id=5fd8181da7ca1a34f39f353f&amp;username=opm01071" xr:uid="{00000000-0004-0000-0500-000020000000}"/>
    <hyperlink ref="D44" r:id="rId34" display="https://emenscr.nesdc.go.th/viewer/view.html?id=5fd82bb46eb12634f2968d7e&amp;username=opm01071" xr:uid="{00000000-0004-0000-0500-000021000000}"/>
    <hyperlink ref="D45" r:id="rId35" display="https://emenscr.nesdc.go.th/viewer/view.html?id=5fd8309f238e5c34f1efce35&amp;username=opm01071" xr:uid="{00000000-0004-0000-0500-000022000000}"/>
    <hyperlink ref="D46" r:id="rId36" display="https://emenscr.nesdc.go.th/viewer/view.html?id=5fd838aca7ca1a34f39f35ab&amp;username=opm01071" xr:uid="{00000000-0004-0000-0500-000023000000}"/>
    <hyperlink ref="D26" r:id="rId37" display="https://emenscr.nesdc.go.th/viewer/view.html?id=5ff29491770e1827c86fda3d&amp;username=industry03071" xr:uid="{00000000-0004-0000-0500-000024000000}"/>
    <hyperlink ref="D32" r:id="rId38" display="https://emenscr.nesdc.go.th/viewer/view.html?id=6177c26c7bb4256e82a1c7a8&amp;username=opm01071" xr:uid="{00000000-0004-0000-0500-000025000000}"/>
    <hyperlink ref="D33" r:id="rId39" display="https://emenscr.nesdc.go.th/viewer/view.html?id=6178fd10cfe04674d56d1f4e&amp;username=opm01071" xr:uid="{00000000-0004-0000-0500-000026000000}"/>
    <hyperlink ref="D31" r:id="rId40" display="https://emenscr.nesdc.go.th/viewer/view.html?id=61790485929eeb74de1c6564&amp;username=opm01071" xr:uid="{00000000-0004-0000-0500-000027000000}"/>
    <hyperlink ref="D34" r:id="rId41" display="https://emenscr.nesdc.go.th/viewer/view.html?id=6179096917e13374dcdf453c&amp;username=opm01071" xr:uid="{00000000-0004-0000-0500-000028000000}"/>
    <hyperlink ref="D27" r:id="rId42" display="https://emenscr.nesdc.go.th/viewer/view.html?id=618b4961c365253295d32b88&amp;username=moi08151" xr:uid="{00000000-0004-0000-0500-000029000000}"/>
    <hyperlink ref="D28" r:id="rId43" display="https://emenscr.nesdc.go.th/viewer/view.html?id=618b6922da880b328aef0e21&amp;username=moi08151" xr:uid="{00000000-0004-0000-0500-00002A000000}"/>
    <hyperlink ref="D29" r:id="rId44" display="https://emenscr.nesdc.go.th/viewer/view.html?id=618b7891da880b328aef0e53&amp;username=moi08091" xr:uid="{00000000-0004-0000-0500-00002B000000}"/>
    <hyperlink ref="D48" r:id="rId45" display="https://emenscr.nesdc.go.th/viewer/view.html?id=61cc359218f9e461517bf071&amp;username=opm01071" xr:uid="{00000000-0004-0000-0500-00002C000000}"/>
    <hyperlink ref="D35" r:id="rId46" display="https://emenscr.nesdc.go.th/viewer/view.html?id=61de6f017bec980b7f867d15&amp;username=opm01071" xr:uid="{00000000-0004-0000-0500-00002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2"/>
  <sheetViews>
    <sheetView zoomScale="70" zoomScaleNormal="70" workbookViewId="0">
      <selection activeCell="B1" sqref="B1:I1"/>
    </sheetView>
  </sheetViews>
  <sheetFormatPr defaultColWidth="10.85546875" defaultRowHeight="15"/>
  <cols>
    <col min="1" max="1" width="20.140625" customWidth="1"/>
    <col min="2" max="3" width="54" customWidth="1"/>
    <col min="4" max="4" width="28.42578125" customWidth="1"/>
    <col min="5" max="5" width="27" customWidth="1"/>
    <col min="6" max="6" width="54" customWidth="1"/>
    <col min="7" max="7" width="39.140625" customWidth="1"/>
    <col min="8" max="8" width="44.42578125" customWidth="1"/>
    <col min="9" max="9" width="54" customWidth="1"/>
    <col min="10" max="10" width="16.140625" customWidth="1"/>
    <col min="11" max="11" width="20.140625" customWidth="1"/>
    <col min="12" max="12" width="33" customWidth="1"/>
  </cols>
  <sheetData>
    <row r="1" spans="1:12">
      <c r="A1" s="1" t="s">
        <v>1</v>
      </c>
      <c r="B1" s="1" t="s">
        <v>2</v>
      </c>
      <c r="C1" s="1" t="s">
        <v>6</v>
      </c>
      <c r="D1" s="1" t="s">
        <v>13</v>
      </c>
      <c r="E1" s="1" t="s">
        <v>14</v>
      </c>
      <c r="F1" s="1" t="s">
        <v>17</v>
      </c>
      <c r="G1" s="1" t="s">
        <v>18</v>
      </c>
      <c r="H1" s="1" t="s">
        <v>19</v>
      </c>
      <c r="I1" s="1" t="s">
        <v>20</v>
      </c>
      <c r="J1" s="1" t="s">
        <v>21</v>
      </c>
      <c r="K1" s="1" t="s">
        <v>22</v>
      </c>
      <c r="L1" s="1" t="s">
        <v>287</v>
      </c>
    </row>
    <row r="2" spans="1:12">
      <c r="A2" t="s">
        <v>25</v>
      </c>
      <c r="B2" t="s">
        <v>26</v>
      </c>
      <c r="C2" t="s">
        <v>28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L2" s="6" t="s">
        <v>26</v>
      </c>
    </row>
    <row r="3" spans="1:12">
      <c r="A3" t="s">
        <v>38</v>
      </c>
      <c r="B3" t="s">
        <v>39</v>
      </c>
      <c r="C3" t="s">
        <v>28</v>
      </c>
      <c r="D3" t="s">
        <v>32</v>
      </c>
      <c r="E3" t="s">
        <v>33</v>
      </c>
      <c r="F3" t="s">
        <v>34</v>
      </c>
      <c r="G3" t="s">
        <v>35</v>
      </c>
      <c r="H3" t="s">
        <v>36</v>
      </c>
      <c r="L3" s="6" t="s">
        <v>39</v>
      </c>
    </row>
    <row r="4" spans="1:12">
      <c r="A4" t="s">
        <v>43</v>
      </c>
      <c r="B4" t="s">
        <v>44</v>
      </c>
      <c r="C4" t="s">
        <v>28</v>
      </c>
      <c r="D4" t="s">
        <v>32</v>
      </c>
      <c r="E4" t="s">
        <v>33</v>
      </c>
      <c r="F4" t="s">
        <v>34</v>
      </c>
      <c r="G4" t="s">
        <v>35</v>
      </c>
      <c r="H4" t="s">
        <v>36</v>
      </c>
      <c r="L4" s="6" t="s">
        <v>44</v>
      </c>
    </row>
    <row r="5" spans="1:12">
      <c r="A5" t="s">
        <v>47</v>
      </c>
      <c r="B5" t="s">
        <v>48</v>
      </c>
      <c r="C5" t="s">
        <v>28</v>
      </c>
      <c r="D5" t="s">
        <v>32</v>
      </c>
      <c r="E5" t="s">
        <v>51</v>
      </c>
      <c r="F5" t="s">
        <v>34</v>
      </c>
      <c r="G5" t="s">
        <v>35</v>
      </c>
      <c r="H5" t="s">
        <v>36</v>
      </c>
      <c r="L5" s="6" t="s">
        <v>48</v>
      </c>
    </row>
    <row r="6" spans="1:12">
      <c r="A6" t="s">
        <v>54</v>
      </c>
      <c r="B6" t="s">
        <v>55</v>
      </c>
      <c r="C6" t="s">
        <v>28</v>
      </c>
      <c r="D6" t="s">
        <v>57</v>
      </c>
      <c r="E6" t="s">
        <v>58</v>
      </c>
      <c r="F6" t="s">
        <v>59</v>
      </c>
      <c r="G6" t="s">
        <v>60</v>
      </c>
      <c r="H6" t="s">
        <v>61</v>
      </c>
      <c r="L6" s="6" t="s">
        <v>55</v>
      </c>
    </row>
    <row r="7" spans="1:12">
      <c r="A7" t="s">
        <v>63</v>
      </c>
      <c r="B7" t="s">
        <v>64</v>
      </c>
      <c r="C7" t="s">
        <v>28</v>
      </c>
      <c r="D7" t="s">
        <v>57</v>
      </c>
      <c r="E7" t="s">
        <v>58</v>
      </c>
      <c r="F7" t="s">
        <v>59</v>
      </c>
      <c r="G7" t="s">
        <v>60</v>
      </c>
      <c r="H7" t="s">
        <v>61</v>
      </c>
      <c r="L7" s="6" t="s">
        <v>64</v>
      </c>
    </row>
    <row r="8" spans="1:12">
      <c r="A8" t="s">
        <v>67</v>
      </c>
      <c r="B8" t="s">
        <v>68</v>
      </c>
      <c r="C8" t="s">
        <v>28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L8" s="6" t="s">
        <v>68</v>
      </c>
    </row>
    <row r="9" spans="1:12">
      <c r="A9" t="s">
        <v>71</v>
      </c>
      <c r="B9" t="s">
        <v>72</v>
      </c>
      <c r="C9" t="s">
        <v>28</v>
      </c>
      <c r="D9" t="s">
        <v>74</v>
      </c>
      <c r="E9" t="s">
        <v>51</v>
      </c>
      <c r="F9" t="s">
        <v>59</v>
      </c>
      <c r="G9" t="s">
        <v>60</v>
      </c>
      <c r="H9" t="s">
        <v>61</v>
      </c>
      <c r="L9" s="6" t="s">
        <v>72</v>
      </c>
    </row>
    <row r="10" spans="1:12">
      <c r="A10" t="s">
        <v>76</v>
      </c>
      <c r="B10" t="s">
        <v>77</v>
      </c>
      <c r="C10" t="s">
        <v>28</v>
      </c>
      <c r="D10" t="s">
        <v>74</v>
      </c>
      <c r="E10" t="s">
        <v>51</v>
      </c>
      <c r="F10" t="s">
        <v>59</v>
      </c>
      <c r="G10" t="s">
        <v>60</v>
      </c>
      <c r="H10" t="s">
        <v>61</v>
      </c>
      <c r="L10" s="6" t="s">
        <v>77</v>
      </c>
    </row>
    <row r="11" spans="1:12">
      <c r="A11" t="s">
        <v>80</v>
      </c>
      <c r="B11" t="s">
        <v>81</v>
      </c>
      <c r="C11" t="s">
        <v>28</v>
      </c>
      <c r="D11" t="s">
        <v>74</v>
      </c>
      <c r="E11" t="s">
        <v>51</v>
      </c>
      <c r="F11" t="s">
        <v>59</v>
      </c>
      <c r="G11" t="s">
        <v>60</v>
      </c>
      <c r="H11" t="s">
        <v>61</v>
      </c>
      <c r="L11" s="6" t="s">
        <v>81</v>
      </c>
    </row>
    <row r="12" spans="1:12">
      <c r="A12" t="s">
        <v>84</v>
      </c>
      <c r="B12" t="s">
        <v>85</v>
      </c>
      <c r="C12" t="s">
        <v>28</v>
      </c>
      <c r="D12" t="s">
        <v>74</v>
      </c>
      <c r="E12" t="s">
        <v>51</v>
      </c>
      <c r="F12" t="s">
        <v>59</v>
      </c>
      <c r="G12" t="s">
        <v>60</v>
      </c>
      <c r="H12" t="s">
        <v>61</v>
      </c>
      <c r="L12" s="6" t="s">
        <v>85</v>
      </c>
    </row>
    <row r="13" spans="1:12">
      <c r="A13" t="s">
        <v>88</v>
      </c>
      <c r="B13" t="s">
        <v>89</v>
      </c>
      <c r="C13" t="s">
        <v>28</v>
      </c>
      <c r="D13" t="s">
        <v>74</v>
      </c>
      <c r="E13" t="s">
        <v>51</v>
      </c>
      <c r="F13" t="s">
        <v>59</v>
      </c>
      <c r="G13" t="s">
        <v>60</v>
      </c>
      <c r="H13" t="s">
        <v>61</v>
      </c>
      <c r="L13" s="6" t="s">
        <v>89</v>
      </c>
    </row>
    <row r="14" spans="1:12">
      <c r="A14" t="s">
        <v>92</v>
      </c>
      <c r="B14" t="s">
        <v>93</v>
      </c>
      <c r="C14" t="s">
        <v>28</v>
      </c>
      <c r="D14" t="s">
        <v>74</v>
      </c>
      <c r="E14" t="s">
        <v>51</v>
      </c>
      <c r="F14" t="s">
        <v>59</v>
      </c>
      <c r="G14" t="s">
        <v>60</v>
      </c>
      <c r="H14" t="s">
        <v>61</v>
      </c>
      <c r="L14" s="6" t="s">
        <v>93</v>
      </c>
    </row>
    <row r="15" spans="1:12">
      <c r="A15" t="s">
        <v>96</v>
      </c>
      <c r="B15" t="s">
        <v>97</v>
      </c>
      <c r="C15" t="s">
        <v>28</v>
      </c>
      <c r="D15" t="s">
        <v>74</v>
      </c>
      <c r="E15" t="s">
        <v>51</v>
      </c>
      <c r="F15" t="s">
        <v>59</v>
      </c>
      <c r="G15" t="s">
        <v>60</v>
      </c>
      <c r="H15" t="s">
        <v>61</v>
      </c>
      <c r="L15" s="6" t="s">
        <v>97</v>
      </c>
    </row>
    <row r="16" spans="1:12">
      <c r="A16" t="s">
        <v>100</v>
      </c>
      <c r="B16" t="s">
        <v>101</v>
      </c>
      <c r="C16" t="s">
        <v>28</v>
      </c>
      <c r="D16" t="s">
        <v>74</v>
      </c>
      <c r="E16" t="s">
        <v>51</v>
      </c>
      <c r="F16" t="s">
        <v>59</v>
      </c>
      <c r="G16" t="s">
        <v>60</v>
      </c>
      <c r="H16" t="s">
        <v>61</v>
      </c>
      <c r="L16" s="6" t="s">
        <v>101</v>
      </c>
    </row>
    <row r="17" spans="1:12">
      <c r="A17" t="s">
        <v>104</v>
      </c>
      <c r="B17" t="s">
        <v>105</v>
      </c>
      <c r="C17" t="s">
        <v>28</v>
      </c>
      <c r="D17" t="s">
        <v>74</v>
      </c>
      <c r="E17" t="s">
        <v>51</v>
      </c>
      <c r="F17" t="s">
        <v>59</v>
      </c>
      <c r="G17" t="s">
        <v>60</v>
      </c>
      <c r="H17" t="s">
        <v>61</v>
      </c>
      <c r="L17" s="6" t="s">
        <v>105</v>
      </c>
    </row>
    <row r="18" spans="1:12">
      <c r="A18" t="s">
        <v>108</v>
      </c>
      <c r="B18" t="s">
        <v>109</v>
      </c>
      <c r="C18" t="s">
        <v>28</v>
      </c>
      <c r="D18" t="s">
        <v>74</v>
      </c>
      <c r="E18" t="s">
        <v>51</v>
      </c>
      <c r="F18" t="s">
        <v>59</v>
      </c>
      <c r="G18" t="s">
        <v>60</v>
      </c>
      <c r="H18" t="s">
        <v>61</v>
      </c>
      <c r="L18" s="6" t="s">
        <v>109</v>
      </c>
    </row>
    <row r="19" spans="1:12">
      <c r="A19" t="s">
        <v>112</v>
      </c>
      <c r="B19" t="s">
        <v>113</v>
      </c>
      <c r="C19" t="s">
        <v>28</v>
      </c>
      <c r="D19" t="s">
        <v>74</v>
      </c>
      <c r="E19" t="s">
        <v>51</v>
      </c>
      <c r="F19" t="s">
        <v>59</v>
      </c>
      <c r="G19" t="s">
        <v>60</v>
      </c>
      <c r="H19" t="s">
        <v>61</v>
      </c>
      <c r="L19" s="6" t="s">
        <v>113</v>
      </c>
    </row>
    <row r="20" spans="1:12">
      <c r="A20" t="s">
        <v>116</v>
      </c>
      <c r="B20" t="s">
        <v>117</v>
      </c>
      <c r="C20" t="s">
        <v>28</v>
      </c>
      <c r="D20" t="s">
        <v>74</v>
      </c>
      <c r="E20" t="s">
        <v>51</v>
      </c>
      <c r="F20" t="s">
        <v>59</v>
      </c>
      <c r="G20" t="s">
        <v>60</v>
      </c>
      <c r="H20" t="s">
        <v>61</v>
      </c>
      <c r="L20" s="6" t="s">
        <v>117</v>
      </c>
    </row>
    <row r="21" spans="1:12">
      <c r="A21" t="s">
        <v>120</v>
      </c>
      <c r="B21" t="s">
        <v>121</v>
      </c>
      <c r="C21" t="s">
        <v>28</v>
      </c>
      <c r="D21" t="s">
        <v>74</v>
      </c>
      <c r="E21" t="s">
        <v>51</v>
      </c>
      <c r="F21" t="s">
        <v>59</v>
      </c>
      <c r="G21" t="s">
        <v>60</v>
      </c>
      <c r="H21" t="s">
        <v>61</v>
      </c>
      <c r="L21" s="6" t="s">
        <v>121</v>
      </c>
    </row>
    <row r="22" spans="1:12">
      <c r="A22" t="s">
        <v>124</v>
      </c>
      <c r="B22" t="s">
        <v>125</v>
      </c>
      <c r="C22" t="s">
        <v>28</v>
      </c>
      <c r="D22" t="s">
        <v>74</v>
      </c>
      <c r="E22" t="s">
        <v>51</v>
      </c>
      <c r="F22" t="s">
        <v>59</v>
      </c>
      <c r="G22" t="s">
        <v>60</v>
      </c>
      <c r="H22" t="s">
        <v>61</v>
      </c>
      <c r="L22" s="6" t="s">
        <v>125</v>
      </c>
    </row>
    <row r="23" spans="1:12">
      <c r="A23" t="s">
        <v>128</v>
      </c>
      <c r="B23" t="s">
        <v>129</v>
      </c>
      <c r="C23" t="s">
        <v>28</v>
      </c>
      <c r="D23" t="s">
        <v>74</v>
      </c>
      <c r="E23" t="s">
        <v>51</v>
      </c>
      <c r="F23" t="s">
        <v>59</v>
      </c>
      <c r="G23" t="s">
        <v>60</v>
      </c>
      <c r="H23" t="s">
        <v>61</v>
      </c>
      <c r="L23" s="6" t="s">
        <v>129</v>
      </c>
    </row>
    <row r="24" spans="1:12">
      <c r="A24" t="s">
        <v>132</v>
      </c>
      <c r="B24" t="s">
        <v>133</v>
      </c>
      <c r="C24" t="s">
        <v>28</v>
      </c>
      <c r="D24" t="s">
        <v>74</v>
      </c>
      <c r="E24" t="s">
        <v>51</v>
      </c>
      <c r="F24" t="s">
        <v>59</v>
      </c>
      <c r="G24" t="s">
        <v>60</v>
      </c>
      <c r="H24" t="s">
        <v>61</v>
      </c>
      <c r="L24" s="6" t="s">
        <v>133</v>
      </c>
    </row>
    <row r="25" spans="1:12">
      <c r="A25" t="s">
        <v>136</v>
      </c>
      <c r="B25" t="s">
        <v>137</v>
      </c>
      <c r="C25" t="s">
        <v>28</v>
      </c>
      <c r="D25" t="s">
        <v>74</v>
      </c>
      <c r="E25" t="s">
        <v>51</v>
      </c>
      <c r="F25" t="s">
        <v>59</v>
      </c>
      <c r="G25" t="s">
        <v>60</v>
      </c>
      <c r="H25" t="s">
        <v>61</v>
      </c>
      <c r="L25" s="6" t="s">
        <v>137</v>
      </c>
    </row>
    <row r="26" spans="1:12">
      <c r="A26" t="s">
        <v>140</v>
      </c>
      <c r="B26" t="s">
        <v>141</v>
      </c>
      <c r="C26" t="s">
        <v>28</v>
      </c>
      <c r="D26" t="s">
        <v>74</v>
      </c>
      <c r="E26" t="s">
        <v>51</v>
      </c>
      <c r="F26" t="s">
        <v>59</v>
      </c>
      <c r="G26" t="s">
        <v>60</v>
      </c>
      <c r="H26" t="s">
        <v>61</v>
      </c>
      <c r="L26" s="6" t="s">
        <v>141</v>
      </c>
    </row>
    <row r="27" spans="1:12">
      <c r="A27" t="s">
        <v>144</v>
      </c>
      <c r="B27" t="s">
        <v>145</v>
      </c>
      <c r="C27" t="s">
        <v>28</v>
      </c>
      <c r="D27" t="s">
        <v>74</v>
      </c>
      <c r="E27" t="s">
        <v>51</v>
      </c>
      <c r="F27" t="s">
        <v>59</v>
      </c>
      <c r="G27" t="s">
        <v>60</v>
      </c>
      <c r="H27" t="s">
        <v>61</v>
      </c>
      <c r="L27" s="6" t="s">
        <v>145</v>
      </c>
    </row>
    <row r="28" spans="1:12">
      <c r="A28" t="s">
        <v>148</v>
      </c>
      <c r="B28" t="s">
        <v>149</v>
      </c>
      <c r="C28" t="s">
        <v>28</v>
      </c>
      <c r="D28" t="s">
        <v>74</v>
      </c>
      <c r="E28" t="s">
        <v>51</v>
      </c>
      <c r="F28" t="s">
        <v>59</v>
      </c>
      <c r="G28" t="s">
        <v>60</v>
      </c>
      <c r="H28" t="s">
        <v>61</v>
      </c>
      <c r="L28" s="6" t="s">
        <v>149</v>
      </c>
    </row>
    <row r="29" spans="1:12">
      <c r="A29" t="s">
        <v>152</v>
      </c>
      <c r="B29" t="s">
        <v>153</v>
      </c>
      <c r="C29" t="s">
        <v>28</v>
      </c>
      <c r="D29" t="s">
        <v>74</v>
      </c>
      <c r="E29" t="s">
        <v>51</v>
      </c>
      <c r="F29" t="s">
        <v>59</v>
      </c>
      <c r="G29" t="s">
        <v>60</v>
      </c>
      <c r="H29" t="s">
        <v>61</v>
      </c>
      <c r="L29" s="6" t="s">
        <v>153</v>
      </c>
    </row>
    <row r="30" spans="1:12">
      <c r="A30" t="s">
        <v>156</v>
      </c>
      <c r="B30" t="s">
        <v>157</v>
      </c>
      <c r="C30" t="s">
        <v>28</v>
      </c>
      <c r="D30" t="s">
        <v>74</v>
      </c>
      <c r="E30" t="s">
        <v>51</v>
      </c>
      <c r="F30" t="s">
        <v>59</v>
      </c>
      <c r="G30" t="s">
        <v>60</v>
      </c>
      <c r="H30" t="s">
        <v>61</v>
      </c>
      <c r="L30" s="6" t="s">
        <v>157</v>
      </c>
    </row>
    <row r="31" spans="1:12">
      <c r="A31" t="s">
        <v>159</v>
      </c>
      <c r="B31" t="s">
        <v>160</v>
      </c>
      <c r="C31" t="s">
        <v>28</v>
      </c>
      <c r="D31" t="s">
        <v>162</v>
      </c>
      <c r="E31" t="s">
        <v>163</v>
      </c>
      <c r="F31" t="s">
        <v>59</v>
      </c>
      <c r="G31" t="s">
        <v>60</v>
      </c>
      <c r="H31" t="s">
        <v>61</v>
      </c>
      <c r="I31" t="s">
        <v>164</v>
      </c>
      <c r="J31" t="s">
        <v>165</v>
      </c>
      <c r="K31" t="s">
        <v>166</v>
      </c>
      <c r="L31" s="6" t="s">
        <v>160</v>
      </c>
    </row>
    <row r="32" spans="1:12">
      <c r="A32" t="s">
        <v>168</v>
      </c>
      <c r="B32" t="s">
        <v>169</v>
      </c>
      <c r="C32" t="s">
        <v>28</v>
      </c>
      <c r="D32" t="s">
        <v>162</v>
      </c>
      <c r="E32" t="s">
        <v>163</v>
      </c>
      <c r="F32" t="s">
        <v>59</v>
      </c>
      <c r="G32" t="s">
        <v>60</v>
      </c>
      <c r="H32" t="s">
        <v>61</v>
      </c>
      <c r="I32" t="s">
        <v>171</v>
      </c>
      <c r="J32" t="s">
        <v>172</v>
      </c>
      <c r="K32" t="s">
        <v>173</v>
      </c>
      <c r="L32" s="6" t="s">
        <v>169</v>
      </c>
    </row>
    <row r="33" spans="1:12">
      <c r="A33" t="s">
        <v>175</v>
      </c>
      <c r="B33" t="s">
        <v>176</v>
      </c>
      <c r="C33" t="s">
        <v>28</v>
      </c>
      <c r="D33" t="s">
        <v>162</v>
      </c>
      <c r="E33" t="s">
        <v>163</v>
      </c>
      <c r="F33" t="s">
        <v>59</v>
      </c>
      <c r="G33" t="s">
        <v>60</v>
      </c>
      <c r="H33" t="s">
        <v>61</v>
      </c>
      <c r="I33" t="s">
        <v>171</v>
      </c>
      <c r="J33" t="s">
        <v>178</v>
      </c>
      <c r="K33" t="s">
        <v>179</v>
      </c>
      <c r="L33" s="6" t="s">
        <v>176</v>
      </c>
    </row>
    <row r="34" spans="1:12">
      <c r="A34" t="s">
        <v>181</v>
      </c>
      <c r="B34" t="s">
        <v>182</v>
      </c>
      <c r="C34" t="s">
        <v>28</v>
      </c>
      <c r="D34" t="s">
        <v>184</v>
      </c>
      <c r="E34" t="s">
        <v>33</v>
      </c>
      <c r="F34" t="s">
        <v>59</v>
      </c>
      <c r="G34" t="s">
        <v>60</v>
      </c>
      <c r="H34" t="s">
        <v>61</v>
      </c>
      <c r="J34" t="s">
        <v>178</v>
      </c>
      <c r="K34" t="s">
        <v>179</v>
      </c>
      <c r="L34" s="6" t="s">
        <v>182</v>
      </c>
    </row>
    <row r="35" spans="1:12">
      <c r="A35" t="s">
        <v>186</v>
      </c>
      <c r="B35" t="s">
        <v>187</v>
      </c>
      <c r="C35" t="s">
        <v>28</v>
      </c>
      <c r="D35" t="s">
        <v>184</v>
      </c>
      <c r="E35" t="s">
        <v>33</v>
      </c>
      <c r="F35" t="s">
        <v>59</v>
      </c>
      <c r="G35" t="s">
        <v>60</v>
      </c>
      <c r="H35" t="s">
        <v>61</v>
      </c>
      <c r="J35" t="s">
        <v>178</v>
      </c>
      <c r="K35" t="s">
        <v>179</v>
      </c>
      <c r="L35" s="6" t="s">
        <v>187</v>
      </c>
    </row>
    <row r="36" spans="1:12">
      <c r="A36" t="s">
        <v>190</v>
      </c>
      <c r="B36" t="s">
        <v>191</v>
      </c>
      <c r="C36" t="s">
        <v>28</v>
      </c>
      <c r="D36" t="s">
        <v>184</v>
      </c>
      <c r="E36" t="s">
        <v>33</v>
      </c>
      <c r="F36" t="s">
        <v>34</v>
      </c>
      <c r="G36" t="s">
        <v>35</v>
      </c>
      <c r="H36" t="s">
        <v>36</v>
      </c>
      <c r="J36" t="s">
        <v>172</v>
      </c>
      <c r="K36" t="s">
        <v>193</v>
      </c>
      <c r="L36" s="6" t="s">
        <v>191</v>
      </c>
    </row>
    <row r="37" spans="1:12">
      <c r="A37" t="s">
        <v>195</v>
      </c>
      <c r="B37" t="s">
        <v>196</v>
      </c>
      <c r="C37" t="s">
        <v>28</v>
      </c>
      <c r="D37" t="s">
        <v>184</v>
      </c>
      <c r="E37" t="s">
        <v>33</v>
      </c>
      <c r="F37" t="s">
        <v>34</v>
      </c>
      <c r="G37" t="s">
        <v>35</v>
      </c>
      <c r="H37" t="s">
        <v>36</v>
      </c>
      <c r="J37" t="s">
        <v>172</v>
      </c>
      <c r="K37" t="s">
        <v>193</v>
      </c>
      <c r="L37" s="6" t="s">
        <v>196</v>
      </c>
    </row>
    <row r="38" spans="1:12">
      <c r="A38" t="s">
        <v>199</v>
      </c>
      <c r="B38" t="s">
        <v>200</v>
      </c>
      <c r="C38" t="s">
        <v>28</v>
      </c>
      <c r="D38" t="s">
        <v>184</v>
      </c>
      <c r="E38" t="s">
        <v>33</v>
      </c>
      <c r="F38" t="s">
        <v>34</v>
      </c>
      <c r="G38" t="s">
        <v>35</v>
      </c>
      <c r="H38" t="s">
        <v>36</v>
      </c>
      <c r="J38" t="s">
        <v>172</v>
      </c>
      <c r="K38" t="s">
        <v>193</v>
      </c>
      <c r="L38" s="6" t="s">
        <v>200</v>
      </c>
    </row>
    <row r="39" spans="1:12">
      <c r="A39" t="s">
        <v>203</v>
      </c>
      <c r="B39" t="s">
        <v>204</v>
      </c>
      <c r="C39" t="s">
        <v>28</v>
      </c>
      <c r="D39" t="s">
        <v>184</v>
      </c>
      <c r="E39" t="s">
        <v>33</v>
      </c>
      <c r="F39" t="s">
        <v>34</v>
      </c>
      <c r="G39" t="s">
        <v>35</v>
      </c>
      <c r="H39" t="s">
        <v>36</v>
      </c>
      <c r="I39" t="s">
        <v>164</v>
      </c>
      <c r="J39" t="s">
        <v>172</v>
      </c>
      <c r="K39" t="s">
        <v>193</v>
      </c>
      <c r="L39" s="6" t="s">
        <v>204</v>
      </c>
    </row>
    <row r="40" spans="1:12">
      <c r="A40" t="s">
        <v>208</v>
      </c>
      <c r="B40" t="s">
        <v>209</v>
      </c>
      <c r="C40" t="s">
        <v>28</v>
      </c>
      <c r="D40" t="s">
        <v>184</v>
      </c>
      <c r="E40" t="s">
        <v>33</v>
      </c>
      <c r="F40" t="s">
        <v>211</v>
      </c>
      <c r="G40" t="s">
        <v>212</v>
      </c>
      <c r="H40" t="s">
        <v>213</v>
      </c>
      <c r="J40" t="s">
        <v>178</v>
      </c>
      <c r="K40" t="s">
        <v>179</v>
      </c>
      <c r="L40" s="6" t="s">
        <v>209</v>
      </c>
    </row>
    <row r="41" spans="1:12">
      <c r="A41" t="s">
        <v>216</v>
      </c>
      <c r="B41" t="s">
        <v>217</v>
      </c>
      <c r="C41" t="s">
        <v>28</v>
      </c>
      <c r="D41" t="s">
        <v>219</v>
      </c>
      <c r="E41" t="s">
        <v>220</v>
      </c>
      <c r="F41" t="s">
        <v>221</v>
      </c>
      <c r="G41" t="s">
        <v>60</v>
      </c>
      <c r="H41" t="s">
        <v>61</v>
      </c>
      <c r="I41" t="s">
        <v>222</v>
      </c>
      <c r="J41" t="s">
        <v>223</v>
      </c>
      <c r="K41" t="s">
        <v>224</v>
      </c>
      <c r="L41" s="6" t="s">
        <v>217</v>
      </c>
    </row>
    <row r="42" spans="1:12">
      <c r="A42" t="s">
        <v>227</v>
      </c>
      <c r="B42" t="s">
        <v>228</v>
      </c>
      <c r="C42" t="s">
        <v>229</v>
      </c>
      <c r="D42" t="s">
        <v>219</v>
      </c>
      <c r="E42" t="s">
        <v>220</v>
      </c>
      <c r="F42" t="s">
        <v>231</v>
      </c>
      <c r="G42" t="s">
        <v>60</v>
      </c>
      <c r="H42" t="s">
        <v>61</v>
      </c>
      <c r="I42" t="s">
        <v>222</v>
      </c>
      <c r="J42" t="s">
        <v>232</v>
      </c>
      <c r="K42" t="s">
        <v>233</v>
      </c>
      <c r="L42" s="6" t="s">
        <v>228</v>
      </c>
    </row>
    <row r="43" spans="1:12">
      <c r="A43" t="s">
        <v>235</v>
      </c>
      <c r="B43" t="s">
        <v>204</v>
      </c>
      <c r="C43" t="s">
        <v>28</v>
      </c>
      <c r="D43" t="s">
        <v>219</v>
      </c>
      <c r="E43" t="s">
        <v>220</v>
      </c>
      <c r="F43" t="s">
        <v>34</v>
      </c>
      <c r="G43" t="s">
        <v>35</v>
      </c>
      <c r="H43" t="s">
        <v>36</v>
      </c>
      <c r="I43" t="s">
        <v>222</v>
      </c>
      <c r="J43" t="s">
        <v>232</v>
      </c>
      <c r="K43" t="s">
        <v>237</v>
      </c>
      <c r="L43" s="6" t="s">
        <v>204</v>
      </c>
    </row>
    <row r="44" spans="1:12">
      <c r="A44" t="s">
        <v>239</v>
      </c>
      <c r="B44" t="s">
        <v>204</v>
      </c>
      <c r="C44" t="s">
        <v>28</v>
      </c>
      <c r="D44" t="s">
        <v>162</v>
      </c>
      <c r="E44" t="s">
        <v>163</v>
      </c>
      <c r="F44" t="s">
        <v>34</v>
      </c>
      <c r="G44" t="s">
        <v>35</v>
      </c>
      <c r="H44" t="s">
        <v>36</v>
      </c>
      <c r="J44" t="s">
        <v>178</v>
      </c>
      <c r="K44" t="s">
        <v>241</v>
      </c>
      <c r="L44" s="6" t="s">
        <v>204</v>
      </c>
    </row>
    <row r="45" spans="1:12">
      <c r="A45" t="s">
        <v>243</v>
      </c>
      <c r="B45" t="s">
        <v>244</v>
      </c>
      <c r="C45" t="s">
        <v>28</v>
      </c>
      <c r="D45" t="s">
        <v>162</v>
      </c>
      <c r="E45" t="s">
        <v>163</v>
      </c>
      <c r="F45" t="s">
        <v>34</v>
      </c>
      <c r="G45" t="s">
        <v>35</v>
      </c>
      <c r="H45" t="s">
        <v>36</v>
      </c>
      <c r="J45" t="s">
        <v>178</v>
      </c>
      <c r="K45" t="s">
        <v>241</v>
      </c>
      <c r="L45" s="6" t="s">
        <v>244</v>
      </c>
    </row>
    <row r="46" spans="1:12">
      <c r="A46" t="s">
        <v>247</v>
      </c>
      <c r="B46" t="s">
        <v>248</v>
      </c>
      <c r="C46" t="s">
        <v>28</v>
      </c>
      <c r="D46" t="s">
        <v>184</v>
      </c>
      <c r="E46" t="s">
        <v>33</v>
      </c>
      <c r="F46" t="s">
        <v>34</v>
      </c>
      <c r="G46" t="s">
        <v>35</v>
      </c>
      <c r="H46" t="s">
        <v>36</v>
      </c>
      <c r="J46" t="s">
        <v>178</v>
      </c>
      <c r="K46" t="s">
        <v>241</v>
      </c>
      <c r="L46" s="6" t="s">
        <v>248</v>
      </c>
    </row>
    <row r="47" spans="1:12">
      <c r="A47" t="s">
        <v>251</v>
      </c>
      <c r="B47" t="s">
        <v>252</v>
      </c>
      <c r="C47" t="s">
        <v>28</v>
      </c>
      <c r="D47" t="s">
        <v>162</v>
      </c>
      <c r="E47" t="s">
        <v>219</v>
      </c>
      <c r="F47" t="s">
        <v>34</v>
      </c>
      <c r="G47" t="s">
        <v>35</v>
      </c>
      <c r="H47" t="s">
        <v>36</v>
      </c>
      <c r="J47" t="s">
        <v>178</v>
      </c>
      <c r="K47" t="s">
        <v>241</v>
      </c>
      <c r="L47" s="6" t="s">
        <v>252</v>
      </c>
    </row>
    <row r="48" spans="1:12">
      <c r="A48" t="s">
        <v>255</v>
      </c>
      <c r="B48" t="s">
        <v>187</v>
      </c>
      <c r="C48" t="s">
        <v>28</v>
      </c>
      <c r="D48" t="s">
        <v>162</v>
      </c>
      <c r="E48" t="s">
        <v>163</v>
      </c>
      <c r="F48" t="s">
        <v>59</v>
      </c>
      <c r="G48" t="s">
        <v>60</v>
      </c>
      <c r="H48" t="s">
        <v>61</v>
      </c>
      <c r="J48" t="s">
        <v>178</v>
      </c>
      <c r="K48" t="s">
        <v>179</v>
      </c>
      <c r="L48" s="6" t="s">
        <v>187</v>
      </c>
    </row>
    <row r="49" spans="1:12">
      <c r="A49" t="s">
        <v>258</v>
      </c>
      <c r="B49" t="s">
        <v>182</v>
      </c>
      <c r="C49" t="s">
        <v>28</v>
      </c>
      <c r="D49" t="s">
        <v>162</v>
      </c>
      <c r="E49" t="s">
        <v>163</v>
      </c>
      <c r="F49" t="s">
        <v>59</v>
      </c>
      <c r="G49" t="s">
        <v>60</v>
      </c>
      <c r="H49" t="s">
        <v>61</v>
      </c>
      <c r="J49" t="s">
        <v>178</v>
      </c>
      <c r="K49" t="s">
        <v>179</v>
      </c>
      <c r="L49" s="6" t="s">
        <v>182</v>
      </c>
    </row>
    <row r="50" spans="1:12">
      <c r="A50" t="s">
        <v>262</v>
      </c>
      <c r="B50" t="s">
        <v>263</v>
      </c>
      <c r="C50" t="s">
        <v>229</v>
      </c>
      <c r="D50" t="s">
        <v>162</v>
      </c>
      <c r="E50" t="s">
        <v>163</v>
      </c>
      <c r="F50" t="s">
        <v>266</v>
      </c>
      <c r="G50" t="s">
        <v>60</v>
      </c>
      <c r="H50" t="s">
        <v>61</v>
      </c>
      <c r="J50" t="s">
        <v>178</v>
      </c>
      <c r="K50" t="s">
        <v>179</v>
      </c>
      <c r="L50" s="6" t="s">
        <v>263</v>
      </c>
    </row>
    <row r="51" spans="1:12">
      <c r="A51" t="s">
        <v>268</v>
      </c>
      <c r="B51" t="s">
        <v>269</v>
      </c>
      <c r="C51" t="s">
        <v>28</v>
      </c>
      <c r="D51" t="s">
        <v>162</v>
      </c>
      <c r="E51" t="s">
        <v>163</v>
      </c>
      <c r="F51" t="s">
        <v>34</v>
      </c>
      <c r="G51" t="s">
        <v>35</v>
      </c>
      <c r="H51" t="s">
        <v>36</v>
      </c>
      <c r="I51" t="s">
        <v>164</v>
      </c>
      <c r="J51" t="s">
        <v>172</v>
      </c>
      <c r="K51" t="s">
        <v>173</v>
      </c>
      <c r="L51" s="6" t="s">
        <v>269</v>
      </c>
    </row>
    <row r="52" spans="1:12">
      <c r="A52" t="s">
        <v>272</v>
      </c>
      <c r="B52" t="s">
        <v>248</v>
      </c>
      <c r="C52" t="s">
        <v>28</v>
      </c>
      <c r="D52" t="s">
        <v>162</v>
      </c>
      <c r="E52" t="s">
        <v>163</v>
      </c>
      <c r="F52" t="s">
        <v>34</v>
      </c>
      <c r="G52" t="s">
        <v>35</v>
      </c>
      <c r="H52" t="s">
        <v>36</v>
      </c>
      <c r="J52" t="s">
        <v>178</v>
      </c>
      <c r="K52" t="s">
        <v>241</v>
      </c>
      <c r="L52" s="6" t="s">
        <v>248</v>
      </c>
    </row>
  </sheetData>
  <hyperlinks>
    <hyperlink ref="L2" r:id="rId1" display="https://emenscr.nesdc.go.th/viewer/view.html?id=5b2a106e4e24f305a157a155&amp;username=opm01071" xr:uid="{00000000-0004-0000-0700-000000000000}"/>
    <hyperlink ref="L3" r:id="rId2" display="https://emenscr.nesdc.go.th/viewer/view.html?id=5b2a1d2ef9e2be05aa557854&amp;username=opm01071" xr:uid="{00000000-0004-0000-0700-000001000000}"/>
    <hyperlink ref="L4" r:id="rId3" display="https://emenscr.nesdc.go.th/viewer/view.html?id=5b2b11162f9433329efb3faf&amp;username=opm01071" xr:uid="{00000000-0004-0000-0700-000002000000}"/>
    <hyperlink ref="L5" r:id="rId4" display="https://emenscr.nesdc.go.th/viewer/view.html?id=5b2b678e2f9433329efb3fb7&amp;username=opm01071" xr:uid="{00000000-0004-0000-0700-000003000000}"/>
    <hyperlink ref="L6" r:id="rId5" display="https://emenscr.nesdc.go.th/viewer/view.html?id=5d8dc56c6110b422f7521479&amp;username=moi08151" xr:uid="{00000000-0004-0000-0700-000004000000}"/>
    <hyperlink ref="L7" r:id="rId6" display="https://emenscr.nesdc.go.th/viewer/view.html?id=5d9c5e6d6d256b21f91fcf0b&amp;username=moi08151" xr:uid="{00000000-0004-0000-0700-000005000000}"/>
    <hyperlink ref="L8" r:id="rId7" display="https://emenscr.nesdc.go.th/viewer/view.html?id=5d9dc5ac161e9a5bd4af28ae&amp;username=moi08151" xr:uid="{00000000-0004-0000-0700-000006000000}"/>
    <hyperlink ref="L9" r:id="rId8" display="https://emenscr.nesdc.go.th/viewer/view.html?id=5e14313cef83bc1f21719129&amp;username=moi08151" xr:uid="{00000000-0004-0000-0700-000007000000}"/>
    <hyperlink ref="L10" r:id="rId9" display="https://emenscr.nesdc.go.th/viewer/view.html?id=5e1441606304d01f1c2f71ee&amp;username=moi08151" xr:uid="{00000000-0004-0000-0700-000008000000}"/>
    <hyperlink ref="L11" r:id="rId10" display="https://emenscr.nesdc.go.th/viewer/view.html?id=5e1469c2dfe25e34a85729ba&amp;username=moi08151" xr:uid="{00000000-0004-0000-0700-000009000000}"/>
    <hyperlink ref="L12" r:id="rId11" display="https://emenscr.nesdc.go.th/viewer/view.html?id=5e14717189b7ac34b959f0c0&amp;username=moi08151" xr:uid="{00000000-0004-0000-0700-00000A000000}"/>
    <hyperlink ref="L13" r:id="rId12" display="https://emenscr.nesdc.go.th/viewer/view.html?id=5e1561c5ab5cf06ac49f51ca&amp;username=moi08151" xr:uid="{00000000-0004-0000-0700-00000B000000}"/>
    <hyperlink ref="L14" r:id="rId13" display="https://emenscr.nesdc.go.th/viewer/view.html?id=5e1565405aa6096ad3aa2f31&amp;username=moi08151" xr:uid="{00000000-0004-0000-0700-00000C000000}"/>
    <hyperlink ref="L15" r:id="rId14" display="https://emenscr.nesdc.go.th/viewer/view.html?id=5e156d115aa6096ad3aa2f34&amp;username=moi08151" xr:uid="{00000000-0004-0000-0700-00000D000000}"/>
    <hyperlink ref="L16" r:id="rId15" display="https://emenscr.nesdc.go.th/viewer/view.html?id=5e15b4f04735416acaa5adf8&amp;username=moi08151" xr:uid="{00000000-0004-0000-0700-00000E000000}"/>
    <hyperlink ref="L17" r:id="rId16" display="https://emenscr.nesdc.go.th/viewer/view.html?id=5e16d156a7c96230ec9114ff&amp;username=moi08151" xr:uid="{00000000-0004-0000-0700-00000F000000}"/>
    <hyperlink ref="L18" r:id="rId17" display="https://emenscr.nesdc.go.th/viewer/view.html?id=5e16d3e78579f230edc1e47f&amp;username=moi08151" xr:uid="{00000000-0004-0000-0700-000010000000}"/>
    <hyperlink ref="L19" r:id="rId18" display="https://emenscr.nesdc.go.th/viewer/view.html?id=5e16e342ab990e30f232247f&amp;username=moi08151" xr:uid="{00000000-0004-0000-0700-000011000000}"/>
    <hyperlink ref="L20" r:id="rId19" display="https://emenscr.nesdc.go.th/viewer/view.html?id=5e16e5da0db41330e7e026af&amp;username=moi08151" xr:uid="{00000000-0004-0000-0700-000012000000}"/>
    <hyperlink ref="L21" r:id="rId20" display="https://emenscr.nesdc.go.th/viewer/view.html?id=5e16ee4e0db41330e7e026cf&amp;username=moi08151" xr:uid="{00000000-0004-0000-0700-000013000000}"/>
    <hyperlink ref="L22" r:id="rId21" display="https://emenscr.nesdc.go.th/viewer/view.html?id=5e16f3b8a7c96230ec911587&amp;username=moi08151" xr:uid="{00000000-0004-0000-0700-000014000000}"/>
    <hyperlink ref="L23" r:id="rId22" display="https://emenscr.nesdc.go.th/viewer/view.html?id=5e16fc320db41330e7e02700&amp;username=moi08151" xr:uid="{00000000-0004-0000-0700-000015000000}"/>
    <hyperlink ref="L24" r:id="rId23" display="https://emenscr.nesdc.go.th/viewer/view.html?id=5e16ff29a7c96230ec9115a9&amp;username=moi08151" xr:uid="{00000000-0004-0000-0700-000016000000}"/>
    <hyperlink ref="L25" r:id="rId24" display="https://emenscr.nesdc.go.th/viewer/view.html?id=5e17011fa7c96230ec9115ac&amp;username=moi08151" xr:uid="{00000000-0004-0000-0700-000017000000}"/>
    <hyperlink ref="L26" r:id="rId25" display="https://emenscr.nesdc.go.th/viewer/view.html?id=5e1710e3ab990e30f23224ee&amp;username=moi08151" xr:uid="{00000000-0004-0000-0700-000018000000}"/>
    <hyperlink ref="L27" r:id="rId26" display="https://emenscr.nesdc.go.th/viewer/view.html?id=5e17f0d31377cb70f32b396f&amp;username=moi08151" xr:uid="{00000000-0004-0000-0700-000019000000}"/>
    <hyperlink ref="L28" r:id="rId27" display="https://emenscr.nesdc.go.th/viewer/view.html?id=5e17f33bfdbb3e70e4d8b8ef&amp;username=moi08151" xr:uid="{00000000-0004-0000-0700-00001A000000}"/>
    <hyperlink ref="L29" r:id="rId28" display="https://emenscr.nesdc.go.th/viewer/view.html?id=5e17f6cafdbb3e70e4d8b8fd&amp;username=moi08151" xr:uid="{00000000-0004-0000-0700-00001B000000}"/>
    <hyperlink ref="L30" r:id="rId29" display="https://emenscr.nesdc.go.th/viewer/view.html?id=5e17f91952907770e93f35b7&amp;username=moi08151" xr:uid="{00000000-0004-0000-0700-00001C000000}"/>
    <hyperlink ref="L31" r:id="rId30" display="https://emenscr.nesdc.go.th/viewer/view.html?id=5f2913b514c4720c160d06ba&amp;username=moi08151" xr:uid="{00000000-0004-0000-0700-00001D000000}"/>
    <hyperlink ref="L32" r:id="rId31" display="https://emenscr.nesdc.go.th/viewer/view.html?id=5f291ad947ff240c0ef130e0&amp;username=moi08151" xr:uid="{00000000-0004-0000-0700-00001E000000}"/>
    <hyperlink ref="L33" r:id="rId32" display="https://emenscr.nesdc.go.th/viewer/view.html?id=5f291d2647ff240c0ef130e8&amp;username=moi08151" xr:uid="{00000000-0004-0000-0700-00001F000000}"/>
    <hyperlink ref="L34" r:id="rId33" display="https://emenscr.nesdc.go.th/viewer/view.html?id=5fb231fcf1fa732ce2f6343e&amp;username=moi08151" xr:uid="{00000000-0004-0000-0700-000020000000}"/>
    <hyperlink ref="L35" r:id="rId34" display="https://emenscr.nesdc.go.th/viewer/view.html?id=5fcefe0b56035d16079a08e3&amp;username=moi08151" xr:uid="{00000000-0004-0000-0700-000021000000}"/>
    <hyperlink ref="L36" r:id="rId35" display="https://emenscr.nesdc.go.th/viewer/view.html?id=5fd8181da7ca1a34f39f353f&amp;username=opm01071" xr:uid="{00000000-0004-0000-0700-000022000000}"/>
    <hyperlink ref="L37" r:id="rId36" display="https://emenscr.nesdc.go.th/viewer/view.html?id=5fd82bb46eb12634f2968d7e&amp;username=opm01071" xr:uid="{00000000-0004-0000-0700-000023000000}"/>
    <hyperlink ref="L38" r:id="rId37" display="https://emenscr.nesdc.go.th/viewer/view.html?id=5fd8309f238e5c34f1efce35&amp;username=opm01071" xr:uid="{00000000-0004-0000-0700-000024000000}"/>
    <hyperlink ref="L39" r:id="rId38" display="https://emenscr.nesdc.go.th/viewer/view.html?id=5fd838aca7ca1a34f39f35ab&amp;username=opm01071" xr:uid="{00000000-0004-0000-0700-000025000000}"/>
    <hyperlink ref="L40" r:id="rId39" display="https://emenscr.nesdc.go.th/viewer/view.html?id=5ff29491770e1827c86fda3d&amp;username=industry03071" xr:uid="{00000000-0004-0000-0700-000026000000}"/>
    <hyperlink ref="L41" r:id="rId40" display="https://emenscr.nesdc.go.th/viewer/view.html?id=6113f36ce054a16ecd22ba96&amp;username=moi08161" xr:uid="{00000000-0004-0000-0700-000027000000}"/>
    <hyperlink ref="L42" r:id="rId41" display="https://emenscr.nesdc.go.th/viewer/view.html?id=61164ee486f0f870e80290c7&amp;username=moi08081" xr:uid="{00000000-0004-0000-0700-000028000000}"/>
    <hyperlink ref="L43" r:id="rId42" display="https://emenscr.nesdc.go.th/viewer/view.html?id=611a968283a6677074486398&amp;username=opm01071" xr:uid="{00000000-0004-0000-0700-000029000000}"/>
    <hyperlink ref="L44" r:id="rId43" display="https://emenscr.nesdc.go.th/viewer/view.html?id=6177c26c7bb4256e82a1c7a8&amp;username=opm01071" xr:uid="{00000000-0004-0000-0700-00002A000000}"/>
    <hyperlink ref="L45" r:id="rId44" display="https://emenscr.nesdc.go.th/viewer/view.html?id=6178fd10cfe04674d56d1f4e&amp;username=opm01071" xr:uid="{00000000-0004-0000-0700-00002B000000}"/>
    <hyperlink ref="L46" r:id="rId45" display="https://emenscr.nesdc.go.th/viewer/view.html?id=61790485929eeb74de1c6564&amp;username=opm01071" xr:uid="{00000000-0004-0000-0700-00002C000000}"/>
    <hyperlink ref="L47" r:id="rId46" display="https://emenscr.nesdc.go.th/viewer/view.html?id=6179096917e13374dcdf453c&amp;username=opm01071" xr:uid="{00000000-0004-0000-0700-00002D000000}"/>
    <hyperlink ref="L48" r:id="rId47" display="https://emenscr.nesdc.go.th/viewer/view.html?id=618b4961c365253295d32b88&amp;username=moi08151" xr:uid="{00000000-0004-0000-0700-00002E000000}"/>
    <hyperlink ref="L49" r:id="rId48" display="https://emenscr.nesdc.go.th/viewer/view.html?id=618b6922da880b328aef0e21&amp;username=moi08151" xr:uid="{00000000-0004-0000-0700-00002F000000}"/>
    <hyperlink ref="L50" r:id="rId49" display="https://emenscr.nesdc.go.th/viewer/view.html?id=618b7891da880b328aef0e53&amp;username=moi08091" xr:uid="{00000000-0004-0000-0700-000030000000}"/>
    <hyperlink ref="L51" r:id="rId50" display="https://emenscr.nesdc.go.th/viewer/view.html?id=61cc359218f9e461517bf071&amp;username=opm01071" xr:uid="{00000000-0004-0000-0700-000031000000}"/>
    <hyperlink ref="L52" r:id="rId51" display="https://emenscr.nesdc.go.th/viewer/view.html?id=61de6f017bec980b7f867d15&amp;username=opm01071" xr:uid="{00000000-0004-0000-0700-000032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workbookViewId="0"/>
  </sheetViews>
  <sheetFormatPr defaultColWidth="8.7109375" defaultRowHeight="26.25"/>
  <cols>
    <col min="1" max="1" width="8.7109375" style="26"/>
    <col min="2" max="2" width="115.85546875" style="37" customWidth="1"/>
    <col min="3" max="5" width="9.140625" style="26"/>
    <col min="6" max="6" width="13.5703125" style="26" customWidth="1"/>
  </cols>
  <sheetData>
    <row r="1" spans="1:6" ht="57">
      <c r="A1" s="24"/>
      <c r="B1" s="25" t="s">
        <v>291</v>
      </c>
      <c r="C1" s="24"/>
      <c r="D1" s="24"/>
      <c r="E1" s="24"/>
      <c r="F1" s="24"/>
    </row>
    <row r="2" spans="1:6">
      <c r="B2" s="27" t="s">
        <v>292</v>
      </c>
    </row>
    <row r="3" spans="1:6">
      <c r="A3" s="28"/>
      <c r="B3" s="29" t="s">
        <v>293</v>
      </c>
      <c r="C3" s="30"/>
      <c r="D3" s="30"/>
    </row>
    <row r="4" spans="1:6">
      <c r="A4" s="31"/>
      <c r="B4" s="32" t="s">
        <v>294</v>
      </c>
      <c r="C4" s="33"/>
      <c r="D4" s="33"/>
      <c r="E4" s="33"/>
      <c r="F4" s="33"/>
    </row>
    <row r="5" spans="1:6" ht="52.5">
      <c r="A5" s="31"/>
      <c r="B5" s="34" t="s">
        <v>295</v>
      </c>
      <c r="C5" s="33"/>
      <c r="D5" s="33"/>
      <c r="E5" s="33"/>
      <c r="F5" s="33"/>
    </row>
    <row r="6" spans="1:6" ht="105">
      <c r="A6" s="31"/>
      <c r="B6" s="34" t="s">
        <v>296</v>
      </c>
      <c r="C6" s="33"/>
      <c r="D6" s="33"/>
      <c r="E6" s="33"/>
      <c r="F6" s="33"/>
    </row>
    <row r="7" spans="1:6" ht="105">
      <c r="A7" s="31"/>
      <c r="B7" s="34" t="s">
        <v>297</v>
      </c>
      <c r="C7" s="33"/>
      <c r="D7" s="33"/>
      <c r="E7" s="33"/>
      <c r="F7" s="33"/>
    </row>
    <row r="8" spans="1:6">
      <c r="A8" s="31"/>
      <c r="B8" s="32"/>
      <c r="C8" s="33"/>
      <c r="D8" s="33"/>
      <c r="E8" s="33"/>
      <c r="F8" s="33"/>
    </row>
    <row r="9" spans="1:6">
      <c r="A9" s="31"/>
      <c r="B9" s="35" t="s">
        <v>298</v>
      </c>
      <c r="C9" s="36"/>
      <c r="D9" s="36"/>
    </row>
    <row r="10" spans="1:6">
      <c r="A10" s="31"/>
      <c r="B10" s="32" t="s">
        <v>294</v>
      </c>
      <c r="C10" s="33"/>
      <c r="D10" s="33"/>
      <c r="E10" s="33"/>
      <c r="F10" s="33"/>
    </row>
    <row r="11" spans="1:6" ht="52.5">
      <c r="A11" s="31"/>
      <c r="B11" s="34" t="s">
        <v>299</v>
      </c>
      <c r="C11" s="33"/>
      <c r="D11" s="33"/>
      <c r="E11" s="33"/>
      <c r="F11" s="33"/>
    </row>
    <row r="12" spans="1:6" ht="78.75">
      <c r="A12" s="31"/>
      <c r="B12" s="34" t="s">
        <v>300</v>
      </c>
      <c r="C12" s="33"/>
      <c r="D12" s="33"/>
      <c r="E12" s="33"/>
      <c r="F12" s="33"/>
    </row>
    <row r="13" spans="1:6" ht="131.25">
      <c r="A13" s="31"/>
      <c r="B13" s="34" t="s">
        <v>301</v>
      </c>
      <c r="C13" s="33"/>
      <c r="D13" s="33"/>
      <c r="E13" s="33"/>
      <c r="F13" s="33"/>
    </row>
    <row r="14" spans="1:6">
      <c r="A14" s="31"/>
      <c r="B14" s="32"/>
    </row>
    <row r="15" spans="1:6">
      <c r="A15" s="31"/>
      <c r="B15" s="32"/>
      <c r="C15" s="33"/>
      <c r="D15" s="33"/>
      <c r="E15" s="33"/>
      <c r="F15" s="33"/>
    </row>
    <row r="16" spans="1:6">
      <c r="A16" s="31"/>
      <c r="B16" s="32"/>
      <c r="C16" s="33"/>
      <c r="D16" s="33"/>
      <c r="E16" s="33"/>
      <c r="F16" s="3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1A9EC-C69F-4459-9B25-602DDB85F3EC}">
  <dimension ref="A1:AV26"/>
  <sheetViews>
    <sheetView workbookViewId="0">
      <selection sqref="A1:AV1"/>
    </sheetView>
  </sheetViews>
  <sheetFormatPr defaultColWidth="9.140625" defaultRowHeight="15"/>
  <cols>
    <col min="1" max="1" width="25.7109375" customWidth="1"/>
    <col min="2" max="2" width="24.28515625" customWidth="1"/>
    <col min="3" max="3" width="54" customWidth="1"/>
    <col min="4" max="4" width="44.5703125" customWidth="1"/>
    <col min="5" max="5" width="37.85546875" customWidth="1"/>
    <col min="6" max="6" width="33.7109375" customWidth="1"/>
    <col min="7" max="7" width="36.42578125" customWidth="1"/>
    <col min="8" max="9" width="54" customWidth="1"/>
    <col min="10" max="10" width="51.28515625" customWidth="1"/>
    <col min="11" max="12" width="54" customWidth="1"/>
    <col min="13" max="13" width="31" customWidth="1"/>
    <col min="14" max="14" width="54" customWidth="1"/>
    <col min="15" max="15" width="24.28515625" customWidth="1"/>
    <col min="16" max="16" width="28.28515625" customWidth="1"/>
    <col min="17" max="17" width="35.140625" customWidth="1"/>
    <col min="18" max="18" width="28.28515625" customWidth="1"/>
    <col min="19" max="19" width="35.140625" customWidth="1"/>
    <col min="20" max="20" width="29.7109375" customWidth="1"/>
    <col min="21" max="21" width="50" customWidth="1"/>
    <col min="22" max="22" width="44.5703125" customWidth="1"/>
    <col min="23" max="24" width="28.28515625" customWidth="1"/>
    <col min="25" max="26" width="20.28515625" customWidth="1"/>
    <col min="27" max="28" width="33.7109375" customWidth="1"/>
    <col min="29" max="29" width="39.140625" customWidth="1"/>
    <col min="30" max="30" width="54" customWidth="1"/>
    <col min="31" max="31" width="35.140625" customWidth="1"/>
    <col min="32" max="32" width="14.85546875" customWidth="1"/>
    <col min="33" max="33" width="13.42578125" customWidth="1"/>
    <col min="34" max="34" width="28.28515625" customWidth="1"/>
    <col min="35" max="35" width="27" customWidth="1"/>
    <col min="36" max="36" width="32.42578125" customWidth="1"/>
    <col min="37" max="37" width="45.85546875" customWidth="1"/>
    <col min="38" max="38" width="54" customWidth="1"/>
    <col min="39" max="39" width="50" customWidth="1"/>
    <col min="40" max="40" width="44.5703125" customWidth="1"/>
    <col min="41" max="41" width="39.140625" customWidth="1"/>
    <col min="42" max="42" width="33.7109375" customWidth="1"/>
    <col min="43" max="43" width="28.28515625" customWidth="1"/>
    <col min="44" max="44" width="13.42578125" customWidth="1"/>
    <col min="45" max="45" width="16.140625" customWidth="1"/>
    <col min="46" max="47" width="54" customWidth="1"/>
    <col min="48" max="48" width="17.5703125" customWidth="1"/>
  </cols>
  <sheetData>
    <row r="1" spans="1:48">
      <c r="A1" s="45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302</v>
      </c>
      <c r="G1" s="45" t="s">
        <v>303</v>
      </c>
      <c r="H1" s="45" t="s">
        <v>5</v>
      </c>
      <c r="I1" s="45" t="s">
        <v>6</v>
      </c>
      <c r="J1" s="45" t="s">
        <v>7</v>
      </c>
      <c r="K1" s="45" t="s">
        <v>8</v>
      </c>
      <c r="L1" s="45" t="s">
        <v>304</v>
      </c>
      <c r="M1" s="45" t="s">
        <v>9</v>
      </c>
      <c r="N1" s="45" t="s">
        <v>10</v>
      </c>
      <c r="O1" s="45" t="s">
        <v>305</v>
      </c>
      <c r="P1" s="45" t="s">
        <v>306</v>
      </c>
      <c r="Q1" s="45" t="s">
        <v>307</v>
      </c>
      <c r="R1" s="45" t="s">
        <v>308</v>
      </c>
      <c r="S1" s="45" t="s">
        <v>309</v>
      </c>
      <c r="T1" s="45" t="s">
        <v>310</v>
      </c>
      <c r="U1" s="45" t="s">
        <v>311</v>
      </c>
      <c r="V1" s="45" t="s">
        <v>312</v>
      </c>
      <c r="W1" s="45" t="s">
        <v>313</v>
      </c>
      <c r="X1" s="45" t="s">
        <v>314</v>
      </c>
      <c r="Y1" s="45" t="s">
        <v>315</v>
      </c>
      <c r="Z1" s="45" t="s">
        <v>316</v>
      </c>
      <c r="AA1" s="45" t="s">
        <v>317</v>
      </c>
      <c r="AB1" s="45" t="s">
        <v>318</v>
      </c>
      <c r="AC1" s="45" t="s">
        <v>319</v>
      </c>
      <c r="AD1" s="45" t="s">
        <v>320</v>
      </c>
      <c r="AE1" s="45" t="s">
        <v>11</v>
      </c>
      <c r="AF1" s="45" t="s">
        <v>12</v>
      </c>
      <c r="AG1" s="45" t="s">
        <v>275</v>
      </c>
      <c r="AH1" s="45" t="s">
        <v>13</v>
      </c>
      <c r="AI1" s="45" t="s">
        <v>14</v>
      </c>
      <c r="AJ1" s="45" t="s">
        <v>15</v>
      </c>
      <c r="AK1" s="45" t="s">
        <v>16</v>
      </c>
      <c r="AL1" s="45" t="s">
        <v>17</v>
      </c>
      <c r="AM1" s="45" t="s">
        <v>18</v>
      </c>
      <c r="AN1" s="45" t="s">
        <v>19</v>
      </c>
      <c r="AO1" s="45" t="s">
        <v>20</v>
      </c>
      <c r="AP1" s="45" t="s">
        <v>321</v>
      </c>
      <c r="AQ1" s="45" t="s">
        <v>322</v>
      </c>
      <c r="AR1" s="45" t="s">
        <v>21</v>
      </c>
      <c r="AS1" s="45" t="s">
        <v>22</v>
      </c>
      <c r="AT1" s="45" t="s">
        <v>323</v>
      </c>
      <c r="AU1" s="45" t="s">
        <v>324</v>
      </c>
      <c r="AV1" s="45" t="s">
        <v>23</v>
      </c>
    </row>
    <row r="2" spans="1:48">
      <c r="A2" t="s">
        <v>24</v>
      </c>
      <c r="B2" t="s">
        <v>239</v>
      </c>
      <c r="C2" t="s">
        <v>204</v>
      </c>
      <c r="H2" t="s">
        <v>27</v>
      </c>
      <c r="I2" t="s">
        <v>28</v>
      </c>
      <c r="J2" t="s">
        <v>40</v>
      </c>
      <c r="K2" t="s">
        <v>27</v>
      </c>
      <c r="L2" s="5">
        <v>200302</v>
      </c>
      <c r="N2" t="s">
        <v>29</v>
      </c>
      <c r="AE2" t="s">
        <v>240</v>
      </c>
      <c r="AF2" t="s">
        <v>31</v>
      </c>
      <c r="AG2" s="5">
        <v>2565</v>
      </c>
      <c r="AH2" t="s">
        <v>162</v>
      </c>
      <c r="AI2" t="s">
        <v>163</v>
      </c>
      <c r="AJ2" s="3">
        <v>153875000</v>
      </c>
      <c r="AK2" s="3">
        <v>153875000</v>
      </c>
      <c r="AL2" t="s">
        <v>34</v>
      </c>
      <c r="AM2" t="s">
        <v>35</v>
      </c>
      <c r="AN2" t="s">
        <v>36</v>
      </c>
      <c r="AP2" t="s">
        <v>178</v>
      </c>
      <c r="AQ2" t="s">
        <v>241</v>
      </c>
      <c r="AR2" t="s">
        <v>178</v>
      </c>
      <c r="AS2" t="s">
        <v>325</v>
      </c>
      <c r="AT2" t="s">
        <v>242</v>
      </c>
      <c r="AU2" t="s">
        <v>326</v>
      </c>
    </row>
    <row r="3" spans="1:48">
      <c r="A3" t="s">
        <v>24</v>
      </c>
      <c r="B3" t="s">
        <v>243</v>
      </c>
      <c r="C3" t="s">
        <v>244</v>
      </c>
      <c r="H3" t="s">
        <v>27</v>
      </c>
      <c r="I3" t="s">
        <v>28</v>
      </c>
      <c r="J3" t="s">
        <v>40</v>
      </c>
      <c r="K3" t="s">
        <v>27</v>
      </c>
      <c r="L3" s="5">
        <v>200302</v>
      </c>
      <c r="N3" t="s">
        <v>29</v>
      </c>
      <c r="AE3" t="s">
        <v>245</v>
      </c>
      <c r="AF3" t="s">
        <v>31</v>
      </c>
      <c r="AG3" s="5">
        <v>2565</v>
      </c>
      <c r="AH3" t="s">
        <v>162</v>
      </c>
      <c r="AI3" t="s">
        <v>163</v>
      </c>
      <c r="AJ3" s="3">
        <v>242000</v>
      </c>
      <c r="AK3" s="3">
        <v>242000</v>
      </c>
      <c r="AL3" t="s">
        <v>34</v>
      </c>
      <c r="AM3" t="s">
        <v>35</v>
      </c>
      <c r="AN3" t="s">
        <v>36</v>
      </c>
      <c r="AP3" t="s">
        <v>178</v>
      </c>
      <c r="AQ3" t="s">
        <v>241</v>
      </c>
      <c r="AR3" t="s">
        <v>178</v>
      </c>
      <c r="AS3" t="s">
        <v>325</v>
      </c>
      <c r="AT3" t="s">
        <v>246</v>
      </c>
      <c r="AU3" t="s">
        <v>327</v>
      </c>
    </row>
    <row r="4" spans="1:48">
      <c r="A4" t="s">
        <v>24</v>
      </c>
      <c r="B4" t="s">
        <v>247</v>
      </c>
      <c r="C4" t="s">
        <v>248</v>
      </c>
      <c r="H4" t="s">
        <v>27</v>
      </c>
      <c r="I4" t="s">
        <v>28</v>
      </c>
      <c r="J4" t="s">
        <v>40</v>
      </c>
      <c r="K4" t="s">
        <v>27</v>
      </c>
      <c r="L4" s="5">
        <v>200302</v>
      </c>
      <c r="N4" t="s">
        <v>29</v>
      </c>
      <c r="AE4" t="s">
        <v>249</v>
      </c>
      <c r="AF4" t="s">
        <v>31</v>
      </c>
      <c r="AG4" s="5">
        <v>2565</v>
      </c>
      <c r="AH4" t="s">
        <v>184</v>
      </c>
      <c r="AI4" t="s">
        <v>33</v>
      </c>
      <c r="AJ4" s="3">
        <v>301000</v>
      </c>
      <c r="AK4" s="3">
        <v>301000</v>
      </c>
      <c r="AL4" t="s">
        <v>34</v>
      </c>
      <c r="AM4" t="s">
        <v>35</v>
      </c>
      <c r="AN4" t="s">
        <v>36</v>
      </c>
      <c r="AP4" t="s">
        <v>178</v>
      </c>
      <c r="AQ4" t="s">
        <v>241</v>
      </c>
      <c r="AR4" t="s">
        <v>178</v>
      </c>
      <c r="AS4" t="s">
        <v>325</v>
      </c>
      <c r="AT4" t="s">
        <v>250</v>
      </c>
      <c r="AU4" t="s">
        <v>328</v>
      </c>
    </row>
    <row r="5" spans="1:48">
      <c r="A5" t="s">
        <v>24</v>
      </c>
      <c r="B5" t="s">
        <v>251</v>
      </c>
      <c r="C5" t="s">
        <v>252</v>
      </c>
      <c r="H5" t="s">
        <v>27</v>
      </c>
      <c r="I5" t="s">
        <v>28</v>
      </c>
      <c r="K5" t="s">
        <v>27</v>
      </c>
      <c r="L5" s="5">
        <v>200302</v>
      </c>
      <c r="N5" t="s">
        <v>29</v>
      </c>
      <c r="AE5" t="s">
        <v>253</v>
      </c>
      <c r="AF5" t="s">
        <v>31</v>
      </c>
      <c r="AG5" s="5">
        <v>2565</v>
      </c>
      <c r="AH5" t="s">
        <v>162</v>
      </c>
      <c r="AI5" t="s">
        <v>219</v>
      </c>
      <c r="AJ5" s="3">
        <v>236400</v>
      </c>
      <c r="AK5" s="3">
        <v>236400</v>
      </c>
      <c r="AL5" t="s">
        <v>34</v>
      </c>
      <c r="AM5" t="s">
        <v>35</v>
      </c>
      <c r="AN5" t="s">
        <v>36</v>
      </c>
      <c r="AP5" t="s">
        <v>178</v>
      </c>
      <c r="AQ5" t="s">
        <v>241</v>
      </c>
      <c r="AR5" t="s">
        <v>178</v>
      </c>
      <c r="AS5" t="s">
        <v>325</v>
      </c>
      <c r="AT5" t="s">
        <v>254</v>
      </c>
      <c r="AU5" t="s">
        <v>329</v>
      </c>
    </row>
    <row r="6" spans="1:48">
      <c r="A6" t="s">
        <v>53</v>
      </c>
      <c r="B6" t="s">
        <v>255</v>
      </c>
      <c r="C6" t="s">
        <v>187</v>
      </c>
      <c r="H6" t="s">
        <v>27</v>
      </c>
      <c r="I6" t="s">
        <v>28</v>
      </c>
      <c r="J6" t="s">
        <v>40</v>
      </c>
      <c r="K6" t="s">
        <v>27</v>
      </c>
      <c r="L6" s="5">
        <v>200302</v>
      </c>
      <c r="N6" t="s">
        <v>29</v>
      </c>
      <c r="AE6" t="s">
        <v>256</v>
      </c>
      <c r="AF6" t="s">
        <v>31</v>
      </c>
      <c r="AG6" s="5">
        <v>2565</v>
      </c>
      <c r="AH6" t="s">
        <v>162</v>
      </c>
      <c r="AI6" t="s">
        <v>163</v>
      </c>
      <c r="AJ6" s="3">
        <v>492062300</v>
      </c>
      <c r="AK6" s="3">
        <v>492062300</v>
      </c>
      <c r="AL6" t="s">
        <v>59</v>
      </c>
      <c r="AM6" t="s">
        <v>60</v>
      </c>
      <c r="AN6" t="s">
        <v>61</v>
      </c>
      <c r="AP6" t="s">
        <v>178</v>
      </c>
      <c r="AQ6" t="s">
        <v>179</v>
      </c>
      <c r="AR6" t="s">
        <v>178</v>
      </c>
      <c r="AS6" t="s">
        <v>330</v>
      </c>
      <c r="AT6" t="s">
        <v>257</v>
      </c>
      <c r="AU6" t="s">
        <v>331</v>
      </c>
    </row>
    <row r="7" spans="1:48">
      <c r="A7" t="s">
        <v>53</v>
      </c>
      <c r="B7" t="s">
        <v>258</v>
      </c>
      <c r="C7" t="s">
        <v>182</v>
      </c>
      <c r="H7" t="s">
        <v>27</v>
      </c>
      <c r="I7" t="s">
        <v>28</v>
      </c>
      <c r="J7" t="s">
        <v>40</v>
      </c>
      <c r="K7" t="s">
        <v>27</v>
      </c>
      <c r="L7" s="5">
        <v>200302</v>
      </c>
      <c r="N7" t="s">
        <v>29</v>
      </c>
      <c r="AE7" t="s">
        <v>259</v>
      </c>
      <c r="AF7" t="s">
        <v>31</v>
      </c>
      <c r="AG7" s="5">
        <v>2565</v>
      </c>
      <c r="AH7" t="s">
        <v>162</v>
      </c>
      <c r="AI7" t="s">
        <v>163</v>
      </c>
      <c r="AJ7" s="3">
        <v>2682900</v>
      </c>
      <c r="AK7" s="3">
        <v>2682900</v>
      </c>
      <c r="AL7" t="s">
        <v>59</v>
      </c>
      <c r="AM7" t="s">
        <v>60</v>
      </c>
      <c r="AN7" t="s">
        <v>61</v>
      </c>
      <c r="AP7" t="s">
        <v>178</v>
      </c>
      <c r="AQ7" t="s">
        <v>179</v>
      </c>
      <c r="AR7" t="s">
        <v>178</v>
      </c>
      <c r="AS7" t="s">
        <v>330</v>
      </c>
      <c r="AT7" t="s">
        <v>260</v>
      </c>
      <c r="AU7" t="s">
        <v>332</v>
      </c>
    </row>
    <row r="8" spans="1:48">
      <c r="A8" t="s">
        <v>261</v>
      </c>
      <c r="B8" t="s">
        <v>262</v>
      </c>
      <c r="C8" t="s">
        <v>263</v>
      </c>
      <c r="H8" t="s">
        <v>27</v>
      </c>
      <c r="I8" t="s">
        <v>229</v>
      </c>
      <c r="J8" t="s">
        <v>264</v>
      </c>
      <c r="K8" t="s">
        <v>27</v>
      </c>
      <c r="L8" s="5">
        <v>200302</v>
      </c>
      <c r="N8" t="s">
        <v>29</v>
      </c>
      <c r="AE8" t="s">
        <v>265</v>
      </c>
      <c r="AF8" t="s">
        <v>31</v>
      </c>
      <c r="AG8" s="5">
        <v>2565</v>
      </c>
      <c r="AH8" t="s">
        <v>162</v>
      </c>
      <c r="AI8" t="s">
        <v>163</v>
      </c>
      <c r="AJ8" s="3">
        <v>16561653900</v>
      </c>
      <c r="AK8" s="3">
        <v>16561653900</v>
      </c>
      <c r="AL8" t="s">
        <v>266</v>
      </c>
      <c r="AM8" t="s">
        <v>60</v>
      </c>
      <c r="AN8" t="s">
        <v>61</v>
      </c>
      <c r="AP8" t="s">
        <v>178</v>
      </c>
      <c r="AQ8" t="s">
        <v>179</v>
      </c>
      <c r="AR8" t="s">
        <v>178</v>
      </c>
      <c r="AS8" t="s">
        <v>330</v>
      </c>
      <c r="AT8" t="s">
        <v>267</v>
      </c>
      <c r="AU8" t="s">
        <v>333</v>
      </c>
    </row>
    <row r="9" spans="1:48">
      <c r="A9" t="s">
        <v>24</v>
      </c>
      <c r="B9" t="s">
        <v>268</v>
      </c>
      <c r="C9" t="s">
        <v>269</v>
      </c>
      <c r="H9" t="s">
        <v>27</v>
      </c>
      <c r="I9" t="s">
        <v>28</v>
      </c>
      <c r="K9" t="s">
        <v>27</v>
      </c>
      <c r="L9" s="5">
        <v>200302</v>
      </c>
      <c r="N9" t="s">
        <v>29</v>
      </c>
      <c r="AE9" t="s">
        <v>270</v>
      </c>
      <c r="AF9" t="s">
        <v>31</v>
      </c>
      <c r="AG9" s="5">
        <v>2565</v>
      </c>
      <c r="AH9" t="s">
        <v>162</v>
      </c>
      <c r="AI9" t="s">
        <v>163</v>
      </c>
      <c r="AJ9" s="3">
        <v>153875000</v>
      </c>
      <c r="AK9" s="3">
        <v>153875000</v>
      </c>
      <c r="AL9" t="s">
        <v>34</v>
      </c>
      <c r="AM9" t="s">
        <v>35</v>
      </c>
      <c r="AN9" t="s">
        <v>36</v>
      </c>
      <c r="AO9" t="s">
        <v>164</v>
      </c>
      <c r="AP9" t="s">
        <v>172</v>
      </c>
      <c r="AQ9" t="s">
        <v>173</v>
      </c>
      <c r="AR9" t="s">
        <v>172</v>
      </c>
      <c r="AS9" t="s">
        <v>334</v>
      </c>
      <c r="AT9" t="s">
        <v>271</v>
      </c>
      <c r="AU9" t="s">
        <v>335</v>
      </c>
    </row>
    <row r="10" spans="1:48">
      <c r="A10" t="s">
        <v>24</v>
      </c>
      <c r="B10" t="s">
        <v>272</v>
      </c>
      <c r="C10" t="s">
        <v>248</v>
      </c>
      <c r="H10" t="s">
        <v>27</v>
      </c>
      <c r="I10" t="s">
        <v>28</v>
      </c>
      <c r="J10" t="s">
        <v>40</v>
      </c>
      <c r="K10" t="s">
        <v>27</v>
      </c>
      <c r="L10" s="5">
        <v>200302</v>
      </c>
      <c r="N10" t="s">
        <v>29</v>
      </c>
      <c r="AE10" t="s">
        <v>273</v>
      </c>
      <c r="AF10" t="s">
        <v>31</v>
      </c>
      <c r="AG10" s="5">
        <v>2565</v>
      </c>
      <c r="AH10" t="s">
        <v>162</v>
      </c>
      <c r="AI10" t="s">
        <v>163</v>
      </c>
      <c r="AJ10" s="3">
        <v>301000</v>
      </c>
      <c r="AK10" s="3">
        <v>301000</v>
      </c>
      <c r="AL10" t="s">
        <v>34</v>
      </c>
      <c r="AM10" t="s">
        <v>35</v>
      </c>
      <c r="AN10" t="s">
        <v>36</v>
      </c>
      <c r="AP10" t="s">
        <v>178</v>
      </c>
      <c r="AQ10" t="s">
        <v>241</v>
      </c>
      <c r="AR10" t="s">
        <v>178</v>
      </c>
      <c r="AS10" t="s">
        <v>325</v>
      </c>
      <c r="AT10" t="s">
        <v>274</v>
      </c>
      <c r="AU10" t="s">
        <v>336</v>
      </c>
    </row>
    <row r="11" spans="1:48">
      <c r="A11" t="s">
        <v>337</v>
      </c>
      <c r="B11" t="s">
        <v>338</v>
      </c>
      <c r="C11" t="s">
        <v>339</v>
      </c>
      <c r="H11" t="s">
        <v>27</v>
      </c>
      <c r="I11" t="s">
        <v>28</v>
      </c>
      <c r="J11" t="s">
        <v>340</v>
      </c>
      <c r="K11" t="s">
        <v>27</v>
      </c>
      <c r="L11" s="5">
        <v>200302</v>
      </c>
      <c r="N11" t="s">
        <v>29</v>
      </c>
      <c r="AA11" t="s">
        <v>341</v>
      </c>
      <c r="AB11" t="s">
        <v>342</v>
      </c>
      <c r="AC11" t="s">
        <v>343</v>
      </c>
      <c r="AD11" t="s">
        <v>344</v>
      </c>
      <c r="AE11" t="s">
        <v>345</v>
      </c>
      <c r="AF11" t="s">
        <v>31</v>
      </c>
      <c r="AG11" s="5">
        <v>2565</v>
      </c>
      <c r="AH11" t="s">
        <v>162</v>
      </c>
      <c r="AI11" t="s">
        <v>163</v>
      </c>
      <c r="AJ11" s="3">
        <v>1165000</v>
      </c>
      <c r="AK11" s="3">
        <v>1165000</v>
      </c>
      <c r="AL11" t="s">
        <v>346</v>
      </c>
      <c r="AM11" t="s">
        <v>347</v>
      </c>
      <c r="AN11" t="s">
        <v>348</v>
      </c>
      <c r="AP11" t="s">
        <v>178</v>
      </c>
      <c r="AQ11" t="s">
        <v>241</v>
      </c>
      <c r="AR11" t="s">
        <v>178</v>
      </c>
      <c r="AS11" t="s">
        <v>325</v>
      </c>
      <c r="AT11" t="s">
        <v>349</v>
      </c>
      <c r="AU11" t="s">
        <v>350</v>
      </c>
    </row>
    <row r="12" spans="1:48">
      <c r="A12" t="s">
        <v>351</v>
      </c>
      <c r="B12" t="s">
        <v>352</v>
      </c>
      <c r="C12" t="s">
        <v>353</v>
      </c>
      <c r="H12" t="s">
        <v>27</v>
      </c>
      <c r="I12" t="s">
        <v>28</v>
      </c>
      <c r="K12" t="s">
        <v>27</v>
      </c>
      <c r="L12" s="5">
        <v>200302</v>
      </c>
      <c r="N12" t="s">
        <v>29</v>
      </c>
      <c r="AE12" t="s">
        <v>354</v>
      </c>
      <c r="AF12" t="s">
        <v>31</v>
      </c>
      <c r="AG12" s="5">
        <v>2565</v>
      </c>
      <c r="AH12" t="s">
        <v>355</v>
      </c>
      <c r="AI12" t="s">
        <v>356</v>
      </c>
      <c r="AJ12" s="3">
        <v>100000</v>
      </c>
      <c r="AK12" s="5">
        <v>0</v>
      </c>
      <c r="AL12" t="s">
        <v>357</v>
      </c>
      <c r="AM12" t="s">
        <v>60</v>
      </c>
      <c r="AN12" t="s">
        <v>61</v>
      </c>
      <c r="AT12" t="s">
        <v>358</v>
      </c>
      <c r="AU12" t="s">
        <v>359</v>
      </c>
    </row>
    <row r="13" spans="1:48">
      <c r="A13" t="s">
        <v>360</v>
      </c>
      <c r="B13" t="s">
        <v>361</v>
      </c>
      <c r="C13" t="s">
        <v>362</v>
      </c>
      <c r="H13" t="s">
        <v>27</v>
      </c>
      <c r="I13" t="s">
        <v>28</v>
      </c>
      <c r="K13" t="s">
        <v>27</v>
      </c>
      <c r="L13" s="5">
        <v>200302</v>
      </c>
      <c r="N13" t="s">
        <v>29</v>
      </c>
      <c r="AE13" t="s">
        <v>363</v>
      </c>
      <c r="AF13" t="s">
        <v>31</v>
      </c>
      <c r="AG13" s="5">
        <v>2565</v>
      </c>
      <c r="AH13" t="s">
        <v>162</v>
      </c>
      <c r="AI13" t="s">
        <v>364</v>
      </c>
      <c r="AJ13" s="3">
        <v>5000</v>
      </c>
      <c r="AK13" s="5">
        <v>0</v>
      </c>
      <c r="AL13" t="s">
        <v>365</v>
      </c>
      <c r="AM13" t="s">
        <v>60</v>
      </c>
      <c r="AN13" t="s">
        <v>61</v>
      </c>
      <c r="AT13" t="s">
        <v>366</v>
      </c>
      <c r="AU13" t="s">
        <v>367</v>
      </c>
    </row>
    <row r="14" spans="1:48">
      <c r="A14" t="s">
        <v>368</v>
      </c>
      <c r="B14" t="s">
        <v>369</v>
      </c>
      <c r="C14" t="s">
        <v>370</v>
      </c>
      <c r="H14" t="s">
        <v>27</v>
      </c>
      <c r="I14" t="s">
        <v>28</v>
      </c>
      <c r="K14" t="s">
        <v>27</v>
      </c>
      <c r="L14" s="5">
        <v>200302</v>
      </c>
      <c r="N14" t="s">
        <v>29</v>
      </c>
      <c r="AE14" t="s">
        <v>371</v>
      </c>
      <c r="AF14" t="s">
        <v>31</v>
      </c>
      <c r="AG14" s="5">
        <v>2565</v>
      </c>
      <c r="AH14" t="s">
        <v>356</v>
      </c>
      <c r="AI14" t="s">
        <v>372</v>
      </c>
      <c r="AJ14" s="5">
        <v>0</v>
      </c>
      <c r="AK14" s="5">
        <v>0</v>
      </c>
      <c r="AL14" t="s">
        <v>373</v>
      </c>
      <c r="AM14" t="s">
        <v>60</v>
      </c>
      <c r="AN14" t="s">
        <v>61</v>
      </c>
      <c r="AT14" t="s">
        <v>374</v>
      </c>
      <c r="AU14" t="s">
        <v>375</v>
      </c>
    </row>
    <row r="15" spans="1:48">
      <c r="A15" t="s">
        <v>376</v>
      </c>
      <c r="B15" t="s">
        <v>377</v>
      </c>
      <c r="C15" t="s">
        <v>378</v>
      </c>
      <c r="H15" t="s">
        <v>27</v>
      </c>
      <c r="I15" t="s">
        <v>28</v>
      </c>
      <c r="K15" t="s">
        <v>27</v>
      </c>
      <c r="L15" s="5">
        <v>200302</v>
      </c>
      <c r="N15" t="s">
        <v>29</v>
      </c>
      <c r="AE15" t="s">
        <v>379</v>
      </c>
      <c r="AF15" t="s">
        <v>31</v>
      </c>
      <c r="AG15" s="5">
        <v>2565</v>
      </c>
      <c r="AH15" t="s">
        <v>162</v>
      </c>
      <c r="AI15" t="s">
        <v>163</v>
      </c>
      <c r="AJ15" s="3">
        <v>324000</v>
      </c>
      <c r="AK15" s="5">
        <v>0</v>
      </c>
      <c r="AL15" t="s">
        <v>380</v>
      </c>
      <c r="AM15" t="s">
        <v>60</v>
      </c>
      <c r="AN15" t="s">
        <v>61</v>
      </c>
      <c r="AT15" t="s">
        <v>381</v>
      </c>
      <c r="AU15" t="s">
        <v>382</v>
      </c>
    </row>
    <row r="16" spans="1:48">
      <c r="A16" t="s">
        <v>376</v>
      </c>
      <c r="B16" t="s">
        <v>383</v>
      </c>
      <c r="C16" t="s">
        <v>384</v>
      </c>
      <c r="H16" t="s">
        <v>27</v>
      </c>
      <c r="I16" t="s">
        <v>28</v>
      </c>
      <c r="K16" t="s">
        <v>27</v>
      </c>
      <c r="L16" s="5">
        <v>200302</v>
      </c>
      <c r="N16" t="s">
        <v>29</v>
      </c>
      <c r="AE16" t="s">
        <v>379</v>
      </c>
      <c r="AF16" t="s">
        <v>31</v>
      </c>
      <c r="AG16" s="5">
        <v>2565</v>
      </c>
      <c r="AH16" t="s">
        <v>162</v>
      </c>
      <c r="AI16" t="s">
        <v>163</v>
      </c>
      <c r="AJ16" s="3">
        <v>216000</v>
      </c>
      <c r="AK16" s="5">
        <v>0</v>
      </c>
      <c r="AL16" t="s">
        <v>380</v>
      </c>
      <c r="AM16" t="s">
        <v>60</v>
      </c>
      <c r="AN16" t="s">
        <v>61</v>
      </c>
      <c r="AT16" t="s">
        <v>385</v>
      </c>
      <c r="AU16" t="s">
        <v>386</v>
      </c>
    </row>
    <row r="17" spans="1:47">
      <c r="A17" t="s">
        <v>387</v>
      </c>
      <c r="B17" t="s">
        <v>388</v>
      </c>
      <c r="C17" t="s">
        <v>389</v>
      </c>
      <c r="H17" t="s">
        <v>27</v>
      </c>
      <c r="I17" t="s">
        <v>28</v>
      </c>
      <c r="K17" t="s">
        <v>27</v>
      </c>
      <c r="L17" s="5">
        <v>200302</v>
      </c>
      <c r="N17" t="s">
        <v>29</v>
      </c>
      <c r="AE17" t="s">
        <v>379</v>
      </c>
      <c r="AF17" t="s">
        <v>31</v>
      </c>
      <c r="AG17" s="5">
        <v>2565</v>
      </c>
      <c r="AH17" t="s">
        <v>162</v>
      </c>
      <c r="AI17" t="s">
        <v>163</v>
      </c>
      <c r="AJ17" s="3">
        <v>20000</v>
      </c>
      <c r="AK17" s="5">
        <v>0</v>
      </c>
      <c r="AL17" t="s">
        <v>390</v>
      </c>
      <c r="AM17" t="s">
        <v>60</v>
      </c>
      <c r="AN17" t="s">
        <v>61</v>
      </c>
      <c r="AT17" t="s">
        <v>391</v>
      </c>
      <c r="AU17" t="s">
        <v>392</v>
      </c>
    </row>
    <row r="18" spans="1:47">
      <c r="A18" t="s">
        <v>393</v>
      </c>
      <c r="B18" t="s">
        <v>394</v>
      </c>
      <c r="C18" t="s">
        <v>395</v>
      </c>
      <c r="H18" t="s">
        <v>27</v>
      </c>
      <c r="I18" t="s">
        <v>28</v>
      </c>
      <c r="K18" t="s">
        <v>27</v>
      </c>
      <c r="L18" s="5">
        <v>200302</v>
      </c>
      <c r="N18" t="s">
        <v>29</v>
      </c>
      <c r="AE18" t="s">
        <v>396</v>
      </c>
      <c r="AF18" t="s">
        <v>31</v>
      </c>
      <c r="AG18" s="5">
        <v>2565</v>
      </c>
      <c r="AH18" t="s">
        <v>397</v>
      </c>
      <c r="AI18" t="s">
        <v>397</v>
      </c>
      <c r="AJ18" s="3">
        <v>30000</v>
      </c>
      <c r="AK18" s="5">
        <v>0</v>
      </c>
      <c r="AL18" t="s">
        <v>398</v>
      </c>
      <c r="AM18" t="s">
        <v>60</v>
      </c>
      <c r="AN18" t="s">
        <v>61</v>
      </c>
      <c r="AT18" t="s">
        <v>399</v>
      </c>
      <c r="AU18" t="s">
        <v>400</v>
      </c>
    </row>
    <row r="19" spans="1:47">
      <c r="A19" t="s">
        <v>401</v>
      </c>
      <c r="B19" t="s">
        <v>402</v>
      </c>
      <c r="C19" t="s">
        <v>403</v>
      </c>
      <c r="H19" t="s">
        <v>27</v>
      </c>
      <c r="I19" t="s">
        <v>28</v>
      </c>
      <c r="K19" t="s">
        <v>27</v>
      </c>
      <c r="L19" s="5">
        <v>200302</v>
      </c>
      <c r="N19" t="s">
        <v>29</v>
      </c>
      <c r="AE19" t="s">
        <v>404</v>
      </c>
      <c r="AF19" t="s">
        <v>31</v>
      </c>
      <c r="AG19" s="5">
        <v>2565</v>
      </c>
      <c r="AH19" t="s">
        <v>219</v>
      </c>
      <c r="AI19" t="s">
        <v>220</v>
      </c>
      <c r="AJ19" s="3">
        <v>108000</v>
      </c>
      <c r="AK19" s="5">
        <v>0</v>
      </c>
      <c r="AL19" t="s">
        <v>405</v>
      </c>
      <c r="AM19" t="s">
        <v>60</v>
      </c>
      <c r="AN19" t="s">
        <v>61</v>
      </c>
      <c r="AT19" t="s">
        <v>406</v>
      </c>
      <c r="AU19" t="s">
        <v>407</v>
      </c>
    </row>
    <row r="20" spans="1:47">
      <c r="A20" t="s">
        <v>401</v>
      </c>
      <c r="B20" t="s">
        <v>408</v>
      </c>
      <c r="C20" t="s">
        <v>409</v>
      </c>
      <c r="H20" t="s">
        <v>27</v>
      </c>
      <c r="I20" t="s">
        <v>28</v>
      </c>
      <c r="K20" t="s">
        <v>27</v>
      </c>
      <c r="L20" s="5">
        <v>200302</v>
      </c>
      <c r="N20" t="s">
        <v>29</v>
      </c>
      <c r="AE20" t="s">
        <v>404</v>
      </c>
      <c r="AF20" t="s">
        <v>31</v>
      </c>
      <c r="AG20" s="5">
        <v>2565</v>
      </c>
      <c r="AH20" t="s">
        <v>219</v>
      </c>
      <c r="AI20" t="s">
        <v>220</v>
      </c>
      <c r="AJ20" s="3">
        <v>10000</v>
      </c>
      <c r="AK20" s="5">
        <v>0</v>
      </c>
      <c r="AL20" t="s">
        <v>405</v>
      </c>
      <c r="AM20" t="s">
        <v>60</v>
      </c>
      <c r="AN20" t="s">
        <v>61</v>
      </c>
      <c r="AT20" t="s">
        <v>410</v>
      </c>
      <c r="AU20" t="s">
        <v>411</v>
      </c>
    </row>
    <row r="21" spans="1:47">
      <c r="A21" t="s">
        <v>412</v>
      </c>
      <c r="B21" t="s">
        <v>413</v>
      </c>
      <c r="C21" t="s">
        <v>414</v>
      </c>
      <c r="H21" t="s">
        <v>27</v>
      </c>
      <c r="I21" t="s">
        <v>28</v>
      </c>
      <c r="K21" t="s">
        <v>27</v>
      </c>
      <c r="L21" s="5">
        <v>200302</v>
      </c>
      <c r="N21" t="s">
        <v>29</v>
      </c>
      <c r="AE21" t="s">
        <v>415</v>
      </c>
      <c r="AF21" t="s">
        <v>31</v>
      </c>
      <c r="AG21" s="5">
        <v>2565</v>
      </c>
      <c r="AH21" t="s">
        <v>416</v>
      </c>
      <c r="AI21" t="s">
        <v>397</v>
      </c>
      <c r="AJ21" s="3">
        <v>22000</v>
      </c>
      <c r="AK21" s="5">
        <v>0</v>
      </c>
      <c r="AL21" t="s">
        <v>417</v>
      </c>
      <c r="AM21" t="s">
        <v>60</v>
      </c>
      <c r="AN21" t="s">
        <v>61</v>
      </c>
      <c r="AT21" t="s">
        <v>418</v>
      </c>
      <c r="AU21" t="s">
        <v>419</v>
      </c>
    </row>
    <row r="22" spans="1:47">
      <c r="A22" t="s">
        <v>412</v>
      </c>
      <c r="B22" t="s">
        <v>420</v>
      </c>
      <c r="C22" t="s">
        <v>421</v>
      </c>
      <c r="H22" t="s">
        <v>27</v>
      </c>
      <c r="I22" t="s">
        <v>28</v>
      </c>
      <c r="K22" t="s">
        <v>27</v>
      </c>
      <c r="L22" s="5">
        <v>200302</v>
      </c>
      <c r="N22" t="s">
        <v>29</v>
      </c>
      <c r="AE22" t="s">
        <v>415</v>
      </c>
      <c r="AF22" t="s">
        <v>31</v>
      </c>
      <c r="AG22" s="5">
        <v>2565</v>
      </c>
      <c r="AH22" t="s">
        <v>356</v>
      </c>
      <c r="AI22" t="s">
        <v>422</v>
      </c>
      <c r="AJ22" s="3">
        <v>5900</v>
      </c>
      <c r="AK22" s="5">
        <v>0</v>
      </c>
      <c r="AL22" t="s">
        <v>417</v>
      </c>
      <c r="AM22" t="s">
        <v>60</v>
      </c>
      <c r="AN22" t="s">
        <v>61</v>
      </c>
      <c r="AT22" t="s">
        <v>423</v>
      </c>
      <c r="AU22" t="s">
        <v>424</v>
      </c>
    </row>
    <row r="23" spans="1:47">
      <c r="A23" t="s">
        <v>412</v>
      </c>
      <c r="B23" t="s">
        <v>425</v>
      </c>
      <c r="C23" t="s">
        <v>426</v>
      </c>
      <c r="H23" t="s">
        <v>27</v>
      </c>
      <c r="I23" t="s">
        <v>28</v>
      </c>
      <c r="K23" t="s">
        <v>27</v>
      </c>
      <c r="L23" s="5">
        <v>200302</v>
      </c>
      <c r="N23" t="s">
        <v>29</v>
      </c>
      <c r="AE23" t="s">
        <v>415</v>
      </c>
      <c r="AF23" t="s">
        <v>31</v>
      </c>
      <c r="AG23" s="5">
        <v>2565</v>
      </c>
      <c r="AH23" t="s">
        <v>356</v>
      </c>
      <c r="AI23" t="s">
        <v>422</v>
      </c>
      <c r="AJ23" s="3">
        <v>17800</v>
      </c>
      <c r="AK23" s="5">
        <v>0</v>
      </c>
      <c r="AL23" t="s">
        <v>417</v>
      </c>
      <c r="AM23" t="s">
        <v>60</v>
      </c>
      <c r="AN23" t="s">
        <v>61</v>
      </c>
      <c r="AT23" t="s">
        <v>427</v>
      </c>
      <c r="AU23" t="s">
        <v>428</v>
      </c>
    </row>
    <row r="24" spans="1:47">
      <c r="A24" t="s">
        <v>429</v>
      </c>
      <c r="B24" t="s">
        <v>430</v>
      </c>
      <c r="C24" t="s">
        <v>431</v>
      </c>
      <c r="H24" t="s">
        <v>27</v>
      </c>
      <c r="I24" t="s">
        <v>28</v>
      </c>
      <c r="K24" t="s">
        <v>27</v>
      </c>
      <c r="L24" s="5">
        <v>200302</v>
      </c>
      <c r="N24" t="s">
        <v>29</v>
      </c>
      <c r="AE24" t="s">
        <v>415</v>
      </c>
      <c r="AF24" t="s">
        <v>31</v>
      </c>
      <c r="AG24" s="5">
        <v>2565</v>
      </c>
      <c r="AH24" t="s">
        <v>184</v>
      </c>
      <c r="AI24" t="s">
        <v>163</v>
      </c>
      <c r="AJ24" s="3">
        <v>288000</v>
      </c>
      <c r="AK24" s="5">
        <v>0</v>
      </c>
      <c r="AL24" t="s">
        <v>432</v>
      </c>
      <c r="AM24" t="s">
        <v>60</v>
      </c>
      <c r="AN24" t="s">
        <v>61</v>
      </c>
      <c r="AT24" t="s">
        <v>433</v>
      </c>
      <c r="AU24" t="s">
        <v>434</v>
      </c>
    </row>
    <row r="25" spans="1:47">
      <c r="A25" t="s">
        <v>435</v>
      </c>
      <c r="B25" t="s">
        <v>436</v>
      </c>
      <c r="C25" t="s">
        <v>437</v>
      </c>
      <c r="H25" t="s">
        <v>27</v>
      </c>
      <c r="I25" t="s">
        <v>28</v>
      </c>
      <c r="K25" t="s">
        <v>27</v>
      </c>
      <c r="L25" s="5">
        <v>200302</v>
      </c>
      <c r="N25" t="s">
        <v>29</v>
      </c>
      <c r="AE25" t="s">
        <v>438</v>
      </c>
      <c r="AF25" t="s">
        <v>31</v>
      </c>
      <c r="AG25" s="5">
        <v>2565</v>
      </c>
      <c r="AH25" t="s">
        <v>416</v>
      </c>
      <c r="AI25" t="s">
        <v>163</v>
      </c>
      <c r="AJ25" s="3">
        <v>200000</v>
      </c>
      <c r="AK25" s="5">
        <v>0</v>
      </c>
      <c r="AL25" t="s">
        <v>439</v>
      </c>
      <c r="AM25" t="s">
        <v>60</v>
      </c>
      <c r="AN25" t="s">
        <v>61</v>
      </c>
      <c r="AT25" t="s">
        <v>440</v>
      </c>
      <c r="AU25" t="s">
        <v>441</v>
      </c>
    </row>
    <row r="26" spans="1:47">
      <c r="A26" t="s">
        <v>442</v>
      </c>
      <c r="B26" t="s">
        <v>443</v>
      </c>
      <c r="C26" t="s">
        <v>444</v>
      </c>
      <c r="H26" t="s">
        <v>27</v>
      </c>
      <c r="I26" t="s">
        <v>28</v>
      </c>
      <c r="J26" t="s">
        <v>40</v>
      </c>
      <c r="K26" t="s">
        <v>27</v>
      </c>
      <c r="L26" s="5">
        <v>200302</v>
      </c>
      <c r="N26" t="s">
        <v>29</v>
      </c>
      <c r="AE26" t="s">
        <v>445</v>
      </c>
      <c r="AF26" t="s">
        <v>31</v>
      </c>
      <c r="AG26" s="5">
        <v>2565</v>
      </c>
      <c r="AH26" t="s">
        <v>162</v>
      </c>
      <c r="AI26" t="s">
        <v>163</v>
      </c>
      <c r="AJ26" s="3">
        <v>30000</v>
      </c>
      <c r="AK26" s="3">
        <v>30000</v>
      </c>
      <c r="AL26" t="s">
        <v>446</v>
      </c>
      <c r="AM26" t="s">
        <v>447</v>
      </c>
      <c r="AN26" t="s">
        <v>348</v>
      </c>
      <c r="AP26" t="s">
        <v>165</v>
      </c>
      <c r="AQ26" t="s">
        <v>281</v>
      </c>
      <c r="AR26" t="s">
        <v>165</v>
      </c>
      <c r="AS26" t="s">
        <v>448</v>
      </c>
      <c r="AT26" t="s">
        <v>449</v>
      </c>
      <c r="AU26" t="s">
        <v>450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3D4B8-0B29-40B6-B0A5-BA169786F671}">
  <dimension ref="A1:AV4"/>
  <sheetViews>
    <sheetView topLeftCell="AS1" workbookViewId="0">
      <selection activeCell="AV2" sqref="A2:AV4"/>
    </sheetView>
  </sheetViews>
  <sheetFormatPr defaultColWidth="9.140625" defaultRowHeight="15"/>
  <cols>
    <col min="1" max="1" width="13.42578125" customWidth="1"/>
    <col min="2" max="2" width="20.28515625" customWidth="1"/>
    <col min="3" max="3" width="54" customWidth="1"/>
    <col min="4" max="4" width="44.5703125" customWidth="1"/>
    <col min="5" max="5" width="37.85546875" customWidth="1"/>
    <col min="6" max="6" width="33.7109375" customWidth="1"/>
    <col min="7" max="7" width="36.42578125" customWidth="1"/>
    <col min="8" max="9" width="54" customWidth="1"/>
    <col min="10" max="10" width="51.28515625" customWidth="1"/>
    <col min="11" max="12" width="54" customWidth="1"/>
    <col min="13" max="13" width="31" customWidth="1"/>
    <col min="14" max="14" width="54" customWidth="1"/>
    <col min="15" max="15" width="24.28515625" customWidth="1"/>
    <col min="16" max="16" width="28.28515625" customWidth="1"/>
    <col min="17" max="17" width="35.140625" customWidth="1"/>
    <col min="18" max="18" width="28.28515625" customWidth="1"/>
    <col min="19" max="19" width="35.140625" customWidth="1"/>
    <col min="20" max="20" width="29.7109375" customWidth="1"/>
    <col min="21" max="21" width="50" customWidth="1"/>
    <col min="22" max="22" width="44.5703125" customWidth="1"/>
    <col min="23" max="24" width="28.28515625" customWidth="1"/>
    <col min="25" max="26" width="20.28515625" customWidth="1"/>
    <col min="27" max="28" width="33.7109375" customWidth="1"/>
    <col min="29" max="30" width="39.140625" customWidth="1"/>
    <col min="31" max="31" width="35.140625" customWidth="1"/>
    <col min="32" max="32" width="14.85546875" customWidth="1"/>
    <col min="33" max="33" width="13.42578125" customWidth="1"/>
    <col min="34" max="34" width="28.28515625" customWidth="1"/>
    <col min="35" max="35" width="27" customWidth="1"/>
    <col min="36" max="36" width="32.42578125" customWidth="1"/>
    <col min="37" max="37" width="45.85546875" customWidth="1"/>
    <col min="38" max="38" width="54" customWidth="1"/>
    <col min="39" max="39" width="39.140625" customWidth="1"/>
    <col min="40" max="40" width="44.5703125" customWidth="1"/>
    <col min="41" max="41" width="54" customWidth="1"/>
    <col min="42" max="42" width="33.7109375" customWidth="1"/>
    <col min="43" max="43" width="28.28515625" customWidth="1"/>
    <col min="44" max="44" width="13.42578125" customWidth="1"/>
    <col min="45" max="45" width="16.140625" customWidth="1"/>
    <col min="46" max="47" width="54" customWidth="1"/>
    <col min="48" max="48" width="17.5703125" customWidth="1"/>
  </cols>
  <sheetData>
    <row r="1" spans="1:48">
      <c r="A1" s="45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302</v>
      </c>
      <c r="G1" s="45" t="s">
        <v>303</v>
      </c>
      <c r="H1" s="45" t="s">
        <v>5</v>
      </c>
      <c r="I1" s="45" t="s">
        <v>6</v>
      </c>
      <c r="J1" s="45" t="s">
        <v>7</v>
      </c>
      <c r="K1" s="45" t="s">
        <v>8</v>
      </c>
      <c r="L1" s="45" t="s">
        <v>304</v>
      </c>
      <c r="M1" s="45" t="s">
        <v>9</v>
      </c>
      <c r="N1" s="45" t="s">
        <v>10</v>
      </c>
      <c r="O1" s="45" t="s">
        <v>305</v>
      </c>
      <c r="P1" s="45" t="s">
        <v>306</v>
      </c>
      <c r="Q1" s="45" t="s">
        <v>307</v>
      </c>
      <c r="R1" s="45" t="s">
        <v>308</v>
      </c>
      <c r="S1" s="45" t="s">
        <v>309</v>
      </c>
      <c r="T1" s="45" t="s">
        <v>310</v>
      </c>
      <c r="U1" s="45" t="s">
        <v>311</v>
      </c>
      <c r="V1" s="45" t="s">
        <v>312</v>
      </c>
      <c r="W1" s="45" t="s">
        <v>313</v>
      </c>
      <c r="X1" s="45" t="s">
        <v>314</v>
      </c>
      <c r="Y1" s="45" t="s">
        <v>315</v>
      </c>
      <c r="Z1" s="45" t="s">
        <v>316</v>
      </c>
      <c r="AA1" s="45" t="s">
        <v>317</v>
      </c>
      <c r="AB1" s="45" t="s">
        <v>318</v>
      </c>
      <c r="AC1" s="45" t="s">
        <v>319</v>
      </c>
      <c r="AD1" s="45" t="s">
        <v>320</v>
      </c>
      <c r="AE1" s="45" t="s">
        <v>11</v>
      </c>
      <c r="AF1" s="45" t="s">
        <v>12</v>
      </c>
      <c r="AG1" s="45" t="s">
        <v>275</v>
      </c>
      <c r="AH1" s="45" t="s">
        <v>13</v>
      </c>
      <c r="AI1" s="45" t="s">
        <v>14</v>
      </c>
      <c r="AJ1" s="45" t="s">
        <v>15</v>
      </c>
      <c r="AK1" s="45" t="s">
        <v>16</v>
      </c>
      <c r="AL1" s="45" t="s">
        <v>17</v>
      </c>
      <c r="AM1" s="45" t="s">
        <v>18</v>
      </c>
      <c r="AN1" s="45" t="s">
        <v>19</v>
      </c>
      <c r="AO1" s="45" t="s">
        <v>20</v>
      </c>
      <c r="AP1" s="45" t="s">
        <v>321</v>
      </c>
      <c r="AQ1" s="45" t="s">
        <v>322</v>
      </c>
      <c r="AR1" s="45" t="s">
        <v>21</v>
      </c>
      <c r="AS1" s="45" t="s">
        <v>22</v>
      </c>
      <c r="AT1" s="45" t="s">
        <v>323</v>
      </c>
      <c r="AU1" s="45" t="s">
        <v>324</v>
      </c>
      <c r="AV1" s="45" t="s">
        <v>23</v>
      </c>
    </row>
    <row r="2" spans="1:48">
      <c r="A2" t="s">
        <v>215</v>
      </c>
      <c r="B2" t="s">
        <v>216</v>
      </c>
      <c r="C2" t="s">
        <v>217</v>
      </c>
      <c r="H2" t="s">
        <v>27</v>
      </c>
      <c r="I2" t="s">
        <v>28</v>
      </c>
      <c r="K2" t="s">
        <v>27</v>
      </c>
      <c r="L2" s="5">
        <v>200302</v>
      </c>
      <c r="N2" t="s">
        <v>29</v>
      </c>
      <c r="AE2" t="s">
        <v>218</v>
      </c>
      <c r="AF2" t="s">
        <v>31</v>
      </c>
      <c r="AG2" s="5">
        <v>2566</v>
      </c>
      <c r="AH2" t="s">
        <v>219</v>
      </c>
      <c r="AI2" t="s">
        <v>220</v>
      </c>
      <c r="AJ2" s="3">
        <v>3500000</v>
      </c>
      <c r="AK2" s="3">
        <v>3500000</v>
      </c>
      <c r="AL2" t="s">
        <v>221</v>
      </c>
      <c r="AM2" t="s">
        <v>60</v>
      </c>
      <c r="AN2" t="s">
        <v>61</v>
      </c>
      <c r="AO2" t="s">
        <v>222</v>
      </c>
      <c r="AP2" t="s">
        <v>223</v>
      </c>
      <c r="AQ2" t="s">
        <v>224</v>
      </c>
      <c r="AR2" t="s">
        <v>172</v>
      </c>
      <c r="AS2" t="s">
        <v>451</v>
      </c>
      <c r="AT2" t="s">
        <v>225</v>
      </c>
      <c r="AU2" t="s">
        <v>452</v>
      </c>
    </row>
    <row r="3" spans="1:48">
      <c r="A3" t="s">
        <v>226</v>
      </c>
      <c r="B3" t="s">
        <v>227</v>
      </c>
      <c r="C3" t="s">
        <v>228</v>
      </c>
      <c r="H3" t="s">
        <v>27</v>
      </c>
      <c r="I3" t="s">
        <v>229</v>
      </c>
      <c r="K3" t="s">
        <v>27</v>
      </c>
      <c r="L3" s="5">
        <v>200302</v>
      </c>
      <c r="N3" t="s">
        <v>29</v>
      </c>
      <c r="AE3" t="s">
        <v>230</v>
      </c>
      <c r="AF3" t="s">
        <v>31</v>
      </c>
      <c r="AG3" s="5">
        <v>2566</v>
      </c>
      <c r="AH3" t="s">
        <v>219</v>
      </c>
      <c r="AI3" t="s">
        <v>220</v>
      </c>
      <c r="AJ3" s="3">
        <v>69348000</v>
      </c>
      <c r="AK3" s="3">
        <v>69348000</v>
      </c>
      <c r="AL3" t="s">
        <v>231</v>
      </c>
      <c r="AM3" t="s">
        <v>60</v>
      </c>
      <c r="AN3" t="s">
        <v>61</v>
      </c>
      <c r="AO3" t="s">
        <v>222</v>
      </c>
      <c r="AP3" t="s">
        <v>232</v>
      </c>
      <c r="AQ3" t="s">
        <v>233</v>
      </c>
      <c r="AR3" t="s">
        <v>178</v>
      </c>
      <c r="AS3" t="s">
        <v>325</v>
      </c>
      <c r="AT3" t="s">
        <v>234</v>
      </c>
      <c r="AU3" t="s">
        <v>453</v>
      </c>
    </row>
    <row r="4" spans="1:48">
      <c r="A4" t="s">
        <v>24</v>
      </c>
      <c r="B4" t="s">
        <v>235</v>
      </c>
      <c r="C4" t="s">
        <v>204</v>
      </c>
      <c r="H4" t="s">
        <v>27</v>
      </c>
      <c r="I4" t="s">
        <v>28</v>
      </c>
      <c r="J4" t="s">
        <v>40</v>
      </c>
      <c r="K4" t="s">
        <v>27</v>
      </c>
      <c r="L4" s="5">
        <v>200302</v>
      </c>
      <c r="N4" t="s">
        <v>29</v>
      </c>
      <c r="AE4" t="s">
        <v>236</v>
      </c>
      <c r="AF4" t="s">
        <v>31</v>
      </c>
      <c r="AG4" s="5">
        <v>2566</v>
      </c>
      <c r="AH4" t="s">
        <v>219</v>
      </c>
      <c r="AI4" t="s">
        <v>220</v>
      </c>
      <c r="AJ4" s="3">
        <v>200000000</v>
      </c>
      <c r="AK4" s="3">
        <v>200000000</v>
      </c>
      <c r="AL4" t="s">
        <v>34</v>
      </c>
      <c r="AM4" t="s">
        <v>35</v>
      </c>
      <c r="AN4" t="s">
        <v>36</v>
      </c>
      <c r="AO4" t="s">
        <v>222</v>
      </c>
      <c r="AP4" t="s">
        <v>232</v>
      </c>
      <c r="AQ4" t="s">
        <v>237</v>
      </c>
      <c r="AR4" t="s">
        <v>178</v>
      </c>
      <c r="AS4" t="s">
        <v>330</v>
      </c>
      <c r="AT4" t="s">
        <v>238</v>
      </c>
      <c r="AU4" t="s">
        <v>454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A8B91-37DE-4070-A759-C67AA8D7E382}">
  <dimension ref="A1:N12"/>
  <sheetViews>
    <sheetView zoomScale="89" zoomScaleNormal="89" workbookViewId="0">
      <selection activeCell="N2" sqref="A2:N12"/>
    </sheetView>
  </sheetViews>
  <sheetFormatPr defaultColWidth="9.140625" defaultRowHeight="15"/>
  <cols>
    <col min="1" max="2" width="24.28515625" customWidth="1"/>
    <col min="3" max="4" width="54" customWidth="1"/>
    <col min="5" max="5" width="13.42578125" customWidth="1"/>
    <col min="6" max="6" width="28.28515625" customWidth="1"/>
    <col min="7" max="7" width="27" customWidth="1"/>
    <col min="8" max="8" width="54" customWidth="1"/>
    <col min="9" max="9" width="50" customWidth="1"/>
    <col min="10" max="10" width="44.5703125" customWidth="1"/>
    <col min="11" max="11" width="39.140625" customWidth="1"/>
    <col min="12" max="12" width="13.42578125" customWidth="1"/>
    <col min="13" max="13" width="16.140625" customWidth="1"/>
    <col min="14" max="14" width="54" customWidth="1"/>
  </cols>
  <sheetData>
    <row r="1" spans="1:14">
      <c r="A1" s="45" t="s">
        <v>1</v>
      </c>
      <c r="B1" s="45"/>
      <c r="C1" s="45" t="s">
        <v>2</v>
      </c>
      <c r="D1" s="45" t="s">
        <v>6</v>
      </c>
      <c r="E1" s="45" t="s">
        <v>275</v>
      </c>
      <c r="F1" s="45" t="s">
        <v>13</v>
      </c>
      <c r="G1" s="45" t="s">
        <v>14</v>
      </c>
      <c r="H1" s="45" t="s">
        <v>17</v>
      </c>
      <c r="I1" s="45" t="s">
        <v>18</v>
      </c>
      <c r="J1" s="45" t="s">
        <v>19</v>
      </c>
      <c r="K1" s="45" t="s">
        <v>20</v>
      </c>
      <c r="L1" s="45" t="s">
        <v>21</v>
      </c>
      <c r="M1" s="45" t="s">
        <v>22</v>
      </c>
      <c r="N1" s="45" t="s">
        <v>323</v>
      </c>
    </row>
    <row r="2" spans="1:14">
      <c r="A2" t="s">
        <v>239</v>
      </c>
      <c r="C2" t="s">
        <v>204</v>
      </c>
      <c r="D2" t="s">
        <v>28</v>
      </c>
      <c r="E2" s="5">
        <v>2565</v>
      </c>
      <c r="F2" t="s">
        <v>162</v>
      </c>
      <c r="G2" t="s">
        <v>163</v>
      </c>
      <c r="H2" t="s">
        <v>34</v>
      </c>
      <c r="I2" t="s">
        <v>35</v>
      </c>
      <c r="J2" t="s">
        <v>36</v>
      </c>
      <c r="L2" t="s">
        <v>178</v>
      </c>
      <c r="M2" t="s">
        <v>325</v>
      </c>
      <c r="N2" t="s">
        <v>242</v>
      </c>
    </row>
    <row r="3" spans="1:14">
      <c r="A3" t="s">
        <v>243</v>
      </c>
      <c r="C3" t="s">
        <v>244</v>
      </c>
      <c r="D3" t="s">
        <v>28</v>
      </c>
      <c r="E3" s="5">
        <v>2565</v>
      </c>
      <c r="F3" t="s">
        <v>162</v>
      </c>
      <c r="G3" t="s">
        <v>163</v>
      </c>
      <c r="H3" t="s">
        <v>34</v>
      </c>
      <c r="I3" t="s">
        <v>35</v>
      </c>
      <c r="J3" t="s">
        <v>36</v>
      </c>
      <c r="L3" t="s">
        <v>178</v>
      </c>
      <c r="M3" t="s">
        <v>325</v>
      </c>
      <c r="N3" t="s">
        <v>246</v>
      </c>
    </row>
    <row r="4" spans="1:14">
      <c r="A4" t="s">
        <v>247</v>
      </c>
      <c r="C4" t="s">
        <v>248</v>
      </c>
      <c r="D4" t="s">
        <v>28</v>
      </c>
      <c r="E4" s="5">
        <v>2565</v>
      </c>
      <c r="F4" t="s">
        <v>184</v>
      </c>
      <c r="G4" t="s">
        <v>33</v>
      </c>
      <c r="H4" t="s">
        <v>34</v>
      </c>
      <c r="I4" t="s">
        <v>35</v>
      </c>
      <c r="J4" t="s">
        <v>36</v>
      </c>
      <c r="L4" t="s">
        <v>178</v>
      </c>
      <c r="M4" t="s">
        <v>325</v>
      </c>
      <c r="N4" t="s">
        <v>250</v>
      </c>
    </row>
    <row r="5" spans="1:14">
      <c r="A5" t="s">
        <v>251</v>
      </c>
      <c r="C5" t="s">
        <v>252</v>
      </c>
      <c r="D5" t="s">
        <v>28</v>
      </c>
      <c r="E5" s="5">
        <v>2565</v>
      </c>
      <c r="F5" t="s">
        <v>162</v>
      </c>
      <c r="G5" t="s">
        <v>219</v>
      </c>
      <c r="H5" t="s">
        <v>34</v>
      </c>
      <c r="I5" t="s">
        <v>35</v>
      </c>
      <c r="J5" t="s">
        <v>36</v>
      </c>
      <c r="L5" t="s">
        <v>178</v>
      </c>
      <c r="M5" t="s">
        <v>325</v>
      </c>
      <c r="N5" t="s">
        <v>254</v>
      </c>
    </row>
    <row r="6" spans="1:14">
      <c r="A6" t="s">
        <v>255</v>
      </c>
      <c r="C6" t="s">
        <v>187</v>
      </c>
      <c r="D6" t="s">
        <v>28</v>
      </c>
      <c r="E6" s="5">
        <v>2565</v>
      </c>
      <c r="F6" t="s">
        <v>162</v>
      </c>
      <c r="G6" t="s">
        <v>163</v>
      </c>
      <c r="H6" t="s">
        <v>59</v>
      </c>
      <c r="I6" t="s">
        <v>60</v>
      </c>
      <c r="J6" t="s">
        <v>61</v>
      </c>
      <c r="L6" t="s">
        <v>178</v>
      </c>
      <c r="M6" t="s">
        <v>330</v>
      </c>
      <c r="N6" t="s">
        <v>257</v>
      </c>
    </row>
    <row r="7" spans="1:14">
      <c r="A7" t="s">
        <v>258</v>
      </c>
      <c r="C7" t="s">
        <v>182</v>
      </c>
      <c r="D7" t="s">
        <v>28</v>
      </c>
      <c r="E7" s="5">
        <v>2565</v>
      </c>
      <c r="F7" t="s">
        <v>162</v>
      </c>
      <c r="G7" t="s">
        <v>163</v>
      </c>
      <c r="H7" t="s">
        <v>59</v>
      </c>
      <c r="I7" t="s">
        <v>60</v>
      </c>
      <c r="J7" t="s">
        <v>61</v>
      </c>
      <c r="L7" t="s">
        <v>178</v>
      </c>
      <c r="M7" t="s">
        <v>330</v>
      </c>
      <c r="N7" t="s">
        <v>260</v>
      </c>
    </row>
    <row r="8" spans="1:14">
      <c r="A8" t="s">
        <v>262</v>
      </c>
      <c r="C8" t="s">
        <v>263</v>
      </c>
      <c r="D8" t="s">
        <v>229</v>
      </c>
      <c r="E8" s="5">
        <v>2565</v>
      </c>
      <c r="F8" t="s">
        <v>162</v>
      </c>
      <c r="G8" t="s">
        <v>163</v>
      </c>
      <c r="H8" t="s">
        <v>266</v>
      </c>
      <c r="I8" t="s">
        <v>60</v>
      </c>
      <c r="J8" t="s">
        <v>61</v>
      </c>
      <c r="L8" t="s">
        <v>178</v>
      </c>
      <c r="M8" t="s">
        <v>330</v>
      </c>
      <c r="N8" t="s">
        <v>267</v>
      </c>
    </row>
    <row r="9" spans="1:14">
      <c r="A9" t="s">
        <v>268</v>
      </c>
      <c r="C9" t="s">
        <v>269</v>
      </c>
      <c r="D9" t="s">
        <v>28</v>
      </c>
      <c r="E9" s="5">
        <v>2565</v>
      </c>
      <c r="F9" t="s">
        <v>162</v>
      </c>
      <c r="G9" t="s">
        <v>163</v>
      </c>
      <c r="H9" t="s">
        <v>34</v>
      </c>
      <c r="I9" t="s">
        <v>35</v>
      </c>
      <c r="J9" t="s">
        <v>36</v>
      </c>
      <c r="K9" t="s">
        <v>164</v>
      </c>
      <c r="L9" t="s">
        <v>172</v>
      </c>
      <c r="M9" t="s">
        <v>334</v>
      </c>
      <c r="N9" t="s">
        <v>271</v>
      </c>
    </row>
    <row r="10" spans="1:14">
      <c r="A10" t="s">
        <v>272</v>
      </c>
      <c r="C10" t="s">
        <v>248</v>
      </c>
      <c r="D10" t="s">
        <v>28</v>
      </c>
      <c r="E10" s="5">
        <v>2565</v>
      </c>
      <c r="F10" t="s">
        <v>162</v>
      </c>
      <c r="G10" t="s">
        <v>163</v>
      </c>
      <c r="H10" t="s">
        <v>34</v>
      </c>
      <c r="I10" t="s">
        <v>35</v>
      </c>
      <c r="J10" t="s">
        <v>36</v>
      </c>
      <c r="L10" t="s">
        <v>178</v>
      </c>
      <c r="M10" t="s">
        <v>325</v>
      </c>
      <c r="N10" t="s">
        <v>274</v>
      </c>
    </row>
    <row r="11" spans="1:14">
      <c r="A11" t="s">
        <v>338</v>
      </c>
      <c r="C11" t="s">
        <v>339</v>
      </c>
      <c r="D11" t="s">
        <v>28</v>
      </c>
      <c r="E11" s="5">
        <v>2565</v>
      </c>
      <c r="F11" t="s">
        <v>162</v>
      </c>
      <c r="G11" t="s">
        <v>163</v>
      </c>
      <c r="H11" t="s">
        <v>346</v>
      </c>
      <c r="I11" t="s">
        <v>347</v>
      </c>
      <c r="J11" t="s">
        <v>348</v>
      </c>
      <c r="L11" t="s">
        <v>178</v>
      </c>
      <c r="M11" t="s">
        <v>325</v>
      </c>
      <c r="N11" t="s">
        <v>349</v>
      </c>
    </row>
    <row r="12" spans="1:14">
      <c r="A12" t="s">
        <v>443</v>
      </c>
      <c r="C12" t="s">
        <v>444</v>
      </c>
      <c r="D12" t="s">
        <v>28</v>
      </c>
      <c r="E12" s="5">
        <v>2565</v>
      </c>
      <c r="F12" t="s">
        <v>162</v>
      </c>
      <c r="G12" t="s">
        <v>163</v>
      </c>
      <c r="H12" t="s">
        <v>446</v>
      </c>
      <c r="I12" t="s">
        <v>447</v>
      </c>
      <c r="J12" t="s">
        <v>348</v>
      </c>
      <c r="L12" t="s">
        <v>165</v>
      </c>
      <c r="M12" t="s">
        <v>448</v>
      </c>
      <c r="N12" t="s">
        <v>449</v>
      </c>
    </row>
  </sheetData>
  <autoFilter ref="A1:N12" xr:uid="{460AED14-D89D-4846-95DC-7C7D6B78FF3B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6B376-E87E-4CC8-BAA1-D36767771D42}">
  <dimension ref="A1:R107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A105" sqref="A105:R107"/>
    </sheetView>
  </sheetViews>
  <sheetFormatPr defaultColWidth="10.85546875" defaultRowHeight="26.25"/>
  <cols>
    <col min="1" max="1" width="22.85546875" style="64" bestFit="1" customWidth="1"/>
    <col min="2" max="2" width="43.7109375" style="64" customWidth="1"/>
    <col min="3" max="3" width="83.85546875" style="64" customWidth="1"/>
    <col min="4" max="4" width="25.28515625" style="64" customWidth="1"/>
    <col min="5" max="5" width="13" style="66" customWidth="1"/>
    <col min="6" max="6" width="28.42578125" style="64" customWidth="1"/>
    <col min="7" max="7" width="27" style="64" customWidth="1"/>
    <col min="8" max="8" width="28.7109375" style="64" customWidth="1"/>
    <col min="9" max="9" width="39.140625" style="64" customWidth="1"/>
    <col min="10" max="10" width="24.7109375" style="64" customWidth="1"/>
    <col min="11" max="11" width="44.42578125" style="64" customWidth="1"/>
    <col min="12" max="12" width="30" style="64" bestFit="1" customWidth="1"/>
    <col min="13" max="13" width="18.7109375" style="68" bestFit="1" customWidth="1"/>
    <col min="14" max="14" width="23" style="64" bestFit="1" customWidth="1"/>
    <col min="15" max="16" width="16.42578125" style="64" customWidth="1"/>
    <col min="17" max="17" width="10.85546875" style="64" customWidth="1"/>
    <col min="18" max="18" width="16.42578125" style="64" bestFit="1" customWidth="1"/>
    <col min="19" max="16384" width="10.85546875" style="64"/>
  </cols>
  <sheetData>
    <row r="1" spans="1:18" ht="40.5" customHeight="1">
      <c r="B1" s="65" t="s">
        <v>288</v>
      </c>
      <c r="F1" s="65"/>
      <c r="G1" s="65"/>
      <c r="H1" s="65"/>
      <c r="I1" s="67" t="s">
        <v>546</v>
      </c>
      <c r="J1" s="67"/>
    </row>
    <row r="2" spans="1:18" ht="40.5" customHeight="1">
      <c r="G2" s="65"/>
      <c r="H2" s="65"/>
      <c r="I2" s="65"/>
      <c r="J2" s="65"/>
      <c r="K2" s="65"/>
      <c r="L2" s="65"/>
    </row>
    <row r="3" spans="1:18" ht="40.5" customHeight="1">
      <c r="G3" s="65"/>
      <c r="H3" s="65"/>
      <c r="I3" s="65"/>
      <c r="J3" s="65"/>
      <c r="K3" s="65"/>
      <c r="L3" s="65"/>
    </row>
    <row r="4" spans="1:18" ht="40.5" customHeight="1">
      <c r="G4" s="65"/>
      <c r="H4" s="65"/>
      <c r="I4" s="65"/>
      <c r="J4" s="65"/>
      <c r="K4" s="65"/>
      <c r="L4" s="65"/>
    </row>
    <row r="5" spans="1:18">
      <c r="A5" s="123" t="s">
        <v>1</v>
      </c>
      <c r="B5" s="123" t="s">
        <v>2</v>
      </c>
      <c r="C5" s="123" t="s">
        <v>535</v>
      </c>
      <c r="D5" s="123" t="s">
        <v>6</v>
      </c>
      <c r="E5" s="124" t="s">
        <v>275</v>
      </c>
      <c r="F5" s="123" t="s">
        <v>13</v>
      </c>
      <c r="G5" s="123" t="s">
        <v>14</v>
      </c>
      <c r="H5" s="123" t="s">
        <v>17</v>
      </c>
      <c r="I5" s="123" t="s">
        <v>18</v>
      </c>
      <c r="J5" s="123" t="s">
        <v>669</v>
      </c>
      <c r="K5" s="123" t="s">
        <v>19</v>
      </c>
      <c r="L5" s="123" t="s">
        <v>20</v>
      </c>
      <c r="M5" s="125" t="s">
        <v>21</v>
      </c>
      <c r="N5" s="123" t="s">
        <v>22</v>
      </c>
      <c r="O5" s="123" t="s">
        <v>671</v>
      </c>
      <c r="P5" s="123" t="s">
        <v>672</v>
      </c>
      <c r="Q5" s="126" t="s">
        <v>687</v>
      </c>
      <c r="R5" s="123" t="s">
        <v>670</v>
      </c>
    </row>
    <row r="6" spans="1:18">
      <c r="A6" s="120" t="s">
        <v>457</v>
      </c>
      <c r="B6" s="102" t="str">
        <f t="shared" ref="B6:B37" si="0">HYPERLINK(Q6,C6)</f>
        <v>งบดำเนินงาน : ส่งเสริมและสนับสนุนองค์กรปกครองส่วนท้องถิ่น</v>
      </c>
      <c r="C6" s="119" t="s">
        <v>458</v>
      </c>
      <c r="D6" s="119" t="s">
        <v>28</v>
      </c>
      <c r="E6" s="119">
        <v>2566</v>
      </c>
      <c r="F6" s="119" t="s">
        <v>219</v>
      </c>
      <c r="G6" s="121" t="s">
        <v>220</v>
      </c>
      <c r="H6" s="119" t="s">
        <v>59</v>
      </c>
      <c r="I6" s="119" t="s">
        <v>60</v>
      </c>
      <c r="J6" s="119" t="s">
        <v>676</v>
      </c>
      <c r="K6" s="119" t="s">
        <v>61</v>
      </c>
      <c r="L6" s="119" t="s">
        <v>547</v>
      </c>
      <c r="M6" s="119" t="s">
        <v>503</v>
      </c>
      <c r="N6" s="119" t="s">
        <v>504</v>
      </c>
      <c r="O6" s="119" t="s">
        <v>673</v>
      </c>
      <c r="P6" s="119"/>
      <c r="Q6" s="119" t="s">
        <v>548</v>
      </c>
      <c r="R6" s="120" t="s">
        <v>237</v>
      </c>
    </row>
    <row r="7" spans="1:18">
      <c r="A7" s="120" t="s">
        <v>466</v>
      </c>
      <c r="B7" s="102" t="str">
        <f t="shared" si="0"/>
        <v>โครงการสัมมนาชี้แจงแนวทางการดำเนินภารกิจตามประกาศคณะกรรมการการกจะจายอำนาจให้แก่องค์กรปกครองส่วนท้องถิ่น เรื่อง การกำหนดกิจการอื่นใดที่เป็นผลประโยชน์ของประชาชนในท้องถิ่นให้เป็นอำนาจและหน้าที่ขององค์กรปกครองส่วนท้องถิ่น ด้านการคุ้มครองคนไร้ที่พึ่ง</v>
      </c>
      <c r="C7" s="119" t="s">
        <v>467</v>
      </c>
      <c r="D7" s="119" t="s">
        <v>28</v>
      </c>
      <c r="E7" s="119">
        <v>2566</v>
      </c>
      <c r="F7" s="119" t="s">
        <v>219</v>
      </c>
      <c r="G7" s="121" t="s">
        <v>220</v>
      </c>
      <c r="H7" s="119" t="s">
        <v>34</v>
      </c>
      <c r="I7" s="119" t="s">
        <v>35</v>
      </c>
      <c r="J7" s="119" t="s">
        <v>677</v>
      </c>
      <c r="K7" s="119" t="s">
        <v>36</v>
      </c>
      <c r="L7" s="119" t="s">
        <v>547</v>
      </c>
      <c r="M7" s="119" t="s">
        <v>503</v>
      </c>
      <c r="N7" s="119" t="s">
        <v>504</v>
      </c>
      <c r="O7" s="119" t="s">
        <v>673</v>
      </c>
      <c r="P7" s="119"/>
      <c r="Q7" s="119" t="s">
        <v>549</v>
      </c>
      <c r="R7" s="120" t="s">
        <v>237</v>
      </c>
    </row>
    <row r="8" spans="1:18">
      <c r="A8" s="120" t="s">
        <v>460</v>
      </c>
      <c r="B8" s="102" t="str">
        <f t="shared" si="0"/>
        <v>โครงการการจัดสรรเงินอุดหนุนเพื่่อเป็นรางวัลให้แก่องค์กรปกครองส่วนท้องถิ่นที่มีการบริหารจัดการที่่ดี</v>
      </c>
      <c r="C8" s="119" t="s">
        <v>461</v>
      </c>
      <c r="D8" s="119" t="s">
        <v>28</v>
      </c>
      <c r="E8" s="119">
        <v>2566</v>
      </c>
      <c r="F8" s="119" t="s">
        <v>219</v>
      </c>
      <c r="G8" s="121" t="s">
        <v>220</v>
      </c>
      <c r="H8" s="119" t="s">
        <v>34</v>
      </c>
      <c r="I8" s="119" t="s">
        <v>35</v>
      </c>
      <c r="J8" s="119" t="s">
        <v>677</v>
      </c>
      <c r="K8" s="119" t="s">
        <v>36</v>
      </c>
      <c r="L8" s="119" t="s">
        <v>547</v>
      </c>
      <c r="M8" s="119" t="s">
        <v>503</v>
      </c>
      <c r="N8" s="119" t="s">
        <v>504</v>
      </c>
      <c r="O8" s="119" t="s">
        <v>673</v>
      </c>
      <c r="P8" s="119"/>
      <c r="Q8" s="119" t="s">
        <v>550</v>
      </c>
      <c r="R8" s="120" t="s">
        <v>237</v>
      </c>
    </row>
    <row r="9" spans="1:18">
      <c r="A9" s="120" t="s">
        <v>463</v>
      </c>
      <c r="B9" s="102" t="str">
        <f t="shared" si="0"/>
        <v>ประชุมเชิงปฏิบัติการเพื่อทบทวนหลักเกณฑ์การจัดสรรรายได้ให้แก่องค์กรปกครองส่วนท้องถิ่น</v>
      </c>
      <c r="C9" s="119" t="s">
        <v>464</v>
      </c>
      <c r="D9" s="119" t="s">
        <v>28</v>
      </c>
      <c r="E9" s="119">
        <v>2566</v>
      </c>
      <c r="F9" s="119" t="s">
        <v>219</v>
      </c>
      <c r="G9" s="121" t="s">
        <v>220</v>
      </c>
      <c r="H9" s="119" t="s">
        <v>34</v>
      </c>
      <c r="I9" s="119" t="s">
        <v>35</v>
      </c>
      <c r="J9" s="119" t="s">
        <v>677</v>
      </c>
      <c r="K9" s="119" t="s">
        <v>36</v>
      </c>
      <c r="L9" s="119" t="s">
        <v>547</v>
      </c>
      <c r="M9" s="119" t="s">
        <v>503</v>
      </c>
      <c r="N9" s="119" t="s">
        <v>504</v>
      </c>
      <c r="O9" s="119" t="s">
        <v>673</v>
      </c>
      <c r="P9" s="119"/>
      <c r="Q9" s="119" t="s">
        <v>551</v>
      </c>
      <c r="R9" s="120" t="s">
        <v>237</v>
      </c>
    </row>
    <row r="10" spans="1:18">
      <c r="A10" s="120" t="s">
        <v>478</v>
      </c>
      <c r="B10" s="102" t="str">
        <f t="shared" si="0"/>
        <v>จ้างที่ปรึกษาดำเนินการศึกษาวิเคราะห์การประเมินประสิทธิภาพขององค์กรปกครองส่วนท้องถิ่น (Local Perfomance Assesment : LPA)</v>
      </c>
      <c r="C10" s="119" t="s">
        <v>479</v>
      </c>
      <c r="D10" s="119" t="s">
        <v>28</v>
      </c>
      <c r="E10" s="119">
        <v>2566</v>
      </c>
      <c r="F10" s="119" t="s">
        <v>480</v>
      </c>
      <c r="G10" s="121" t="s">
        <v>220</v>
      </c>
      <c r="H10" s="119" t="s">
        <v>481</v>
      </c>
      <c r="I10" s="119" t="s">
        <v>60</v>
      </c>
      <c r="J10" s="119" t="s">
        <v>676</v>
      </c>
      <c r="K10" s="119" t="s">
        <v>61</v>
      </c>
      <c r="L10" s="119" t="s">
        <v>547</v>
      </c>
      <c r="M10" s="119" t="s">
        <v>503</v>
      </c>
      <c r="N10" s="119" t="s">
        <v>504</v>
      </c>
      <c r="O10" s="119" t="s">
        <v>673</v>
      </c>
      <c r="P10" s="119"/>
      <c r="Q10" s="119" t="s">
        <v>552</v>
      </c>
      <c r="R10" s="120" t="s">
        <v>237</v>
      </c>
    </row>
    <row r="11" spans="1:18">
      <c r="A11" s="120" t="s">
        <v>483</v>
      </c>
      <c r="B11" s="102" t="str">
        <f t="shared" si="0"/>
        <v>ค่าใช้จ่ายในการศึกษาสมรรถนะขององค์กรปกครองส่วนท้องถิ่นในการจัดทำภารกิจการบริการสาธารณะและการจัดหาแหล่งรายได้ให้แก่ท้องถิ่นในบริบทใหม่</v>
      </c>
      <c r="C11" s="119" t="s">
        <v>484</v>
      </c>
      <c r="D11" s="119" t="s">
        <v>28</v>
      </c>
      <c r="E11" s="119">
        <v>2566</v>
      </c>
      <c r="F11" s="119" t="s">
        <v>219</v>
      </c>
      <c r="G11" s="119" t="s">
        <v>553</v>
      </c>
      <c r="H11" s="119" t="s">
        <v>487</v>
      </c>
      <c r="I11" s="119" t="s">
        <v>485</v>
      </c>
      <c r="J11" s="119" t="s">
        <v>678</v>
      </c>
      <c r="K11" s="119" t="s">
        <v>36</v>
      </c>
      <c r="L11" s="119" t="s">
        <v>547</v>
      </c>
      <c r="M11" s="119" t="s">
        <v>685</v>
      </c>
      <c r="N11" s="119" t="s">
        <v>555</v>
      </c>
      <c r="O11" s="119" t="s">
        <v>673</v>
      </c>
      <c r="P11" s="119"/>
      <c r="Q11" s="119" t="s">
        <v>556</v>
      </c>
      <c r="R11" s="120" t="s">
        <v>554</v>
      </c>
    </row>
    <row r="12" spans="1:18">
      <c r="A12" s="120" t="s">
        <v>495</v>
      </c>
      <c r="B12" s="102" t="str">
        <f t="shared" si="0"/>
        <v>พัฒนาระบบติดตาม ตรวจสอบ ประเมินผล และนิเทศการศึกษา (ก.ต.ป.น.)</v>
      </c>
      <c r="C12" s="119" t="s">
        <v>496</v>
      </c>
      <c r="D12" s="119" t="s">
        <v>28</v>
      </c>
      <c r="E12" s="119">
        <v>2567</v>
      </c>
      <c r="F12" s="119" t="s">
        <v>497</v>
      </c>
      <c r="G12" s="121" t="s">
        <v>492</v>
      </c>
      <c r="H12" s="119" t="s">
        <v>498</v>
      </c>
      <c r="I12" s="119" t="s">
        <v>347</v>
      </c>
      <c r="J12" s="119" t="s">
        <v>679</v>
      </c>
      <c r="K12" s="119" t="s">
        <v>348</v>
      </c>
      <c r="L12" s="119" t="s">
        <v>557</v>
      </c>
      <c r="M12" s="119" t="s">
        <v>499</v>
      </c>
      <c r="N12" s="119" t="s">
        <v>500</v>
      </c>
      <c r="O12" s="119" t="s">
        <v>673</v>
      </c>
      <c r="P12" s="119"/>
      <c r="Q12" s="119" t="s">
        <v>558</v>
      </c>
      <c r="R12" s="119" t="s">
        <v>500</v>
      </c>
    </row>
    <row r="13" spans="1:18">
      <c r="A13" s="120" t="s">
        <v>502</v>
      </c>
      <c r="B13" s="102" t="str">
        <f t="shared" si="0"/>
        <v>งบดำเนินงาน : ส่งเสริมและสนับสนุนองค์กรปกครองส่วนท้องถิ่น</v>
      </c>
      <c r="C13" s="119" t="s">
        <v>458</v>
      </c>
      <c r="D13" s="119" t="s">
        <v>28</v>
      </c>
      <c r="E13" s="119">
        <v>2567</v>
      </c>
      <c r="F13" s="119" t="s">
        <v>491</v>
      </c>
      <c r="G13" s="121" t="s">
        <v>492</v>
      </c>
      <c r="H13" s="119" t="s">
        <v>59</v>
      </c>
      <c r="I13" s="119" t="s">
        <v>60</v>
      </c>
      <c r="J13" s="119" t="s">
        <v>676</v>
      </c>
      <c r="K13" s="119" t="s">
        <v>61</v>
      </c>
      <c r="L13" s="119" t="s">
        <v>557</v>
      </c>
      <c r="M13" s="119" t="s">
        <v>503</v>
      </c>
      <c r="N13" s="119" t="s">
        <v>504</v>
      </c>
      <c r="O13" s="119" t="s">
        <v>673</v>
      </c>
      <c r="P13" s="119"/>
      <c r="Q13" s="119" t="s">
        <v>559</v>
      </c>
      <c r="R13" s="119" t="s">
        <v>504</v>
      </c>
    </row>
    <row r="14" spans="1:18">
      <c r="A14" s="120" t="s">
        <v>560</v>
      </c>
      <c r="B14" s="102" t="str">
        <f t="shared" si="0"/>
        <v>จ้างที่ปรึกษาดำเนินการศึกษาวิเคราะห์การประเมินประสิทธิภาพของ อปท. (Local Performance Assessment: LPA)</v>
      </c>
      <c r="C14" s="119" t="s">
        <v>561</v>
      </c>
      <c r="D14" s="119" t="s">
        <v>28</v>
      </c>
      <c r="E14" s="119">
        <v>2567</v>
      </c>
      <c r="F14" s="119" t="s">
        <v>491</v>
      </c>
      <c r="G14" s="121" t="s">
        <v>492</v>
      </c>
      <c r="H14" s="119" t="s">
        <v>481</v>
      </c>
      <c r="I14" s="119" t="s">
        <v>60</v>
      </c>
      <c r="J14" s="119" t="s">
        <v>676</v>
      </c>
      <c r="K14" s="119" t="s">
        <v>61</v>
      </c>
      <c r="L14" s="119" t="s">
        <v>557</v>
      </c>
      <c r="M14" s="119" t="s">
        <v>503</v>
      </c>
      <c r="N14" s="119" t="s">
        <v>508</v>
      </c>
      <c r="O14" s="119" t="s">
        <v>673</v>
      </c>
      <c r="P14" s="119"/>
      <c r="Q14" s="119" t="s">
        <v>562</v>
      </c>
      <c r="R14" s="119" t="s">
        <v>508</v>
      </c>
    </row>
    <row r="15" spans="1:18">
      <c r="A15" s="120" t="s">
        <v>532</v>
      </c>
      <c r="B15" s="102" t="str">
        <f t="shared" si="0"/>
        <v>โครงการขับเคลื่อนภารกิจพื้นฐานเพื่อประสิทธิภาพด้านการกระจายอำนาจให้องค์กรปกครองส่วนท้องถิ่น</v>
      </c>
      <c r="C15" s="119" t="s">
        <v>533</v>
      </c>
      <c r="D15" s="119" t="s">
        <v>28</v>
      </c>
      <c r="E15" s="119">
        <v>2567</v>
      </c>
      <c r="F15" s="119" t="s">
        <v>491</v>
      </c>
      <c r="G15" s="121" t="s">
        <v>492</v>
      </c>
      <c r="H15" s="119" t="s">
        <v>34</v>
      </c>
      <c r="I15" s="119" t="s">
        <v>35</v>
      </c>
      <c r="J15" s="119" t="s">
        <v>677</v>
      </c>
      <c r="K15" s="119" t="s">
        <v>36</v>
      </c>
      <c r="L15" s="119" t="s">
        <v>557</v>
      </c>
      <c r="M15" s="119" t="s">
        <v>503</v>
      </c>
      <c r="N15" s="119" t="s">
        <v>508</v>
      </c>
      <c r="O15" s="119" t="s">
        <v>673</v>
      </c>
      <c r="P15" s="119"/>
      <c r="Q15" s="119" t="s">
        <v>563</v>
      </c>
      <c r="R15" s="119" t="s">
        <v>508</v>
      </c>
    </row>
    <row r="16" spans="1:18">
      <c r="A16" s="120" t="s">
        <v>529</v>
      </c>
      <c r="B16" s="102" t="str">
        <f t="shared" si="0"/>
        <v>โครงการประชุมเชิงปฏิบัติการ อปท. ที่ได้รับรางวัลการบริหารจัดการที่ดีเพื่อเสริมสร้างเครือข่ายศูนย์ส่งเสริมการมีส่วนร่วมของประชาชน</v>
      </c>
      <c r="C16" s="119" t="s">
        <v>530</v>
      </c>
      <c r="D16" s="119" t="s">
        <v>28</v>
      </c>
      <c r="E16" s="119">
        <v>2567</v>
      </c>
      <c r="F16" s="119" t="s">
        <v>491</v>
      </c>
      <c r="G16" s="121" t="s">
        <v>492</v>
      </c>
      <c r="H16" s="119" t="s">
        <v>34</v>
      </c>
      <c r="I16" s="119" t="s">
        <v>35</v>
      </c>
      <c r="J16" s="119" t="s">
        <v>677</v>
      </c>
      <c r="K16" s="119" t="s">
        <v>36</v>
      </c>
      <c r="L16" s="119" t="s">
        <v>557</v>
      </c>
      <c r="M16" s="119" t="s">
        <v>503</v>
      </c>
      <c r="N16" s="119" t="s">
        <v>508</v>
      </c>
      <c r="O16" s="119" t="s">
        <v>673</v>
      </c>
      <c r="P16" s="119"/>
      <c r="Q16" s="119" t="s">
        <v>564</v>
      </c>
      <c r="R16" s="119" t="s">
        <v>508</v>
      </c>
    </row>
    <row r="17" spans="1:18">
      <c r="A17" s="120" t="s">
        <v>526</v>
      </c>
      <c r="B17" s="102" t="str">
        <f t="shared" si="0"/>
        <v>โครงการประชุมเชิงปฏิบัติการเพื่อชี้แจงแนวทางการประเมินมาตรฐานขั้นต่ำเพื่อการประกันคุณภาพการจัดบริการสาธารณะขององค์กรปกครองส่วนท้องถิ่น</v>
      </c>
      <c r="C17" s="119" t="s">
        <v>527</v>
      </c>
      <c r="D17" s="119" t="s">
        <v>28</v>
      </c>
      <c r="E17" s="119">
        <v>2567</v>
      </c>
      <c r="F17" s="119" t="s">
        <v>491</v>
      </c>
      <c r="G17" s="121" t="s">
        <v>492</v>
      </c>
      <c r="H17" s="119" t="s">
        <v>34</v>
      </c>
      <c r="I17" s="119" t="s">
        <v>35</v>
      </c>
      <c r="J17" s="119" t="s">
        <v>677</v>
      </c>
      <c r="K17" s="119" t="s">
        <v>36</v>
      </c>
      <c r="L17" s="119" t="s">
        <v>557</v>
      </c>
      <c r="M17" s="119" t="s">
        <v>503</v>
      </c>
      <c r="N17" s="119" t="s">
        <v>508</v>
      </c>
      <c r="O17" s="119" t="s">
        <v>673</v>
      </c>
      <c r="P17" s="119"/>
      <c r="Q17" s="119" t="s">
        <v>565</v>
      </c>
      <c r="R17" s="119" t="s">
        <v>508</v>
      </c>
    </row>
    <row r="18" spans="1:18">
      <c r="A18" s="120" t="s">
        <v>523</v>
      </c>
      <c r="B18" s="102" t="str">
        <f t="shared" si="0"/>
        <v>โครงการประชุมเชิงปฏิบัติการเพื่อส่งเสริมการกระจายอำนาจด้านการเงินการคลังขององค์กรปกครองส่วนท้องถิ่น</v>
      </c>
      <c r="C18" s="119" t="s">
        <v>524</v>
      </c>
      <c r="D18" s="119" t="s">
        <v>28</v>
      </c>
      <c r="E18" s="119">
        <v>2567</v>
      </c>
      <c r="F18" s="119" t="s">
        <v>491</v>
      </c>
      <c r="G18" s="121" t="s">
        <v>492</v>
      </c>
      <c r="H18" s="119" t="s">
        <v>34</v>
      </c>
      <c r="I18" s="119" t="s">
        <v>35</v>
      </c>
      <c r="J18" s="119" t="s">
        <v>677</v>
      </c>
      <c r="K18" s="119" t="s">
        <v>36</v>
      </c>
      <c r="L18" s="119" t="s">
        <v>557</v>
      </c>
      <c r="M18" s="119" t="s">
        <v>503</v>
      </c>
      <c r="N18" s="119" t="s">
        <v>508</v>
      </c>
      <c r="O18" s="119" t="s">
        <v>673</v>
      </c>
      <c r="P18" s="119"/>
      <c r="Q18" s="119" t="s">
        <v>566</v>
      </c>
      <c r="R18" s="119" t="s">
        <v>508</v>
      </c>
    </row>
    <row r="19" spans="1:18">
      <c r="A19" s="120" t="s">
        <v>520</v>
      </c>
      <c r="B19" s="102" t="str">
        <f t="shared" si="0"/>
        <v>โครงการอบรมเชิงปฏิบัติการเพื่อเสริมสร้างความรู้ด้านการบังคับใช้กฎหมายที่เกี่ยวกับการกระจายอำนาจให้แก่บุคลากรขององค์กรปกครองส่วนท้องถิ่น</v>
      </c>
      <c r="C19" s="119" t="s">
        <v>521</v>
      </c>
      <c r="D19" s="119" t="s">
        <v>28</v>
      </c>
      <c r="E19" s="119">
        <v>2567</v>
      </c>
      <c r="F19" s="119" t="s">
        <v>491</v>
      </c>
      <c r="G19" s="121" t="s">
        <v>492</v>
      </c>
      <c r="H19" s="119" t="s">
        <v>34</v>
      </c>
      <c r="I19" s="119" t="s">
        <v>35</v>
      </c>
      <c r="J19" s="119" t="s">
        <v>677</v>
      </c>
      <c r="K19" s="119" t="s">
        <v>36</v>
      </c>
      <c r="L19" s="119" t="s">
        <v>557</v>
      </c>
      <c r="M19" s="119" t="s">
        <v>503</v>
      </c>
      <c r="N19" s="119" t="s">
        <v>508</v>
      </c>
      <c r="O19" s="119" t="s">
        <v>673</v>
      </c>
      <c r="P19" s="119"/>
      <c r="Q19" s="119" t="s">
        <v>567</v>
      </c>
      <c r="R19" s="119" t="s">
        <v>508</v>
      </c>
    </row>
    <row r="20" spans="1:18">
      <c r="A20" s="120" t="s">
        <v>517</v>
      </c>
      <c r="B20" s="102" t="str">
        <f t="shared" si="0"/>
        <v>โครงการประชุมเชิงปฏิบัติการเพื่อเตรียมความพร้อมขององค์กรปกครองส่วนท้องถิ่นในการเสนอผลงานสมัครขอรับรางวัล UNPSA</v>
      </c>
      <c r="C20" s="119" t="s">
        <v>518</v>
      </c>
      <c r="D20" s="119" t="s">
        <v>28</v>
      </c>
      <c r="E20" s="119">
        <v>2567</v>
      </c>
      <c r="F20" s="119" t="s">
        <v>491</v>
      </c>
      <c r="G20" s="121" t="s">
        <v>492</v>
      </c>
      <c r="H20" s="119" t="s">
        <v>34</v>
      </c>
      <c r="I20" s="119" t="s">
        <v>35</v>
      </c>
      <c r="J20" s="119" t="s">
        <v>677</v>
      </c>
      <c r="K20" s="119" t="s">
        <v>36</v>
      </c>
      <c r="L20" s="119" t="s">
        <v>557</v>
      </c>
      <c r="M20" s="119" t="s">
        <v>503</v>
      </c>
      <c r="N20" s="119" t="s">
        <v>508</v>
      </c>
      <c r="O20" s="119" t="s">
        <v>673</v>
      </c>
      <c r="P20" s="119"/>
      <c r="Q20" s="119" t="s">
        <v>568</v>
      </c>
      <c r="R20" s="119" t="s">
        <v>508</v>
      </c>
    </row>
    <row r="21" spans="1:18">
      <c r="A21" s="120" t="s">
        <v>514</v>
      </c>
      <c r="B21" s="102" t="str">
        <f t="shared" si="0"/>
        <v>โครงการชี้แจงขั้นตอนและหลักเกณฑ์การรับรางวัลองค์กรปกครองส่วนท้องถิ่นที่มีการบริหารจัดการที่ดี ประจำปีงบประมาณ พ.ศ. 2567</v>
      </c>
      <c r="C21" s="119" t="s">
        <v>515</v>
      </c>
      <c r="D21" s="119" t="s">
        <v>28</v>
      </c>
      <c r="E21" s="119">
        <v>2567</v>
      </c>
      <c r="F21" s="119" t="s">
        <v>491</v>
      </c>
      <c r="G21" s="121" t="s">
        <v>492</v>
      </c>
      <c r="H21" s="119" t="s">
        <v>34</v>
      </c>
      <c r="I21" s="119" t="s">
        <v>35</v>
      </c>
      <c r="J21" s="119" t="s">
        <v>677</v>
      </c>
      <c r="K21" s="119" t="s">
        <v>36</v>
      </c>
      <c r="L21" s="119" t="s">
        <v>557</v>
      </c>
      <c r="M21" s="119" t="s">
        <v>503</v>
      </c>
      <c r="N21" s="119" t="s">
        <v>508</v>
      </c>
      <c r="O21" s="119" t="s">
        <v>673</v>
      </c>
      <c r="P21" s="119"/>
      <c r="Q21" s="119" t="s">
        <v>569</v>
      </c>
      <c r="R21" s="119" t="s">
        <v>508</v>
      </c>
    </row>
    <row r="22" spans="1:18">
      <c r="A22" s="120" t="s">
        <v>511</v>
      </c>
      <c r="B22" s="102" t="str">
        <f t="shared" si="0"/>
        <v>โครงการจัดสรรเงินอุดหนุนเพื่อเป็นรางวัลให้แก่องค์กรปกครองส่วนท้องถิ่นที่มีการบริหารจัดการที่ดี</v>
      </c>
      <c r="C22" s="119" t="s">
        <v>512</v>
      </c>
      <c r="D22" s="119" t="s">
        <v>28</v>
      </c>
      <c r="E22" s="119">
        <v>2567</v>
      </c>
      <c r="F22" s="119" t="s">
        <v>491</v>
      </c>
      <c r="G22" s="121" t="s">
        <v>492</v>
      </c>
      <c r="H22" s="119" t="s">
        <v>34</v>
      </c>
      <c r="I22" s="119" t="s">
        <v>35</v>
      </c>
      <c r="J22" s="119" t="s">
        <v>677</v>
      </c>
      <c r="K22" s="119" t="s">
        <v>36</v>
      </c>
      <c r="L22" s="119" t="s">
        <v>557</v>
      </c>
      <c r="M22" s="119" t="s">
        <v>503</v>
      </c>
      <c r="N22" s="119" t="s">
        <v>508</v>
      </c>
      <c r="O22" s="119" t="s">
        <v>673</v>
      </c>
      <c r="P22" s="119"/>
      <c r="Q22" s="119" t="s">
        <v>570</v>
      </c>
      <c r="R22" s="119" t="s">
        <v>508</v>
      </c>
    </row>
    <row r="23" spans="1:18">
      <c r="A23" s="120" t="s">
        <v>506</v>
      </c>
      <c r="B23" s="102" t="str">
        <f t="shared" si="0"/>
        <v>โครงการสัมมนาเพื่อขับเคลื่อนการดำเนินการตามแผนการกระจายอำนาจให้แก่องค์กรปกครองส่วนท้องถิ่นและแผนปฏิบัติการกำหนดขั้นตอนการกระจายอำนาจให้แก่องค์กรปกครองส่วนท้องถิ่น</v>
      </c>
      <c r="C23" s="119" t="s">
        <v>507</v>
      </c>
      <c r="D23" s="119" t="s">
        <v>28</v>
      </c>
      <c r="E23" s="119">
        <v>2567</v>
      </c>
      <c r="F23" s="119" t="s">
        <v>491</v>
      </c>
      <c r="G23" s="121" t="s">
        <v>492</v>
      </c>
      <c r="H23" s="119" t="s">
        <v>34</v>
      </c>
      <c r="I23" s="119" t="s">
        <v>35</v>
      </c>
      <c r="J23" s="119" t="s">
        <v>677</v>
      </c>
      <c r="K23" s="119" t="s">
        <v>36</v>
      </c>
      <c r="L23" s="119" t="s">
        <v>557</v>
      </c>
      <c r="M23" s="119" t="s">
        <v>503</v>
      </c>
      <c r="N23" s="119" t="s">
        <v>508</v>
      </c>
      <c r="O23" s="119" t="s">
        <v>673</v>
      </c>
      <c r="P23" s="119"/>
      <c r="Q23" s="119" t="s">
        <v>571</v>
      </c>
      <c r="R23" s="119" t="s">
        <v>508</v>
      </c>
    </row>
    <row r="24" spans="1:18">
      <c r="A24" s="120" t="s">
        <v>572</v>
      </c>
      <c r="B24" s="102" t="str">
        <f t="shared" si="0"/>
        <v>โครงการยกระดับมาตรฐานงานกำกับดูแลโรงงานจำพวกที่ 1 และโรงงานจำพวกที่ 2 ตามพระราชบัญญัติโรงงาน พ.ศ. 2535 และที่แก้ไขเพิ่มเติม</v>
      </c>
      <c r="C24" s="119" t="s">
        <v>573</v>
      </c>
      <c r="D24" s="119" t="s">
        <v>28</v>
      </c>
      <c r="E24" s="119">
        <v>2568</v>
      </c>
      <c r="F24" s="119" t="s">
        <v>574</v>
      </c>
      <c r="G24" s="121" t="s">
        <v>575</v>
      </c>
      <c r="H24" s="119" t="s">
        <v>211</v>
      </c>
      <c r="I24" s="119" t="s">
        <v>212</v>
      </c>
      <c r="J24" s="119" t="s">
        <v>680</v>
      </c>
      <c r="K24" s="119" t="s">
        <v>213</v>
      </c>
      <c r="L24" s="119" t="s">
        <v>576</v>
      </c>
      <c r="M24" s="119" t="s">
        <v>685</v>
      </c>
      <c r="N24" s="119" t="s">
        <v>577</v>
      </c>
      <c r="O24" s="119" t="s">
        <v>673</v>
      </c>
      <c r="P24" s="119"/>
      <c r="Q24" s="119" t="s">
        <v>578</v>
      </c>
      <c r="R24" s="119" t="s">
        <v>577</v>
      </c>
    </row>
    <row r="25" spans="1:18">
      <c r="A25" s="120" t="s">
        <v>579</v>
      </c>
      <c r="B25" s="102" t="str">
        <f t="shared" si="0"/>
        <v>ค่าใช้จ่ายในการพัฒนาและปรับปรุงมาตรฐานการบริหาร และการบริการสาธารณะของ อปท.</v>
      </c>
      <c r="C25" s="119" t="s">
        <v>580</v>
      </c>
      <c r="D25" s="119" t="s">
        <v>28</v>
      </c>
      <c r="E25" s="119">
        <v>2568</v>
      </c>
      <c r="F25" s="119" t="s">
        <v>574</v>
      </c>
      <c r="G25" s="121" t="s">
        <v>575</v>
      </c>
      <c r="H25" s="119" t="s">
        <v>481</v>
      </c>
      <c r="I25" s="119" t="s">
        <v>60</v>
      </c>
      <c r="J25" s="119" t="s">
        <v>676</v>
      </c>
      <c r="K25" s="119" t="s">
        <v>61</v>
      </c>
      <c r="L25" s="119" t="s">
        <v>576</v>
      </c>
      <c r="M25" s="119" t="s">
        <v>503</v>
      </c>
      <c r="N25" s="119" t="s">
        <v>581</v>
      </c>
      <c r="O25" s="119" t="s">
        <v>673</v>
      </c>
      <c r="P25" s="119"/>
      <c r="Q25" s="119" t="s">
        <v>582</v>
      </c>
      <c r="R25" s="119" t="s">
        <v>581</v>
      </c>
    </row>
    <row r="26" spans="1:18">
      <c r="A26" s="120" t="s">
        <v>583</v>
      </c>
      <c r="B26" s="102" t="str">
        <f t="shared" si="0"/>
        <v xml:space="preserve"> โครงการเงินอุดหนุนเฉพาะกิจ เงินอุดหนุนสำหรับการก่อสร้างและปรับปรุงซ่อมแซมหอกระจายข่าว (เสียงตามสาย/ไร้สาย) ที่อยู่ในความรับผิดชอบขององค์กรปกครองส่วนท้องถิ่น</v>
      </c>
      <c r="C26" s="119" t="s">
        <v>584</v>
      </c>
      <c r="D26" s="119" t="s">
        <v>28</v>
      </c>
      <c r="E26" s="119">
        <v>2568</v>
      </c>
      <c r="F26" s="119" t="s">
        <v>574</v>
      </c>
      <c r="G26" s="121" t="s">
        <v>575</v>
      </c>
      <c r="H26" s="119" t="s">
        <v>481</v>
      </c>
      <c r="I26" s="119" t="s">
        <v>60</v>
      </c>
      <c r="J26" s="119" t="s">
        <v>676</v>
      </c>
      <c r="K26" s="119" t="s">
        <v>61</v>
      </c>
      <c r="L26" s="119" t="s">
        <v>576</v>
      </c>
      <c r="M26" s="119" t="s">
        <v>686</v>
      </c>
      <c r="N26" s="119" t="s">
        <v>585</v>
      </c>
      <c r="O26" s="119" t="s">
        <v>673</v>
      </c>
      <c r="P26" s="119"/>
      <c r="Q26" s="119" t="s">
        <v>586</v>
      </c>
      <c r="R26" s="119" t="s">
        <v>585</v>
      </c>
    </row>
    <row r="27" spans="1:18">
      <c r="A27" s="120" t="s">
        <v>587</v>
      </c>
      <c r="B27" s="102" t="str">
        <f t="shared" si="0"/>
        <v>เงินอุดหนุนสำหรับสนับสนุนค่าใช้จ่ายเพื่อการรักษาพยาบาลของข้าราชการ พนักงานส่วนท้องถิ่น และลูกจ้าง</v>
      </c>
      <c r="C27" s="119" t="s">
        <v>588</v>
      </c>
      <c r="D27" s="119" t="s">
        <v>28</v>
      </c>
      <c r="E27" s="119">
        <v>2568</v>
      </c>
      <c r="F27" s="119" t="s">
        <v>574</v>
      </c>
      <c r="G27" s="121" t="s">
        <v>575</v>
      </c>
      <c r="H27" s="119" t="s">
        <v>266</v>
      </c>
      <c r="I27" s="119" t="s">
        <v>60</v>
      </c>
      <c r="J27" s="119" t="s">
        <v>676</v>
      </c>
      <c r="K27" s="119" t="s">
        <v>61</v>
      </c>
      <c r="L27" s="119" t="s">
        <v>576</v>
      </c>
      <c r="M27" s="119" t="s">
        <v>685</v>
      </c>
      <c r="N27" s="119" t="s">
        <v>577</v>
      </c>
      <c r="O27" s="119" t="s">
        <v>673</v>
      </c>
      <c r="P27" s="119"/>
      <c r="Q27" s="119" t="s">
        <v>589</v>
      </c>
      <c r="R27" s="119" t="s">
        <v>577</v>
      </c>
    </row>
    <row r="28" spans="1:18">
      <c r="A28" s="120" t="s">
        <v>590</v>
      </c>
      <c r="B28" s="102" t="str">
        <f t="shared" si="0"/>
        <v>เงินอุดหนุนสำหรับสนับสนุนการถ่ายโอนบุคลากร</v>
      </c>
      <c r="C28" s="119" t="s">
        <v>591</v>
      </c>
      <c r="D28" s="119" t="s">
        <v>28</v>
      </c>
      <c r="E28" s="119">
        <v>2568</v>
      </c>
      <c r="F28" s="119" t="s">
        <v>574</v>
      </c>
      <c r="G28" s="121" t="s">
        <v>575</v>
      </c>
      <c r="H28" s="119" t="s">
        <v>266</v>
      </c>
      <c r="I28" s="119" t="s">
        <v>60</v>
      </c>
      <c r="J28" s="119" t="s">
        <v>676</v>
      </c>
      <c r="K28" s="119" t="s">
        <v>61</v>
      </c>
      <c r="L28" s="119" t="s">
        <v>576</v>
      </c>
      <c r="M28" s="119" t="s">
        <v>685</v>
      </c>
      <c r="N28" s="119" t="s">
        <v>577</v>
      </c>
      <c r="O28" s="119" t="s">
        <v>673</v>
      </c>
      <c r="P28" s="119"/>
      <c r="Q28" s="119" t="s">
        <v>592</v>
      </c>
      <c r="R28" s="119" t="s">
        <v>577</v>
      </c>
    </row>
    <row r="29" spans="1:18">
      <c r="A29" s="120" t="s">
        <v>593</v>
      </c>
      <c r="B29" s="102" t="str">
        <f t="shared" si="0"/>
        <v>เงินอุดหนุนสำหรับชดเชยรายได้ให้แก่องค์กรปกครองส่วนท้องถิ่นที่ได้รับผลกระทบจากการจัดเก็บภาษีที่ดินและสิ่งปลูกสร้าง</v>
      </c>
      <c r="C29" s="119" t="s">
        <v>594</v>
      </c>
      <c r="D29" s="119" t="s">
        <v>28</v>
      </c>
      <c r="E29" s="119">
        <v>2568</v>
      </c>
      <c r="F29" s="119" t="s">
        <v>574</v>
      </c>
      <c r="G29" s="121" t="s">
        <v>575</v>
      </c>
      <c r="H29" s="119" t="s">
        <v>231</v>
      </c>
      <c r="I29" s="119" t="s">
        <v>60</v>
      </c>
      <c r="J29" s="119" t="s">
        <v>676</v>
      </c>
      <c r="K29" s="119" t="s">
        <v>61</v>
      </c>
      <c r="L29" s="119" t="s">
        <v>576</v>
      </c>
      <c r="M29" s="119" t="s">
        <v>685</v>
      </c>
      <c r="N29" s="119" t="s">
        <v>595</v>
      </c>
      <c r="O29" s="119" t="s">
        <v>673</v>
      </c>
      <c r="P29" s="119"/>
      <c r="Q29" s="119" t="s">
        <v>596</v>
      </c>
      <c r="R29" s="119" t="s">
        <v>595</v>
      </c>
    </row>
    <row r="30" spans="1:18">
      <c r="A30" s="120" t="s">
        <v>597</v>
      </c>
      <c r="B30" s="102" t="str">
        <f t="shared" si="0"/>
        <v>โครงการเสริมสร้างความเสมอภาคระหว่างเพศ กรณีศึกษาการประยุกต์ใช้ GRB กับองค์กรปกครองส่วนท้องถิ่น</v>
      </c>
      <c r="C30" s="119" t="s">
        <v>598</v>
      </c>
      <c r="D30" s="119" t="s">
        <v>28</v>
      </c>
      <c r="E30" s="119">
        <v>2568</v>
      </c>
      <c r="F30" s="119" t="s">
        <v>574</v>
      </c>
      <c r="G30" s="121" t="s">
        <v>575</v>
      </c>
      <c r="H30" s="119" t="s">
        <v>601</v>
      </c>
      <c r="I30" s="119" t="s">
        <v>600</v>
      </c>
      <c r="J30" s="119" t="s">
        <v>681</v>
      </c>
      <c r="K30" s="119" t="s">
        <v>599</v>
      </c>
      <c r="L30" s="119" t="s">
        <v>576</v>
      </c>
      <c r="M30" s="119" t="s">
        <v>503</v>
      </c>
      <c r="N30" s="119" t="s">
        <v>504</v>
      </c>
      <c r="O30" s="119" t="s">
        <v>673</v>
      </c>
      <c r="P30" s="119"/>
      <c r="Q30" s="119" t="s">
        <v>602</v>
      </c>
      <c r="R30" s="119" t="s">
        <v>504</v>
      </c>
    </row>
    <row r="31" spans="1:18">
      <c r="A31" s="120" t="s">
        <v>603</v>
      </c>
      <c r="B31" s="102" t="str">
        <f t="shared" si="0"/>
        <v>โครงการวิจัยเพื่อพัฒนาและขับเคลื่อนการบริการสาธารณะ ขององค์กรปกครองส่วนท้องถิ่น</v>
      </c>
      <c r="C31" s="119" t="s">
        <v>604</v>
      </c>
      <c r="D31" s="119" t="s">
        <v>28</v>
      </c>
      <c r="E31" s="119">
        <v>2568</v>
      </c>
      <c r="F31" s="119" t="s">
        <v>574</v>
      </c>
      <c r="G31" s="121" t="s">
        <v>575</v>
      </c>
      <c r="H31" s="119" t="s">
        <v>605</v>
      </c>
      <c r="I31" s="119" t="s">
        <v>600</v>
      </c>
      <c r="J31" s="119" t="s">
        <v>681</v>
      </c>
      <c r="K31" s="119" t="s">
        <v>599</v>
      </c>
      <c r="L31" s="119" t="s">
        <v>576</v>
      </c>
      <c r="M31" s="119" t="s">
        <v>503</v>
      </c>
      <c r="N31" s="119" t="s">
        <v>508</v>
      </c>
      <c r="O31" s="119" t="s">
        <v>673</v>
      </c>
      <c r="P31" s="119"/>
      <c r="Q31" s="119" t="s">
        <v>606</v>
      </c>
      <c r="R31" s="119" t="s">
        <v>508</v>
      </c>
    </row>
    <row r="32" spans="1:18">
      <c r="A32" s="120" t="s">
        <v>607</v>
      </c>
      <c r="B32" s="102" t="str">
        <f t="shared" si="0"/>
        <v>โครงการขับเคลื่อนภารกิจพื้นฐานเพื่อเพิ่มประสิทธิภาพด้านการกระจายอำนาจองค์กรปกครองส่วนท้องถิ่น</v>
      </c>
      <c r="C32" s="119" t="s">
        <v>608</v>
      </c>
      <c r="D32" s="119" t="s">
        <v>28</v>
      </c>
      <c r="E32" s="119">
        <v>2568</v>
      </c>
      <c r="F32" s="119" t="s">
        <v>574</v>
      </c>
      <c r="G32" s="121" t="s">
        <v>575</v>
      </c>
      <c r="H32" s="119" t="s">
        <v>34</v>
      </c>
      <c r="I32" s="119" t="s">
        <v>35</v>
      </c>
      <c r="J32" s="119" t="s">
        <v>677</v>
      </c>
      <c r="K32" s="119" t="s">
        <v>36</v>
      </c>
      <c r="L32" s="119" t="s">
        <v>576</v>
      </c>
      <c r="M32" s="119" t="s">
        <v>503</v>
      </c>
      <c r="N32" s="119" t="s">
        <v>508</v>
      </c>
      <c r="O32" s="119" t="s">
        <v>673</v>
      </c>
      <c r="P32" s="119"/>
      <c r="Q32" s="119" t="s">
        <v>609</v>
      </c>
      <c r="R32" s="119" t="s">
        <v>508</v>
      </c>
    </row>
    <row r="33" spans="1:18">
      <c r="A33" s="120" t="s">
        <v>610</v>
      </c>
      <c r="B33" s="102" t="str">
        <f t="shared" si="0"/>
        <v>โครงการจัดสรรเงินอุดหนุนเพื่อเป็นรางวัลให้แก่องค์กรปกครองส่วนท้องถิ่นที่มีการบริหารจัดการที่ดี</v>
      </c>
      <c r="C33" s="119" t="s">
        <v>512</v>
      </c>
      <c r="D33" s="119" t="s">
        <v>28</v>
      </c>
      <c r="E33" s="119">
        <v>2568</v>
      </c>
      <c r="F33" s="119" t="s">
        <v>611</v>
      </c>
      <c r="G33" s="121" t="s">
        <v>575</v>
      </c>
      <c r="H33" s="119" t="s">
        <v>34</v>
      </c>
      <c r="I33" s="119" t="s">
        <v>35</v>
      </c>
      <c r="J33" s="119" t="s">
        <v>677</v>
      </c>
      <c r="K33" s="119" t="s">
        <v>36</v>
      </c>
      <c r="L33" s="119" t="s">
        <v>576</v>
      </c>
      <c r="M33" s="119" t="s">
        <v>503</v>
      </c>
      <c r="N33" s="119" t="s">
        <v>508</v>
      </c>
      <c r="O33" s="119" t="s">
        <v>673</v>
      </c>
      <c r="P33" s="119"/>
      <c r="Q33" s="119" t="s">
        <v>612</v>
      </c>
      <c r="R33" s="119" t="s">
        <v>508</v>
      </c>
    </row>
    <row r="34" spans="1:18">
      <c r="A34" s="120" t="s">
        <v>613</v>
      </c>
      <c r="B34" s="102" t="str">
        <f t="shared" si="0"/>
        <v>ประชุมเชิงปฏิบัติการองค์กรปกครองส่วนท้องถิ่น ที่ได้รับรางวัลการบริหารจัดการที่ดี เพื่อสร้างเครือข่ายศูนย์ส่งเสริมการมีส่วนร่วมของประชาชน</v>
      </c>
      <c r="C34" s="119" t="s">
        <v>252</v>
      </c>
      <c r="D34" s="119" t="s">
        <v>28</v>
      </c>
      <c r="E34" s="119">
        <v>2568</v>
      </c>
      <c r="F34" s="119" t="s">
        <v>614</v>
      </c>
      <c r="G34" s="121" t="s">
        <v>615</v>
      </c>
      <c r="H34" s="119" t="s">
        <v>34</v>
      </c>
      <c r="I34" s="119" t="s">
        <v>35</v>
      </c>
      <c r="J34" s="119" t="s">
        <v>677</v>
      </c>
      <c r="K34" s="119" t="s">
        <v>36</v>
      </c>
      <c r="L34" s="119" t="s">
        <v>576</v>
      </c>
      <c r="M34" s="119" t="s">
        <v>503</v>
      </c>
      <c r="N34" s="119" t="s">
        <v>508</v>
      </c>
      <c r="O34" s="119" t="s">
        <v>673</v>
      </c>
      <c r="P34" s="119"/>
      <c r="Q34" s="119" t="s">
        <v>616</v>
      </c>
      <c r="R34" s="119" t="s">
        <v>508</v>
      </c>
    </row>
    <row r="35" spans="1:18">
      <c r="A35" s="120" t="s">
        <v>617</v>
      </c>
      <c r="B35" s="102" t="str">
        <f t="shared" si="0"/>
        <v>โครงการอบรมเชิงปฏิบัติการเพื่อเสริมสร้างความรู้ด้านการบังคับใช้กฎหมายที่เกี่ยวกับการกระจายอำนาจให้แก่บุคลากรขององค์กรปกครองส่วนท้องถิ่น</v>
      </c>
      <c r="C35" s="119" t="s">
        <v>521</v>
      </c>
      <c r="D35" s="119" t="s">
        <v>28</v>
      </c>
      <c r="E35" s="119">
        <v>2568</v>
      </c>
      <c r="F35" s="119" t="s">
        <v>574</v>
      </c>
      <c r="G35" s="121" t="s">
        <v>618</v>
      </c>
      <c r="H35" s="119" t="s">
        <v>34</v>
      </c>
      <c r="I35" s="119" t="s">
        <v>35</v>
      </c>
      <c r="J35" s="119" t="s">
        <v>677</v>
      </c>
      <c r="K35" s="119" t="s">
        <v>36</v>
      </c>
      <c r="L35" s="119" t="s">
        <v>576</v>
      </c>
      <c r="M35" s="119" t="s">
        <v>503</v>
      </c>
      <c r="N35" s="119" t="s">
        <v>508</v>
      </c>
      <c r="O35" s="119" t="s">
        <v>673</v>
      </c>
      <c r="P35" s="119"/>
      <c r="Q35" s="119" t="s">
        <v>619</v>
      </c>
      <c r="R35" s="119" t="s">
        <v>508</v>
      </c>
    </row>
    <row r="36" spans="1:18">
      <c r="A36" s="120" t="s">
        <v>620</v>
      </c>
      <c r="B36" s="102" t="str">
        <f t="shared" si="0"/>
        <v>โครงการประชุมเชิงปฏิบัติการเพื่อชี้แจงแนวทางการประเมินมาตรฐานขั้นต่ำการจัดบริการสาธารณะขององค์กรปกครองส่วนท้องถิ่น ประจำปี พ.ศ. ๒๕๖๘</v>
      </c>
      <c r="C36" s="119" t="s">
        <v>621</v>
      </c>
      <c r="D36" s="119" t="s">
        <v>28</v>
      </c>
      <c r="E36" s="119">
        <v>2568</v>
      </c>
      <c r="F36" s="119" t="s">
        <v>574</v>
      </c>
      <c r="G36" s="121" t="s">
        <v>575</v>
      </c>
      <c r="H36" s="119" t="s">
        <v>34</v>
      </c>
      <c r="I36" s="119" t="s">
        <v>35</v>
      </c>
      <c r="J36" s="119" t="s">
        <v>677</v>
      </c>
      <c r="K36" s="119" t="s">
        <v>36</v>
      </c>
      <c r="L36" s="119" t="s">
        <v>576</v>
      </c>
      <c r="M36" s="119" t="s">
        <v>503</v>
      </c>
      <c r="N36" s="119" t="s">
        <v>508</v>
      </c>
      <c r="O36" s="119" t="s">
        <v>673</v>
      </c>
      <c r="P36" s="119"/>
      <c r="Q36" s="119" t="s">
        <v>622</v>
      </c>
      <c r="R36" s="119" t="s">
        <v>508</v>
      </c>
    </row>
    <row r="37" spans="1:18">
      <c r="A37" s="120" t="s">
        <v>623</v>
      </c>
      <c r="B37" s="102" t="str">
        <f t="shared" si="0"/>
        <v>โครงการประชุมเชิงปฏิบัติการเพื่อส่งเสริมการกระจายอำนาจด้านการเงินการคลังขององค์กรปกครองส่วนท้องถิ่น</v>
      </c>
      <c r="C37" s="119" t="s">
        <v>524</v>
      </c>
      <c r="D37" s="119" t="s">
        <v>28</v>
      </c>
      <c r="E37" s="119">
        <v>2568</v>
      </c>
      <c r="F37" s="119" t="s">
        <v>574</v>
      </c>
      <c r="G37" s="121" t="s">
        <v>575</v>
      </c>
      <c r="H37" s="119" t="s">
        <v>34</v>
      </c>
      <c r="I37" s="119" t="s">
        <v>35</v>
      </c>
      <c r="J37" s="119" t="s">
        <v>677</v>
      </c>
      <c r="K37" s="119" t="s">
        <v>36</v>
      </c>
      <c r="L37" s="119" t="s">
        <v>576</v>
      </c>
      <c r="M37" s="119" t="s">
        <v>503</v>
      </c>
      <c r="N37" s="119" t="s">
        <v>508</v>
      </c>
      <c r="O37" s="119" t="s">
        <v>673</v>
      </c>
      <c r="P37" s="119"/>
      <c r="Q37" s="119" t="s">
        <v>624</v>
      </c>
      <c r="R37" s="119" t="s">
        <v>508</v>
      </c>
    </row>
    <row r="38" spans="1:18">
      <c r="A38" s="120" t="s">
        <v>625</v>
      </c>
      <c r="B38" s="102" t="str">
        <f t="shared" ref="B38:B69" si="1">HYPERLINK(Q38,C38)</f>
        <v>โครงการสัมมนาเพื่อขับเคลื่อนการดำเนินการตามแผนการกระจายอำนาจให้แก่ องค์กรปกครองส่วนท้องถิ่นและแผนปฏิบัติการกำหนดขั้นตอนการกระจายอำนาจให้แก่องค์กรปกครองส่วนท้องถิ่น</v>
      </c>
      <c r="C38" s="119" t="s">
        <v>626</v>
      </c>
      <c r="D38" s="119" t="s">
        <v>28</v>
      </c>
      <c r="E38" s="119">
        <v>2568</v>
      </c>
      <c r="F38" s="119" t="s">
        <v>574</v>
      </c>
      <c r="G38" s="121" t="s">
        <v>575</v>
      </c>
      <c r="H38" s="119" t="s">
        <v>34</v>
      </c>
      <c r="I38" s="119" t="s">
        <v>35</v>
      </c>
      <c r="J38" s="119" t="s">
        <v>677</v>
      </c>
      <c r="K38" s="119" t="s">
        <v>36</v>
      </c>
      <c r="L38" s="119" t="s">
        <v>576</v>
      </c>
      <c r="M38" s="119" t="s">
        <v>503</v>
      </c>
      <c r="N38" s="119" t="s">
        <v>508</v>
      </c>
      <c r="O38" s="119" t="s">
        <v>673</v>
      </c>
      <c r="P38" s="119"/>
      <c r="Q38" s="119" t="s">
        <v>627</v>
      </c>
      <c r="R38" s="119" t="s">
        <v>508</v>
      </c>
    </row>
    <row r="39" spans="1:18">
      <c r="A39" s="120" t="s">
        <v>208</v>
      </c>
      <c r="B39" s="102" t="str">
        <f t="shared" si="1"/>
        <v>การพัฒนาศักยภาพองค์ความรู้เกี่ยวกับการกำกับโรงงานจำพวกที่ 1 และ 2 แก่เจ้าหน้าที่องค์กรปกครองส่วนท้องถิ่นทุกจังหวัดในประเทศไทย</v>
      </c>
      <c r="C39" s="119" t="s">
        <v>209</v>
      </c>
      <c r="D39" s="119" t="s">
        <v>28</v>
      </c>
      <c r="E39" s="119">
        <v>2564</v>
      </c>
      <c r="F39" s="119" t="s">
        <v>184</v>
      </c>
      <c r="G39" s="121" t="s">
        <v>33</v>
      </c>
      <c r="H39" s="119" t="s">
        <v>211</v>
      </c>
      <c r="I39" s="119" t="s">
        <v>212</v>
      </c>
      <c r="J39" s="119" t="s">
        <v>680</v>
      </c>
      <c r="K39" s="119" t="s">
        <v>213</v>
      </c>
      <c r="L39" s="121" t="s">
        <v>628</v>
      </c>
      <c r="M39" s="119" t="s">
        <v>503</v>
      </c>
      <c r="N39" s="119" t="s">
        <v>504</v>
      </c>
      <c r="O39" s="119" t="s">
        <v>673</v>
      </c>
      <c r="P39" s="119"/>
      <c r="Q39" s="119" t="s">
        <v>629</v>
      </c>
      <c r="R39" s="119" t="s">
        <v>179</v>
      </c>
    </row>
    <row r="40" spans="1:18">
      <c r="A40" s="120" t="s">
        <v>186</v>
      </c>
      <c r="B40" s="102" t="str">
        <f t="shared" si="1"/>
        <v>ส่งเสริมและสนับสนุนองค์กรปกครองส่วนท้องถิ่น</v>
      </c>
      <c r="C40" s="119" t="s">
        <v>187</v>
      </c>
      <c r="D40" s="119" t="s">
        <v>28</v>
      </c>
      <c r="E40" s="119">
        <v>2564</v>
      </c>
      <c r="F40" s="119" t="s">
        <v>184</v>
      </c>
      <c r="G40" s="121" t="s">
        <v>33</v>
      </c>
      <c r="H40" s="119" t="s">
        <v>59</v>
      </c>
      <c r="I40" s="119" t="s">
        <v>60</v>
      </c>
      <c r="J40" s="119" t="s">
        <v>676</v>
      </c>
      <c r="K40" s="119" t="s">
        <v>61</v>
      </c>
      <c r="L40" s="121" t="s">
        <v>628</v>
      </c>
      <c r="M40" s="119" t="s">
        <v>503</v>
      </c>
      <c r="N40" s="119" t="s">
        <v>504</v>
      </c>
      <c r="O40" s="119" t="s">
        <v>673</v>
      </c>
      <c r="P40" s="119"/>
      <c r="Q40" s="119" t="s">
        <v>630</v>
      </c>
      <c r="R40" s="119" t="s">
        <v>179</v>
      </c>
    </row>
    <row r="41" spans="1:18">
      <c r="A41" s="120" t="s">
        <v>181</v>
      </c>
      <c r="B41" s="102" t="str">
        <f t="shared" si="1"/>
        <v>โครงการยกระดับประสิทธิภาพการบริหารราชการท้องถิ่น (ส่งเสริมและพัฒนาประสิทธิภาพด้านการบริหารจัดการ)</v>
      </c>
      <c r="C41" s="119" t="s">
        <v>182</v>
      </c>
      <c r="D41" s="119" t="s">
        <v>28</v>
      </c>
      <c r="E41" s="119">
        <v>2564</v>
      </c>
      <c r="F41" s="119" t="s">
        <v>184</v>
      </c>
      <c r="G41" s="121" t="s">
        <v>33</v>
      </c>
      <c r="H41" s="119" t="s">
        <v>59</v>
      </c>
      <c r="I41" s="119" t="s">
        <v>60</v>
      </c>
      <c r="J41" s="119" t="s">
        <v>676</v>
      </c>
      <c r="K41" s="119" t="s">
        <v>61</v>
      </c>
      <c r="L41" s="121" t="s">
        <v>628</v>
      </c>
      <c r="M41" s="119" t="s">
        <v>503</v>
      </c>
      <c r="N41" s="119" t="s">
        <v>504</v>
      </c>
      <c r="O41" s="119" t="s">
        <v>673</v>
      </c>
      <c r="P41" s="119"/>
      <c r="Q41" s="119" t="s">
        <v>631</v>
      </c>
      <c r="R41" s="119" t="s">
        <v>179</v>
      </c>
    </row>
    <row r="42" spans="1:18">
      <c r="A42" s="120" t="s">
        <v>203</v>
      </c>
      <c r="B42" s="102" t="str">
        <f t="shared" si="1"/>
        <v>จัดสรรเงินอุดหนุนเพื่อเป็นรางวัลให้แก่องค์กรปกครองส่วนท้องถิ่นที่มีการบริหารจัดการที่ดี</v>
      </c>
      <c r="C42" s="119" t="s">
        <v>204</v>
      </c>
      <c r="D42" s="119" t="s">
        <v>28</v>
      </c>
      <c r="E42" s="119">
        <v>2564</v>
      </c>
      <c r="F42" s="119" t="s">
        <v>184</v>
      </c>
      <c r="G42" s="121" t="s">
        <v>33</v>
      </c>
      <c r="H42" s="119" t="s">
        <v>34</v>
      </c>
      <c r="I42" s="119" t="s">
        <v>35</v>
      </c>
      <c r="J42" s="119" t="s">
        <v>677</v>
      </c>
      <c r="K42" s="119" t="s">
        <v>36</v>
      </c>
      <c r="L42" s="121" t="s">
        <v>628</v>
      </c>
      <c r="M42" s="119" t="s">
        <v>685</v>
      </c>
      <c r="N42" s="119" t="s">
        <v>577</v>
      </c>
      <c r="O42" s="119" t="s">
        <v>673</v>
      </c>
      <c r="P42" s="119"/>
      <c r="Q42" s="119" t="s">
        <v>632</v>
      </c>
      <c r="R42" s="119" t="s">
        <v>193</v>
      </c>
    </row>
    <row r="43" spans="1:18">
      <c r="A43" s="120" t="s">
        <v>199</v>
      </c>
      <c r="B43" s="102" t="str">
        <f t="shared" si="1"/>
        <v>สัมมนาเพื่อชี้แจงการปฏิบัติตามแผนการกระจายอำนาจให้แก่องค์กรปกครองส่วนท้องถิ่น (ฉบับที่ 3) และแผนปฏิบัติการกำหนดขั้นตอนการกระจายอำนาจให้แก่องค์กรปกครองส่วนท้องถิ่น (ฉบับที่ 3)</v>
      </c>
      <c r="C43" s="119" t="s">
        <v>200</v>
      </c>
      <c r="D43" s="119" t="s">
        <v>28</v>
      </c>
      <c r="E43" s="119">
        <v>2564</v>
      </c>
      <c r="F43" s="119" t="s">
        <v>184</v>
      </c>
      <c r="G43" s="121" t="s">
        <v>33</v>
      </c>
      <c r="H43" s="119" t="s">
        <v>34</v>
      </c>
      <c r="I43" s="119" t="s">
        <v>35</v>
      </c>
      <c r="J43" s="119" t="s">
        <v>677</v>
      </c>
      <c r="K43" s="119" t="s">
        <v>36</v>
      </c>
      <c r="L43" s="121" t="s">
        <v>628</v>
      </c>
      <c r="M43" s="119" t="s">
        <v>685</v>
      </c>
      <c r="N43" s="119" t="s">
        <v>577</v>
      </c>
      <c r="O43" s="119" t="s">
        <v>673</v>
      </c>
      <c r="P43" s="119"/>
      <c r="Q43" s="119" t="s">
        <v>633</v>
      </c>
      <c r="R43" s="119" t="s">
        <v>193</v>
      </c>
    </row>
    <row r="44" spans="1:18">
      <c r="A44" s="120" t="s">
        <v>195</v>
      </c>
      <c r="B44" s="102" t="str">
        <f t="shared" si="1"/>
        <v>อบรมเชิงปฏิบัติการเพื่อเสริมสร้างความรู้ด้านการบังคับใช้กฎหมายที่เกี่่ยวกับการกระจายอำนาจให้แก่บุคลากรขององค์กรปกครองส่วนท้องถิ่น</v>
      </c>
      <c r="C44" s="119" t="s">
        <v>196</v>
      </c>
      <c r="D44" s="119" t="s">
        <v>28</v>
      </c>
      <c r="E44" s="119">
        <v>2564</v>
      </c>
      <c r="F44" s="119" t="s">
        <v>184</v>
      </c>
      <c r="G44" s="121" t="s">
        <v>33</v>
      </c>
      <c r="H44" s="119" t="s">
        <v>34</v>
      </c>
      <c r="I44" s="119" t="s">
        <v>35</v>
      </c>
      <c r="J44" s="119" t="s">
        <v>677</v>
      </c>
      <c r="K44" s="119" t="s">
        <v>36</v>
      </c>
      <c r="L44" s="121" t="s">
        <v>628</v>
      </c>
      <c r="M44" s="119" t="s">
        <v>685</v>
      </c>
      <c r="N44" s="119" t="s">
        <v>577</v>
      </c>
      <c r="O44" s="119" t="s">
        <v>673</v>
      </c>
      <c r="P44" s="119"/>
      <c r="Q44" s="119" t="s">
        <v>634</v>
      </c>
      <c r="R44" s="119" t="s">
        <v>193</v>
      </c>
    </row>
    <row r="45" spans="1:18">
      <c r="A45" s="120" t="s">
        <v>190</v>
      </c>
      <c r="B45" s="102" t="str">
        <f t="shared" si="1"/>
        <v>เสริมสร้างความรู้การกระจายอำนาจและสร้างเครือข่ายภาคประชาชน</v>
      </c>
      <c r="C45" s="119" t="s">
        <v>191</v>
      </c>
      <c r="D45" s="119" t="s">
        <v>28</v>
      </c>
      <c r="E45" s="119">
        <v>2564</v>
      </c>
      <c r="F45" s="119" t="s">
        <v>184</v>
      </c>
      <c r="G45" s="121" t="s">
        <v>33</v>
      </c>
      <c r="H45" s="119" t="s">
        <v>34</v>
      </c>
      <c r="I45" s="119" t="s">
        <v>35</v>
      </c>
      <c r="J45" s="119" t="s">
        <v>677</v>
      </c>
      <c r="K45" s="119" t="s">
        <v>36</v>
      </c>
      <c r="L45" s="121" t="s">
        <v>628</v>
      </c>
      <c r="M45" s="119" t="s">
        <v>685</v>
      </c>
      <c r="N45" s="119" t="s">
        <v>577</v>
      </c>
      <c r="O45" s="119" t="s">
        <v>673</v>
      </c>
      <c r="P45" s="119"/>
      <c r="Q45" s="119" t="s">
        <v>635</v>
      </c>
      <c r="R45" s="119" t="s">
        <v>193</v>
      </c>
    </row>
    <row r="46" spans="1:18">
      <c r="A46" s="120" t="s">
        <v>338</v>
      </c>
      <c r="B46" s="102" t="str">
        <f t="shared" si="1"/>
        <v xml:space="preserve">ปรับปรุงอาคารสถานที่ และภูมิทัศน์ สำนักงานเขตพื้นที่การศึกษาประถมศึกษาราชบุรี เขต 1 </v>
      </c>
      <c r="C46" s="119" t="s">
        <v>636</v>
      </c>
      <c r="D46" s="119" t="s">
        <v>28</v>
      </c>
      <c r="E46" s="119">
        <v>2565</v>
      </c>
      <c r="F46" s="119" t="s">
        <v>162</v>
      </c>
      <c r="G46" s="121" t="s">
        <v>163</v>
      </c>
      <c r="H46" s="119" t="s">
        <v>346</v>
      </c>
      <c r="I46" s="119" t="s">
        <v>347</v>
      </c>
      <c r="J46" s="119" t="s">
        <v>679</v>
      </c>
      <c r="K46" s="119" t="s">
        <v>348</v>
      </c>
      <c r="L46" s="121" t="s">
        <v>637</v>
      </c>
      <c r="M46" s="119" t="s">
        <v>503</v>
      </c>
      <c r="N46" s="119" t="s">
        <v>581</v>
      </c>
      <c r="O46" s="119" t="s">
        <v>673</v>
      </c>
      <c r="P46" s="119"/>
      <c r="Q46" s="119" t="s">
        <v>350</v>
      </c>
      <c r="R46" s="119" t="s">
        <v>241</v>
      </c>
    </row>
    <row r="47" spans="1:18">
      <c r="A47" s="120" t="s">
        <v>443</v>
      </c>
      <c r="B47" s="102" t="str">
        <f t="shared" si="1"/>
        <v>โครงการจัดทำฐานข้อมูลและระบบติดตามประเมินผลระดับพื้นที่จังหวัดนราธิวาส เพื่อสนับสนุนการขับเคลื่อนเป้าหมายของสหประชาชาติว่าด้วยการพัฒนาที่ยั่งยืนด้านการศึกษา SDG4</v>
      </c>
      <c r="C47" s="119" t="s">
        <v>444</v>
      </c>
      <c r="D47" s="119" t="s">
        <v>28</v>
      </c>
      <c r="E47" s="119">
        <v>2565</v>
      </c>
      <c r="F47" s="119" t="s">
        <v>162</v>
      </c>
      <c r="G47" s="121" t="s">
        <v>163</v>
      </c>
      <c r="H47" s="119" t="s">
        <v>446</v>
      </c>
      <c r="I47" s="119" t="s">
        <v>447</v>
      </c>
      <c r="J47" s="119" t="s">
        <v>682</v>
      </c>
      <c r="K47" s="119" t="s">
        <v>348</v>
      </c>
      <c r="L47" s="121" t="s">
        <v>637</v>
      </c>
      <c r="M47" s="119" t="s">
        <v>499</v>
      </c>
      <c r="N47" s="119" t="s">
        <v>638</v>
      </c>
      <c r="O47" s="119" t="s">
        <v>673</v>
      </c>
      <c r="P47" s="119"/>
      <c r="Q47" s="119" t="s">
        <v>450</v>
      </c>
      <c r="R47" s="119" t="s">
        <v>281</v>
      </c>
    </row>
    <row r="48" spans="1:18">
      <c r="A48" s="120" t="s">
        <v>268</v>
      </c>
      <c r="B48" s="102" t="str">
        <f t="shared" si="1"/>
        <v>การจัดสรรเงินอุดหนุนเพื่อเป็นรางวัลให้แก่องค์กรปกครองส่วนท้องถิ่นที่มีการบริการจัดการที่ดี</v>
      </c>
      <c r="C48" s="119" t="s">
        <v>269</v>
      </c>
      <c r="D48" s="119" t="s">
        <v>28</v>
      </c>
      <c r="E48" s="119">
        <v>2565</v>
      </c>
      <c r="F48" s="119" t="s">
        <v>162</v>
      </c>
      <c r="G48" s="121" t="s">
        <v>163</v>
      </c>
      <c r="H48" s="119" t="s">
        <v>34</v>
      </c>
      <c r="I48" s="119" t="s">
        <v>35</v>
      </c>
      <c r="J48" s="119" t="s">
        <v>677</v>
      </c>
      <c r="K48" s="119" t="s">
        <v>36</v>
      </c>
      <c r="L48" s="121" t="s">
        <v>637</v>
      </c>
      <c r="M48" s="119" t="s">
        <v>685</v>
      </c>
      <c r="N48" s="119" t="s">
        <v>555</v>
      </c>
      <c r="O48" s="119" t="s">
        <v>673</v>
      </c>
      <c r="P48" s="119"/>
      <c r="Q48" s="119" t="s">
        <v>335</v>
      </c>
      <c r="R48" s="119" t="s">
        <v>173</v>
      </c>
    </row>
    <row r="49" spans="1:18">
      <c r="A49" s="120" t="s">
        <v>272</v>
      </c>
      <c r="B49" s="102" t="str">
        <f t="shared" si="1"/>
        <v>อบรมเชิงปฏิบัติการเพื่อเสริมสร้างความรู้ด้านการบังคับใช้กฎหมายที่เกี่ยวกับการกระจายอำนาจให้แก่บุคลากรขององค์กรปกครองส่วนท้องถิ่น</v>
      </c>
      <c r="C49" s="119" t="s">
        <v>248</v>
      </c>
      <c r="D49" s="119" t="s">
        <v>28</v>
      </c>
      <c r="E49" s="119">
        <v>2565</v>
      </c>
      <c r="F49" s="119" t="s">
        <v>162</v>
      </c>
      <c r="G49" s="121" t="s">
        <v>163</v>
      </c>
      <c r="H49" s="119" t="s">
        <v>34</v>
      </c>
      <c r="I49" s="119" t="s">
        <v>35</v>
      </c>
      <c r="J49" s="119" t="s">
        <v>677</v>
      </c>
      <c r="K49" s="119" t="s">
        <v>36</v>
      </c>
      <c r="L49" s="121" t="s">
        <v>637</v>
      </c>
      <c r="M49" s="119" t="s">
        <v>503</v>
      </c>
      <c r="N49" s="119" t="s">
        <v>581</v>
      </c>
      <c r="O49" s="119" t="s">
        <v>673</v>
      </c>
      <c r="P49" s="119"/>
      <c r="Q49" s="119" t="s">
        <v>336</v>
      </c>
      <c r="R49" s="119" t="s">
        <v>241</v>
      </c>
    </row>
    <row r="50" spans="1:18">
      <c r="A50" s="120" t="s">
        <v>255</v>
      </c>
      <c r="B50" s="102" t="str">
        <f t="shared" si="1"/>
        <v>ส่งเสริมและสนับสนุนองค์กรปกครองส่วนท้องถิ่น</v>
      </c>
      <c r="C50" s="119" t="s">
        <v>187</v>
      </c>
      <c r="D50" s="119" t="s">
        <v>28</v>
      </c>
      <c r="E50" s="119">
        <v>2565</v>
      </c>
      <c r="F50" s="119" t="s">
        <v>162</v>
      </c>
      <c r="G50" s="121" t="s">
        <v>163</v>
      </c>
      <c r="H50" s="119" t="s">
        <v>59</v>
      </c>
      <c r="I50" s="119" t="s">
        <v>60</v>
      </c>
      <c r="J50" s="119" t="s">
        <v>676</v>
      </c>
      <c r="K50" s="119" t="s">
        <v>61</v>
      </c>
      <c r="L50" s="121" t="s">
        <v>637</v>
      </c>
      <c r="M50" s="119" t="s">
        <v>503</v>
      </c>
      <c r="N50" s="119" t="s">
        <v>504</v>
      </c>
      <c r="O50" s="119" t="s">
        <v>673</v>
      </c>
      <c r="P50" s="119"/>
      <c r="Q50" s="119" t="s">
        <v>331</v>
      </c>
      <c r="R50" s="119" t="s">
        <v>179</v>
      </c>
    </row>
    <row r="51" spans="1:18">
      <c r="A51" s="120" t="s">
        <v>258</v>
      </c>
      <c r="B51" s="102" t="str">
        <f t="shared" si="1"/>
        <v>โครงการยกระดับประสิทธิภาพการบริหารราชการท้องถิ่น (ส่งเสริมและพัฒนาประสิทธิภาพด้านการบริหารจัดการ)</v>
      </c>
      <c r="C51" s="119" t="s">
        <v>182</v>
      </c>
      <c r="D51" s="119" t="s">
        <v>28</v>
      </c>
      <c r="E51" s="119">
        <v>2565</v>
      </c>
      <c r="F51" s="119" t="s">
        <v>162</v>
      </c>
      <c r="G51" s="121" t="s">
        <v>163</v>
      </c>
      <c r="H51" s="119" t="s">
        <v>59</v>
      </c>
      <c r="I51" s="119" t="s">
        <v>60</v>
      </c>
      <c r="J51" s="119" t="s">
        <v>676</v>
      </c>
      <c r="K51" s="119" t="s">
        <v>61</v>
      </c>
      <c r="L51" s="121" t="s">
        <v>637</v>
      </c>
      <c r="M51" s="119" t="s">
        <v>503</v>
      </c>
      <c r="N51" s="119" t="s">
        <v>504</v>
      </c>
      <c r="O51" s="119" t="s">
        <v>673</v>
      </c>
      <c r="P51" s="119"/>
      <c r="Q51" s="119" t="s">
        <v>332</v>
      </c>
      <c r="R51" s="119" t="s">
        <v>179</v>
      </c>
    </row>
    <row r="52" spans="1:18">
      <c r="A52" s="120" t="s">
        <v>239</v>
      </c>
      <c r="B52" s="102" t="str">
        <f t="shared" si="1"/>
        <v>จัดสรรเงินอุดหนุนเพื่อเป็นรางวัลให้แก่องค์กรปกครองส่วนท้องถิ่นที่มีการบริหารจัดการที่ดี</v>
      </c>
      <c r="C52" s="119" t="s">
        <v>204</v>
      </c>
      <c r="D52" s="119" t="s">
        <v>28</v>
      </c>
      <c r="E52" s="119">
        <v>2565</v>
      </c>
      <c r="F52" s="119" t="s">
        <v>162</v>
      </c>
      <c r="G52" s="121" t="s">
        <v>163</v>
      </c>
      <c r="H52" s="119" t="s">
        <v>34</v>
      </c>
      <c r="I52" s="119" t="s">
        <v>35</v>
      </c>
      <c r="J52" s="119" t="s">
        <v>677</v>
      </c>
      <c r="K52" s="119" t="s">
        <v>36</v>
      </c>
      <c r="L52" s="121" t="s">
        <v>637</v>
      </c>
      <c r="M52" s="119" t="s">
        <v>503</v>
      </c>
      <c r="N52" s="119" t="s">
        <v>581</v>
      </c>
      <c r="O52" s="119" t="s">
        <v>673</v>
      </c>
      <c r="P52" s="119"/>
      <c r="Q52" s="119" t="s">
        <v>326</v>
      </c>
      <c r="R52" s="119" t="s">
        <v>241</v>
      </c>
    </row>
    <row r="53" spans="1:18">
      <c r="A53" s="120" t="s">
        <v>243</v>
      </c>
      <c r="B53" s="102" t="str">
        <f t="shared" si="1"/>
        <v>สัมมนาเพื่่อชี้แจงการปฏิบัติตามแผนการกระจายอำนาจให้แก่องค์กรปกครองส่วนท้องถิ่น (ฉบับที่ 3) และแผนปฏิบัติการกำหนดขั้นตอนการกระจายอำนาจให้แก่องค์กรปกครองส่วนท้องถิ่น (ฉบับที่ 3)</v>
      </c>
      <c r="C53" s="119" t="s">
        <v>244</v>
      </c>
      <c r="D53" s="119" t="s">
        <v>28</v>
      </c>
      <c r="E53" s="119">
        <v>2565</v>
      </c>
      <c r="F53" s="119" t="s">
        <v>162</v>
      </c>
      <c r="G53" s="121" t="s">
        <v>163</v>
      </c>
      <c r="H53" s="119" t="s">
        <v>34</v>
      </c>
      <c r="I53" s="119" t="s">
        <v>35</v>
      </c>
      <c r="J53" s="119" t="s">
        <v>677</v>
      </c>
      <c r="K53" s="119" t="s">
        <v>36</v>
      </c>
      <c r="L53" s="121" t="s">
        <v>637</v>
      </c>
      <c r="M53" s="119" t="s">
        <v>503</v>
      </c>
      <c r="N53" s="119" t="s">
        <v>581</v>
      </c>
      <c r="O53" s="119" t="s">
        <v>673</v>
      </c>
      <c r="P53" s="119"/>
      <c r="Q53" s="119" t="s">
        <v>327</v>
      </c>
      <c r="R53" s="119" t="s">
        <v>241</v>
      </c>
    </row>
    <row r="54" spans="1:18">
      <c r="A54" s="120" t="s">
        <v>251</v>
      </c>
      <c r="B54" s="102" t="str">
        <f t="shared" si="1"/>
        <v>ประชุมเชิงปฏิบัติการองค์กรปกครองส่วนท้องถิ่น ที่ได้รับรางวัลการบริหารจัดการที่ดี เพื่อสร้างเครือข่ายศูนย์ส่งเสริมการมีส่วนร่วมของประชาชน</v>
      </c>
      <c r="C54" s="119" t="s">
        <v>252</v>
      </c>
      <c r="D54" s="119" t="s">
        <v>28</v>
      </c>
      <c r="E54" s="119">
        <v>2565</v>
      </c>
      <c r="F54" s="119" t="s">
        <v>162</v>
      </c>
      <c r="G54" s="121" t="s">
        <v>219</v>
      </c>
      <c r="H54" s="119" t="s">
        <v>34</v>
      </c>
      <c r="I54" s="119" t="s">
        <v>35</v>
      </c>
      <c r="J54" s="119" t="s">
        <v>677</v>
      </c>
      <c r="K54" s="119" t="s">
        <v>36</v>
      </c>
      <c r="L54" s="121" t="s">
        <v>637</v>
      </c>
      <c r="M54" s="119" t="s">
        <v>503</v>
      </c>
      <c r="N54" s="119" t="s">
        <v>581</v>
      </c>
      <c r="O54" s="119" t="s">
        <v>673</v>
      </c>
      <c r="P54" s="119"/>
      <c r="Q54" s="119" t="s">
        <v>329</v>
      </c>
      <c r="R54" s="119" t="s">
        <v>241</v>
      </c>
    </row>
    <row r="55" spans="1:18">
      <c r="A55" s="120" t="s">
        <v>247</v>
      </c>
      <c r="B55" s="102" t="str">
        <f t="shared" si="1"/>
        <v>อบรมเชิงปฏิบัติการเพื่อเสริมสร้างความรู้ด้านการบังคับใช้กฎหมายที่เกี่ยวกับการกระจายอำนาจให้แก่บุคลากรขององค์กรปกครองส่วนท้องถิ่น</v>
      </c>
      <c r="C55" s="119" t="s">
        <v>248</v>
      </c>
      <c r="D55" s="119" t="s">
        <v>28</v>
      </c>
      <c r="E55" s="119">
        <v>2565</v>
      </c>
      <c r="F55" s="119" t="s">
        <v>184</v>
      </c>
      <c r="G55" s="121" t="s">
        <v>33</v>
      </c>
      <c r="H55" s="119" t="s">
        <v>34</v>
      </c>
      <c r="I55" s="119" t="s">
        <v>35</v>
      </c>
      <c r="J55" s="119" t="s">
        <v>677</v>
      </c>
      <c r="K55" s="119" t="s">
        <v>36</v>
      </c>
      <c r="L55" s="121" t="s">
        <v>637</v>
      </c>
      <c r="M55" s="119" t="s">
        <v>503</v>
      </c>
      <c r="N55" s="119" t="s">
        <v>581</v>
      </c>
      <c r="O55" s="119" t="s">
        <v>673</v>
      </c>
      <c r="P55" s="119"/>
      <c r="Q55" s="119" t="s">
        <v>328</v>
      </c>
      <c r="R55" s="119" t="s">
        <v>241</v>
      </c>
    </row>
    <row r="56" spans="1:18">
      <c r="A56" s="120" t="s">
        <v>262</v>
      </c>
      <c r="B56" s="102" t="str">
        <f t="shared" si="1"/>
        <v>จัดสรรเงินอุดหนุนให้แก่องค์กรปกครองส่วนท้องถิ่น (ค่าใช้จ่ายบุคลากรด้านการศึกษา)</v>
      </c>
      <c r="C56" s="119" t="s">
        <v>263</v>
      </c>
      <c r="D56" s="119" t="s">
        <v>229</v>
      </c>
      <c r="E56" s="119">
        <v>2565</v>
      </c>
      <c r="F56" s="119" t="s">
        <v>162</v>
      </c>
      <c r="G56" s="121" t="s">
        <v>163</v>
      </c>
      <c r="H56" s="119" t="s">
        <v>266</v>
      </c>
      <c r="I56" s="119" t="s">
        <v>60</v>
      </c>
      <c r="J56" s="119" t="s">
        <v>676</v>
      </c>
      <c r="K56" s="119" t="s">
        <v>61</v>
      </c>
      <c r="L56" s="121" t="s">
        <v>637</v>
      </c>
      <c r="M56" s="119" t="s">
        <v>503</v>
      </c>
      <c r="N56" s="119" t="s">
        <v>504</v>
      </c>
      <c r="O56" s="119" t="s">
        <v>673</v>
      </c>
      <c r="P56" s="119"/>
      <c r="Q56" s="119" t="s">
        <v>333</v>
      </c>
      <c r="R56" s="119" t="s">
        <v>179</v>
      </c>
    </row>
    <row r="57" spans="1:18">
      <c r="A57" s="120" t="s">
        <v>639</v>
      </c>
      <c r="B57" s="102" t="str">
        <f t="shared" si="1"/>
        <v>กิจกรรมพัฒนาระบบเทคโนโลยีสารสนเทศและการสื่อสาร ผลผลิตส่งเสริมและสนับสนุนองค์กรปกครองส่วนท้องถิ่น</v>
      </c>
      <c r="C57" s="119" t="s">
        <v>640</v>
      </c>
      <c r="D57" s="119" t="s">
        <v>28</v>
      </c>
      <c r="E57" s="119">
        <v>2568</v>
      </c>
      <c r="F57" s="119" t="s">
        <v>574</v>
      </c>
      <c r="G57" s="121" t="s">
        <v>575</v>
      </c>
      <c r="H57" s="119" t="s">
        <v>59</v>
      </c>
      <c r="I57" s="119" t="s">
        <v>60</v>
      </c>
      <c r="J57" s="119" t="s">
        <v>676</v>
      </c>
      <c r="K57" s="119" t="s">
        <v>61</v>
      </c>
      <c r="L57" s="119" t="s">
        <v>576</v>
      </c>
      <c r="M57" s="119" t="s">
        <v>503</v>
      </c>
      <c r="N57" s="119" t="s">
        <v>581</v>
      </c>
      <c r="O57" s="119" t="s">
        <v>673</v>
      </c>
      <c r="P57" s="119"/>
      <c r="Q57" s="119" t="s">
        <v>642</v>
      </c>
      <c r="R57" s="119" t="s">
        <v>581</v>
      </c>
    </row>
    <row r="58" spans="1:18">
      <c r="A58" s="120" t="s">
        <v>639</v>
      </c>
      <c r="B58" s="102" t="str">
        <f t="shared" si="1"/>
        <v>กิจกรรมพัฒนาระบบเทคโนโลยีสารสนเทศและการสื่อสาร ผลผลิตส่งเสริมและสนับสนุนองค์กรปกครองส่วนท้องถิ่น</v>
      </c>
      <c r="C58" s="119" t="s">
        <v>640</v>
      </c>
      <c r="D58" s="119" t="s">
        <v>28</v>
      </c>
      <c r="E58" s="119">
        <v>2568</v>
      </c>
      <c r="F58" s="119" t="s">
        <v>574</v>
      </c>
      <c r="G58" s="121" t="s">
        <v>575</v>
      </c>
      <c r="H58" s="119" t="s">
        <v>59</v>
      </c>
      <c r="I58" s="119" t="s">
        <v>60</v>
      </c>
      <c r="J58" s="119" t="s">
        <v>676</v>
      </c>
      <c r="K58" s="119" t="s">
        <v>61</v>
      </c>
      <c r="L58" s="119" t="s">
        <v>576</v>
      </c>
      <c r="M58" s="119" t="s">
        <v>503</v>
      </c>
      <c r="N58" s="119" t="s">
        <v>581</v>
      </c>
      <c r="O58" s="119" t="s">
        <v>673</v>
      </c>
      <c r="P58" s="119"/>
      <c r="Q58" s="119" t="s">
        <v>642</v>
      </c>
      <c r="R58" s="119" t="s">
        <v>581</v>
      </c>
    </row>
    <row r="59" spans="1:18">
      <c r="A59" s="120" t="s">
        <v>643</v>
      </c>
      <c r="B59" s="102" t="str">
        <f t="shared" si="1"/>
        <v>กิจกรรมติดตามประเมินผลการดำเนินงานขององค์กรปกครองส่วนท้องถิ่น ผลผลิตส่งเสริมและสนับสนุนองค์กรปกครองส่วนท้องถิ่น</v>
      </c>
      <c r="C59" s="119" t="s">
        <v>644</v>
      </c>
      <c r="D59" s="119" t="s">
        <v>28</v>
      </c>
      <c r="E59" s="119">
        <v>2568</v>
      </c>
      <c r="F59" s="119" t="s">
        <v>574</v>
      </c>
      <c r="G59" s="121" t="s">
        <v>575</v>
      </c>
      <c r="H59" s="119" t="s">
        <v>59</v>
      </c>
      <c r="I59" s="119" t="s">
        <v>60</v>
      </c>
      <c r="J59" s="119" t="s">
        <v>676</v>
      </c>
      <c r="K59" s="119" t="s">
        <v>61</v>
      </c>
      <c r="L59" s="119" t="s">
        <v>576</v>
      </c>
      <c r="M59" s="119" t="s">
        <v>503</v>
      </c>
      <c r="N59" s="119" t="s">
        <v>508</v>
      </c>
      <c r="O59" s="119" t="s">
        <v>673</v>
      </c>
      <c r="P59" s="119"/>
      <c r="Q59" s="119" t="s">
        <v>645</v>
      </c>
      <c r="R59" s="119" t="s">
        <v>508</v>
      </c>
    </row>
    <row r="60" spans="1:18">
      <c r="A60" s="120" t="s">
        <v>643</v>
      </c>
      <c r="B60" s="102" t="str">
        <f t="shared" si="1"/>
        <v>กิจกรรมติดตามประเมินผลการดำเนินงานขององค์กรปกครองส่วนท้องถิ่น ผลผลิตส่งเสริมและสนับสนุนองค์กรปกครองส่วนท้องถิ่น</v>
      </c>
      <c r="C60" s="119" t="s">
        <v>644</v>
      </c>
      <c r="D60" s="119" t="s">
        <v>28</v>
      </c>
      <c r="E60" s="119">
        <v>2568</v>
      </c>
      <c r="F60" s="119" t="s">
        <v>574</v>
      </c>
      <c r="G60" s="121" t="s">
        <v>575</v>
      </c>
      <c r="H60" s="119" t="s">
        <v>59</v>
      </c>
      <c r="I60" s="119" t="s">
        <v>60</v>
      </c>
      <c r="J60" s="119" t="s">
        <v>676</v>
      </c>
      <c r="K60" s="119" t="s">
        <v>61</v>
      </c>
      <c r="L60" s="119" t="s">
        <v>576</v>
      </c>
      <c r="M60" s="119" t="s">
        <v>503</v>
      </c>
      <c r="N60" s="119" t="s">
        <v>508</v>
      </c>
      <c r="O60" s="119" t="s">
        <v>673</v>
      </c>
      <c r="P60" s="119"/>
      <c r="Q60" s="119" t="s">
        <v>645</v>
      </c>
      <c r="R60" s="119" t="s">
        <v>508</v>
      </c>
    </row>
    <row r="61" spans="1:18">
      <c r="A61" s="120" t="s">
        <v>643</v>
      </c>
      <c r="B61" s="102" t="str">
        <f t="shared" si="1"/>
        <v>กิจกรรมติดตามประเมินผลการดำเนินงานขององค์กรปกครองส่วนท้องถิ่น ผลผลิตส่งเสริมและสนับสนุนองค์กรปกครองส่วนท้องถิ่น</v>
      </c>
      <c r="C61" s="119" t="s">
        <v>644</v>
      </c>
      <c r="D61" s="119" t="s">
        <v>28</v>
      </c>
      <c r="E61" s="119">
        <v>2568</v>
      </c>
      <c r="F61" s="119" t="s">
        <v>574</v>
      </c>
      <c r="G61" s="121" t="s">
        <v>575</v>
      </c>
      <c r="H61" s="119" t="s">
        <v>59</v>
      </c>
      <c r="I61" s="119" t="s">
        <v>60</v>
      </c>
      <c r="J61" s="119" t="s">
        <v>676</v>
      </c>
      <c r="K61" s="119" t="s">
        <v>61</v>
      </c>
      <c r="L61" s="119" t="s">
        <v>576</v>
      </c>
      <c r="M61" s="119" t="s">
        <v>503</v>
      </c>
      <c r="N61" s="119" t="s">
        <v>508</v>
      </c>
      <c r="O61" s="119" t="s">
        <v>673</v>
      </c>
      <c r="P61" s="119"/>
      <c r="Q61" s="119" t="s">
        <v>645</v>
      </c>
      <c r="R61" s="119" t="s">
        <v>508</v>
      </c>
    </row>
    <row r="62" spans="1:18">
      <c r="A62" s="120" t="s">
        <v>646</v>
      </c>
      <c r="B62" s="102" t="str">
        <f t="shared" si="1"/>
        <v>กิจกรรมพัฒนาและเพิ่มศักยภาพการบริหารหน่วยงาน ผลผลิตส่งเสริมและสนับสนุนองค์กรปกครองส่วนท้องถิ่น</v>
      </c>
      <c r="C62" s="119" t="s">
        <v>647</v>
      </c>
      <c r="D62" s="119" t="s">
        <v>28</v>
      </c>
      <c r="E62" s="119">
        <v>2568</v>
      </c>
      <c r="F62" s="119" t="s">
        <v>574</v>
      </c>
      <c r="G62" s="121" t="s">
        <v>575</v>
      </c>
      <c r="H62" s="119" t="s">
        <v>59</v>
      </c>
      <c r="I62" s="119" t="s">
        <v>60</v>
      </c>
      <c r="J62" s="119" t="s">
        <v>676</v>
      </c>
      <c r="K62" s="119" t="s">
        <v>61</v>
      </c>
      <c r="L62" s="119" t="s">
        <v>576</v>
      </c>
      <c r="M62" s="119" t="s">
        <v>685</v>
      </c>
      <c r="N62" s="119" t="s">
        <v>595</v>
      </c>
      <c r="O62" s="119" t="s">
        <v>673</v>
      </c>
      <c r="P62" s="119"/>
      <c r="Q62" s="119" t="s">
        <v>648</v>
      </c>
      <c r="R62" s="119" t="s">
        <v>595</v>
      </c>
    </row>
    <row r="63" spans="1:18">
      <c r="A63" s="120" t="s">
        <v>646</v>
      </c>
      <c r="B63" s="102" t="str">
        <f t="shared" si="1"/>
        <v>กิจกรรมพัฒนาและเพิ่มศักยภาพการบริหารหน่วยงาน ผลผลิตส่งเสริมและสนับสนุนองค์กรปกครองส่วนท้องถิ่น</v>
      </c>
      <c r="C63" s="119" t="s">
        <v>647</v>
      </c>
      <c r="D63" s="119" t="s">
        <v>28</v>
      </c>
      <c r="E63" s="119">
        <v>2568</v>
      </c>
      <c r="F63" s="119" t="s">
        <v>574</v>
      </c>
      <c r="G63" s="121" t="s">
        <v>575</v>
      </c>
      <c r="H63" s="119" t="s">
        <v>59</v>
      </c>
      <c r="I63" s="119" t="s">
        <v>60</v>
      </c>
      <c r="J63" s="119" t="s">
        <v>676</v>
      </c>
      <c r="K63" s="119" t="s">
        <v>61</v>
      </c>
      <c r="L63" s="119" t="s">
        <v>576</v>
      </c>
      <c r="M63" s="119" t="s">
        <v>685</v>
      </c>
      <c r="N63" s="119" t="s">
        <v>595</v>
      </c>
      <c r="O63" s="119" t="s">
        <v>673</v>
      </c>
      <c r="P63" s="119"/>
      <c r="Q63" s="119" t="s">
        <v>648</v>
      </c>
      <c r="R63" s="119" t="s">
        <v>595</v>
      </c>
    </row>
    <row r="64" spans="1:18">
      <c r="A64" s="120" t="s">
        <v>469</v>
      </c>
      <c r="B64" s="102" t="str">
        <f t="shared" si="1"/>
        <v xml:space="preserve">โครงการจัดหาระบบป้องกันไฟฟ้ากระโชกทดแทนของเดิมที่เสื่อมสภาพของสำนักงานขนส่ง ระยะที่ 2 จำนวน 35 แห่ง </v>
      </c>
      <c r="C64" s="119" t="s">
        <v>649</v>
      </c>
      <c r="D64" s="119" t="s">
        <v>28</v>
      </c>
      <c r="E64" s="119">
        <v>2566</v>
      </c>
      <c r="F64" s="119" t="s">
        <v>219</v>
      </c>
      <c r="G64" s="121" t="s">
        <v>220</v>
      </c>
      <c r="H64" s="119" t="s">
        <v>471</v>
      </c>
      <c r="I64" s="119" t="s">
        <v>472</v>
      </c>
      <c r="J64" s="119" t="s">
        <v>683</v>
      </c>
      <c r="K64" s="119" t="s">
        <v>473</v>
      </c>
      <c r="L64" s="119" t="s">
        <v>547</v>
      </c>
      <c r="M64" s="119" t="s">
        <v>503</v>
      </c>
      <c r="N64" s="119" t="s">
        <v>581</v>
      </c>
      <c r="O64" s="119" t="s">
        <v>673</v>
      </c>
      <c r="P64" s="119"/>
      <c r="Q64" s="119" t="s">
        <v>650</v>
      </c>
      <c r="R64" s="120" t="s">
        <v>233</v>
      </c>
    </row>
    <row r="65" spans="1:18">
      <c r="A65" s="120" t="s">
        <v>475</v>
      </c>
      <c r="B65" s="102" t="str">
        <f t="shared" si="1"/>
        <v xml:space="preserve">โครงการทดแทนและเพิ่มประสิทธิภาพระบบสื่อสารผ่านเครือข่ายอินเตอร์เน็ต (Video Conference) สำนักงานขนส่งจังหวัด สำนักงานขนส่งกรุงเทพมหานครพื้นที่ 1 - 4  และศูนย์เทคโนโลยีสารสนเทศ  1 ระบบ      </v>
      </c>
      <c r="C65" s="119" t="s">
        <v>651</v>
      </c>
      <c r="D65" s="119" t="s">
        <v>28</v>
      </c>
      <c r="E65" s="119">
        <v>2566</v>
      </c>
      <c r="F65" s="119" t="s">
        <v>219</v>
      </c>
      <c r="G65" s="121" t="s">
        <v>220</v>
      </c>
      <c r="H65" s="119" t="s">
        <v>471</v>
      </c>
      <c r="I65" s="119" t="s">
        <v>472</v>
      </c>
      <c r="J65" s="119" t="s">
        <v>683</v>
      </c>
      <c r="K65" s="119" t="s">
        <v>473</v>
      </c>
      <c r="L65" s="119" t="s">
        <v>547</v>
      </c>
      <c r="M65" s="119" t="s">
        <v>503</v>
      </c>
      <c r="N65" s="119" t="s">
        <v>581</v>
      </c>
      <c r="O65" s="119" t="s">
        <v>673</v>
      </c>
      <c r="P65" s="119"/>
      <c r="Q65" s="119" t="s">
        <v>652</v>
      </c>
      <c r="R65" s="120" t="s">
        <v>233</v>
      </c>
    </row>
    <row r="66" spans="1:18">
      <c r="A66" s="120" t="s">
        <v>653</v>
      </c>
      <c r="B66" s="102" t="str">
        <f t="shared" si="1"/>
        <v>โครงการบูรณาการและส่งเสริมการพัฒนาเชิงพื้นที่</v>
      </c>
      <c r="C66" s="119" t="s">
        <v>654</v>
      </c>
      <c r="D66" s="119" t="s">
        <v>655</v>
      </c>
      <c r="E66" s="119">
        <v>2564</v>
      </c>
      <c r="F66" s="119" t="s">
        <v>184</v>
      </c>
      <c r="G66" s="121" t="s">
        <v>33</v>
      </c>
      <c r="H66" s="119" t="s">
        <v>657</v>
      </c>
      <c r="I66" s="119" t="s">
        <v>656</v>
      </c>
      <c r="J66" s="119" t="s">
        <v>684</v>
      </c>
      <c r="K66" s="119" t="s">
        <v>473</v>
      </c>
      <c r="L66" s="121" t="s">
        <v>628</v>
      </c>
      <c r="M66" s="119" t="s">
        <v>685</v>
      </c>
      <c r="N66" s="119" t="s">
        <v>577</v>
      </c>
      <c r="O66" s="119" t="s">
        <v>674</v>
      </c>
      <c r="P66" s="119"/>
      <c r="Q66" s="119" t="s">
        <v>659</v>
      </c>
      <c r="R66" s="119" t="s">
        <v>658</v>
      </c>
    </row>
    <row r="67" spans="1:18">
      <c r="A67" s="120" t="s">
        <v>660</v>
      </c>
      <c r="B67" s="102" t="str">
        <f t="shared" si="1"/>
        <v>เงินอุดหนุนสำหรับค่าตอบแทนพิเศษรายเดือนสำหรับผู้ปฏิบัติงานในพื้นที่จังหวัดชายแดนภาคใต้ขององค์กรปกครองส่วนท้องถิ่น</v>
      </c>
      <c r="C67" s="119" t="s">
        <v>661</v>
      </c>
      <c r="D67" s="119" t="s">
        <v>662</v>
      </c>
      <c r="E67" s="119">
        <v>2566</v>
      </c>
      <c r="F67" s="119" t="s">
        <v>219</v>
      </c>
      <c r="G67" s="121" t="s">
        <v>220</v>
      </c>
      <c r="H67" s="119" t="s">
        <v>266</v>
      </c>
      <c r="I67" s="119" t="s">
        <v>60</v>
      </c>
      <c r="J67" s="119" t="s">
        <v>676</v>
      </c>
      <c r="K67" s="119" t="s">
        <v>61</v>
      </c>
      <c r="L67" s="119" t="s">
        <v>547</v>
      </c>
      <c r="M67" s="119" t="s">
        <v>503</v>
      </c>
      <c r="N67" s="119" t="s">
        <v>504</v>
      </c>
      <c r="O67" s="119" t="s">
        <v>674</v>
      </c>
      <c r="P67" s="119"/>
      <c r="Q67" s="119" t="s">
        <v>664</v>
      </c>
      <c r="R67" s="120" t="s">
        <v>663</v>
      </c>
    </row>
    <row r="68" spans="1:18">
      <c r="A68" s="120" t="s">
        <v>665</v>
      </c>
      <c r="B68" s="102" t="str">
        <f t="shared" si="1"/>
        <v>โครงการสร้างเครื่องมือและแพลตฟอร์มกลาง</v>
      </c>
      <c r="C68" s="119" t="s">
        <v>666</v>
      </c>
      <c r="D68" s="119" t="s">
        <v>28</v>
      </c>
      <c r="E68" s="119">
        <v>2568</v>
      </c>
      <c r="F68" s="119" t="s">
        <v>574</v>
      </c>
      <c r="G68" s="121" t="s">
        <v>575</v>
      </c>
      <c r="H68" s="119" t="s">
        <v>231</v>
      </c>
      <c r="I68" s="119" t="s">
        <v>60</v>
      </c>
      <c r="J68" s="119" t="s">
        <v>676</v>
      </c>
      <c r="K68" s="119" t="s">
        <v>61</v>
      </c>
      <c r="L68" s="119" t="s">
        <v>576</v>
      </c>
      <c r="M68" s="119" t="s">
        <v>503</v>
      </c>
      <c r="N68" s="119" t="s">
        <v>581</v>
      </c>
      <c r="O68" s="119" t="s">
        <v>674</v>
      </c>
      <c r="P68" s="119"/>
      <c r="Q68" s="119" t="s">
        <v>668</v>
      </c>
      <c r="R68" s="119" t="s">
        <v>667</v>
      </c>
    </row>
    <row r="69" spans="1:18">
      <c r="A69" s="120" t="s">
        <v>639</v>
      </c>
      <c r="B69" s="102" t="str">
        <f t="shared" si="1"/>
        <v>กิจกรรมพัฒนาระบบเทคโนโลยีสารสนเทศและการสื่อสาร ผลผลิตส่งเสริมและสนับสนุนองค์กรปกครองส่วนท้องถิ่น</v>
      </c>
      <c r="C69" s="119" t="s">
        <v>640</v>
      </c>
      <c r="D69" s="119" t="s">
        <v>28</v>
      </c>
      <c r="E69" s="119">
        <v>2568</v>
      </c>
      <c r="F69" s="119" t="s">
        <v>574</v>
      </c>
      <c r="G69" s="121" t="s">
        <v>575</v>
      </c>
      <c r="H69" s="119" t="s">
        <v>59</v>
      </c>
      <c r="I69" s="119" t="s">
        <v>60</v>
      </c>
      <c r="J69" s="119" t="s">
        <v>676</v>
      </c>
      <c r="K69" s="119" t="s">
        <v>61</v>
      </c>
      <c r="L69" s="119" t="s">
        <v>576</v>
      </c>
      <c r="M69" s="119" t="s">
        <v>686</v>
      </c>
      <c r="N69" s="119" t="s">
        <v>641</v>
      </c>
      <c r="O69" s="119" t="s">
        <v>674</v>
      </c>
      <c r="P69" s="119" t="s">
        <v>675</v>
      </c>
      <c r="Q69" s="119" t="s">
        <v>642</v>
      </c>
      <c r="R69" s="119" t="s">
        <v>581</v>
      </c>
    </row>
    <row r="70" spans="1:18">
      <c r="A70" s="120" t="s">
        <v>639</v>
      </c>
      <c r="B70" s="102" t="str">
        <f t="shared" ref="B70:B75" si="2">HYPERLINK(Q70,C70)</f>
        <v>กิจกรรมพัฒนาระบบเทคโนโลยีสารสนเทศและการสื่อสาร ผลผลิตส่งเสริมและสนับสนุนองค์กรปกครองส่วนท้องถิ่น</v>
      </c>
      <c r="C70" s="119" t="s">
        <v>640</v>
      </c>
      <c r="D70" s="119" t="s">
        <v>28</v>
      </c>
      <c r="E70" s="119">
        <v>2568</v>
      </c>
      <c r="F70" s="119" t="s">
        <v>574</v>
      </c>
      <c r="G70" s="121" t="s">
        <v>575</v>
      </c>
      <c r="H70" s="119" t="s">
        <v>59</v>
      </c>
      <c r="I70" s="119" t="s">
        <v>60</v>
      </c>
      <c r="J70" s="119" t="s">
        <v>676</v>
      </c>
      <c r="K70" s="119" t="s">
        <v>61</v>
      </c>
      <c r="L70" s="119" t="s">
        <v>576</v>
      </c>
      <c r="M70" s="119" t="s">
        <v>685</v>
      </c>
      <c r="N70" s="119" t="s">
        <v>555</v>
      </c>
      <c r="O70" s="119" t="s">
        <v>674</v>
      </c>
      <c r="P70" s="119" t="s">
        <v>675</v>
      </c>
      <c r="Q70" s="119" t="s">
        <v>642</v>
      </c>
      <c r="R70" s="119" t="s">
        <v>581</v>
      </c>
    </row>
    <row r="71" spans="1:18">
      <c r="A71" s="120" t="s">
        <v>643</v>
      </c>
      <c r="B71" s="102" t="str">
        <f t="shared" si="2"/>
        <v>กิจกรรมติดตามประเมินผลการดำเนินงานขององค์กรปกครองส่วนท้องถิ่น ผลผลิตส่งเสริมและสนับสนุนองค์กรปกครองส่วนท้องถิ่น</v>
      </c>
      <c r="C71" s="119" t="s">
        <v>644</v>
      </c>
      <c r="D71" s="119" t="s">
        <v>28</v>
      </c>
      <c r="E71" s="119">
        <v>2568</v>
      </c>
      <c r="F71" s="119" t="s">
        <v>574</v>
      </c>
      <c r="G71" s="121" t="s">
        <v>575</v>
      </c>
      <c r="H71" s="119" t="s">
        <v>59</v>
      </c>
      <c r="I71" s="119" t="s">
        <v>60</v>
      </c>
      <c r="J71" s="119" t="s">
        <v>676</v>
      </c>
      <c r="K71" s="119" t="s">
        <v>61</v>
      </c>
      <c r="L71" s="119" t="s">
        <v>576</v>
      </c>
      <c r="M71" s="119" t="s">
        <v>503</v>
      </c>
      <c r="N71" s="119" t="s">
        <v>504</v>
      </c>
      <c r="O71" s="119" t="s">
        <v>674</v>
      </c>
      <c r="P71" s="119" t="s">
        <v>675</v>
      </c>
      <c r="Q71" s="119" t="s">
        <v>645</v>
      </c>
      <c r="R71" s="119" t="s">
        <v>508</v>
      </c>
    </row>
    <row r="72" spans="1:18">
      <c r="A72" s="120" t="s">
        <v>643</v>
      </c>
      <c r="B72" s="102" t="str">
        <f t="shared" si="2"/>
        <v>กิจกรรมติดตามประเมินผลการดำเนินงานขององค์กรปกครองส่วนท้องถิ่น ผลผลิตส่งเสริมและสนับสนุนองค์กรปกครองส่วนท้องถิ่น</v>
      </c>
      <c r="C72" s="119" t="s">
        <v>644</v>
      </c>
      <c r="D72" s="119" t="s">
        <v>28</v>
      </c>
      <c r="E72" s="119">
        <v>2568</v>
      </c>
      <c r="F72" s="119" t="s">
        <v>574</v>
      </c>
      <c r="G72" s="121" t="s">
        <v>575</v>
      </c>
      <c r="H72" s="119" t="s">
        <v>59</v>
      </c>
      <c r="I72" s="119" t="s">
        <v>60</v>
      </c>
      <c r="J72" s="119" t="s">
        <v>676</v>
      </c>
      <c r="K72" s="119" t="s">
        <v>61</v>
      </c>
      <c r="L72" s="119" t="s">
        <v>576</v>
      </c>
      <c r="M72" s="119" t="s">
        <v>685</v>
      </c>
      <c r="N72" s="119" t="s">
        <v>595</v>
      </c>
      <c r="O72" s="119" t="s">
        <v>674</v>
      </c>
      <c r="P72" s="119" t="s">
        <v>675</v>
      </c>
      <c r="Q72" s="119" t="s">
        <v>645</v>
      </c>
      <c r="R72" s="119" t="s">
        <v>508</v>
      </c>
    </row>
    <row r="73" spans="1:18">
      <c r="A73" s="120" t="s">
        <v>643</v>
      </c>
      <c r="B73" s="102" t="str">
        <f t="shared" si="2"/>
        <v>กิจกรรมติดตามประเมินผลการดำเนินงานขององค์กรปกครองส่วนท้องถิ่น ผลผลิตส่งเสริมและสนับสนุนองค์กรปกครองส่วนท้องถิ่น</v>
      </c>
      <c r="C73" s="119" t="s">
        <v>644</v>
      </c>
      <c r="D73" s="119" t="s">
        <v>28</v>
      </c>
      <c r="E73" s="119">
        <v>2568</v>
      </c>
      <c r="F73" s="119" t="s">
        <v>574</v>
      </c>
      <c r="G73" s="121" t="s">
        <v>575</v>
      </c>
      <c r="H73" s="119" t="s">
        <v>59</v>
      </c>
      <c r="I73" s="119" t="s">
        <v>60</v>
      </c>
      <c r="J73" s="119" t="s">
        <v>676</v>
      </c>
      <c r="K73" s="119" t="s">
        <v>61</v>
      </c>
      <c r="L73" s="119" t="s">
        <v>576</v>
      </c>
      <c r="M73" s="119" t="s">
        <v>685</v>
      </c>
      <c r="N73" s="119" t="s">
        <v>577</v>
      </c>
      <c r="O73" s="119" t="s">
        <v>674</v>
      </c>
      <c r="P73" s="119" t="s">
        <v>675</v>
      </c>
      <c r="Q73" s="119" t="s">
        <v>645</v>
      </c>
      <c r="R73" s="119" t="s">
        <v>508</v>
      </c>
    </row>
    <row r="74" spans="1:18">
      <c r="A74" s="120" t="s">
        <v>646</v>
      </c>
      <c r="B74" s="102" t="str">
        <f t="shared" si="2"/>
        <v>กิจกรรมพัฒนาและเพิ่มศักยภาพการบริหารหน่วยงาน ผลผลิตส่งเสริมและสนับสนุนองค์กรปกครองส่วนท้องถิ่น</v>
      </c>
      <c r="C74" s="119" t="s">
        <v>647</v>
      </c>
      <c r="D74" s="119" t="s">
        <v>28</v>
      </c>
      <c r="E74" s="119">
        <v>2568</v>
      </c>
      <c r="F74" s="119" t="s">
        <v>574</v>
      </c>
      <c r="G74" s="121" t="s">
        <v>575</v>
      </c>
      <c r="H74" s="119" t="s">
        <v>59</v>
      </c>
      <c r="I74" s="119" t="s">
        <v>60</v>
      </c>
      <c r="J74" s="119" t="s">
        <v>676</v>
      </c>
      <c r="K74" s="119" t="s">
        <v>61</v>
      </c>
      <c r="L74" s="119" t="s">
        <v>576</v>
      </c>
      <c r="M74" s="119" t="s">
        <v>499</v>
      </c>
      <c r="N74" s="119" t="s">
        <v>638</v>
      </c>
      <c r="O74" s="119" t="s">
        <v>674</v>
      </c>
      <c r="P74" s="119" t="s">
        <v>675</v>
      </c>
      <c r="Q74" s="119" t="s">
        <v>648</v>
      </c>
      <c r="R74" s="119" t="s">
        <v>595</v>
      </c>
    </row>
    <row r="75" spans="1:18">
      <c r="A75" s="120" t="s">
        <v>646</v>
      </c>
      <c r="B75" s="102" t="str">
        <f t="shared" si="2"/>
        <v>กิจกรรมพัฒนาและเพิ่มศักยภาพการบริหารหน่วยงาน ผลผลิตส่งเสริมและสนับสนุนองค์กรปกครองส่วนท้องถิ่น</v>
      </c>
      <c r="C75" s="119" t="s">
        <v>647</v>
      </c>
      <c r="D75" s="119" t="s">
        <v>28</v>
      </c>
      <c r="E75" s="119">
        <v>2568</v>
      </c>
      <c r="F75" s="119" t="s">
        <v>574</v>
      </c>
      <c r="G75" s="121" t="s">
        <v>575</v>
      </c>
      <c r="H75" s="119" t="s">
        <v>59</v>
      </c>
      <c r="I75" s="119" t="s">
        <v>60</v>
      </c>
      <c r="J75" s="119" t="s">
        <v>676</v>
      </c>
      <c r="K75" s="119" t="s">
        <v>61</v>
      </c>
      <c r="L75" s="119" t="s">
        <v>576</v>
      </c>
      <c r="M75" s="119" t="s">
        <v>686</v>
      </c>
      <c r="N75" s="119" t="s">
        <v>585</v>
      </c>
      <c r="O75" s="119" t="s">
        <v>674</v>
      </c>
      <c r="P75" s="119" t="s">
        <v>675</v>
      </c>
      <c r="Q75" s="119" t="s">
        <v>648</v>
      </c>
      <c r="R75" s="119" t="s">
        <v>595</v>
      </c>
    </row>
    <row r="76" spans="1:18" s="72" customFormat="1">
      <c r="A76" s="119" t="s">
        <v>54</v>
      </c>
      <c r="B76" s="102" t="s">
        <v>55</v>
      </c>
      <c r="C76" s="119" t="s">
        <v>55</v>
      </c>
      <c r="D76" s="119" t="s">
        <v>28</v>
      </c>
      <c r="E76" s="122">
        <v>2562</v>
      </c>
      <c r="F76" s="119" t="s">
        <v>57</v>
      </c>
      <c r="G76" s="119" t="s">
        <v>58</v>
      </c>
      <c r="H76" s="119" t="s">
        <v>59</v>
      </c>
      <c r="I76" s="119" t="s">
        <v>60</v>
      </c>
      <c r="J76" s="119" t="s">
        <v>676</v>
      </c>
      <c r="K76" s="119" t="s">
        <v>61</v>
      </c>
      <c r="L76" s="119"/>
      <c r="M76" s="122">
        <v>0</v>
      </c>
      <c r="N76" s="119" t="s">
        <v>455</v>
      </c>
      <c r="O76" s="119" t="s">
        <v>673</v>
      </c>
      <c r="P76" s="119"/>
      <c r="Q76" s="119"/>
      <c r="R76" s="119" t="s">
        <v>455</v>
      </c>
    </row>
    <row r="77" spans="1:18">
      <c r="A77" s="119" t="s">
        <v>63</v>
      </c>
      <c r="B77" s="102" t="s">
        <v>64</v>
      </c>
      <c r="C77" s="119" t="s">
        <v>64</v>
      </c>
      <c r="D77" s="119" t="s">
        <v>28</v>
      </c>
      <c r="E77" s="122">
        <v>2562</v>
      </c>
      <c r="F77" s="119" t="s">
        <v>57</v>
      </c>
      <c r="G77" s="119" t="s">
        <v>58</v>
      </c>
      <c r="H77" s="119" t="s">
        <v>59</v>
      </c>
      <c r="I77" s="119" t="s">
        <v>60</v>
      </c>
      <c r="J77" s="119" t="s">
        <v>676</v>
      </c>
      <c r="K77" s="119" t="s">
        <v>61</v>
      </c>
      <c r="L77" s="119"/>
      <c r="M77" s="122" t="str">
        <f t="shared" ref="M77:M104" si="3">LEFT(N77,12)</f>
        <v>v3_200302V01</v>
      </c>
      <c r="N77" s="119" t="s">
        <v>504</v>
      </c>
      <c r="O77" s="119" t="s">
        <v>673</v>
      </c>
      <c r="P77" s="119"/>
      <c r="Q77" s="119" t="s">
        <v>688</v>
      </c>
      <c r="R77" s="119" t="s">
        <v>689</v>
      </c>
    </row>
    <row r="78" spans="1:18">
      <c r="A78" s="119" t="s">
        <v>67</v>
      </c>
      <c r="B78" s="102" t="s">
        <v>68</v>
      </c>
      <c r="C78" s="119" t="s">
        <v>68</v>
      </c>
      <c r="D78" s="119" t="s">
        <v>28</v>
      </c>
      <c r="E78" s="122">
        <v>2562</v>
      </c>
      <c r="F78" s="119" t="s">
        <v>57</v>
      </c>
      <c r="G78" s="119" t="s">
        <v>58</v>
      </c>
      <c r="H78" s="119" t="s">
        <v>59</v>
      </c>
      <c r="I78" s="119" t="s">
        <v>60</v>
      </c>
      <c r="J78" s="119" t="s">
        <v>676</v>
      </c>
      <c r="K78" s="119" t="s">
        <v>61</v>
      </c>
      <c r="L78" s="119"/>
      <c r="M78" s="122" t="str">
        <f t="shared" si="3"/>
        <v>v3_200302V04</v>
      </c>
      <c r="N78" s="119" t="s">
        <v>595</v>
      </c>
      <c r="O78" s="119" t="s">
        <v>673</v>
      </c>
      <c r="P78" s="119"/>
      <c r="Q78" s="119" t="s">
        <v>688</v>
      </c>
      <c r="R78" s="119" t="s">
        <v>690</v>
      </c>
    </row>
    <row r="79" spans="1:18">
      <c r="A79" s="119" t="s">
        <v>71</v>
      </c>
      <c r="B79" s="102" t="s">
        <v>72</v>
      </c>
      <c r="C79" s="119" t="s">
        <v>72</v>
      </c>
      <c r="D79" s="119" t="s">
        <v>28</v>
      </c>
      <c r="E79" s="122">
        <v>2563</v>
      </c>
      <c r="F79" s="119" t="s">
        <v>74</v>
      </c>
      <c r="G79" s="119" t="s">
        <v>51</v>
      </c>
      <c r="H79" s="119" t="s">
        <v>59</v>
      </c>
      <c r="I79" s="119" t="s">
        <v>60</v>
      </c>
      <c r="J79" s="119" t="s">
        <v>676</v>
      </c>
      <c r="K79" s="119" t="s">
        <v>61</v>
      </c>
      <c r="L79" s="119"/>
      <c r="M79" s="122">
        <v>0</v>
      </c>
      <c r="N79" s="119" t="s">
        <v>455</v>
      </c>
      <c r="O79" s="119" t="s">
        <v>673</v>
      </c>
      <c r="P79" s="119"/>
      <c r="Q79" s="119"/>
      <c r="R79" s="119" t="s">
        <v>455</v>
      </c>
    </row>
    <row r="80" spans="1:18">
      <c r="A80" s="119" t="s">
        <v>80</v>
      </c>
      <c r="B80" s="102" t="s">
        <v>81</v>
      </c>
      <c r="C80" s="119" t="s">
        <v>81</v>
      </c>
      <c r="D80" s="119" t="s">
        <v>28</v>
      </c>
      <c r="E80" s="122">
        <v>2563</v>
      </c>
      <c r="F80" s="119" t="s">
        <v>74</v>
      </c>
      <c r="G80" s="119" t="s">
        <v>51</v>
      </c>
      <c r="H80" s="119" t="s">
        <v>59</v>
      </c>
      <c r="I80" s="119" t="s">
        <v>60</v>
      </c>
      <c r="J80" s="119" t="s">
        <v>676</v>
      </c>
      <c r="K80" s="119" t="s">
        <v>61</v>
      </c>
      <c r="L80" s="119"/>
      <c r="M80" s="122">
        <v>0</v>
      </c>
      <c r="N80" s="119" t="s">
        <v>455</v>
      </c>
      <c r="O80" s="119" t="s">
        <v>673</v>
      </c>
      <c r="P80" s="119"/>
      <c r="Q80" s="119"/>
      <c r="R80" s="119" t="s">
        <v>455</v>
      </c>
    </row>
    <row r="81" spans="1:18">
      <c r="A81" s="119" t="s">
        <v>92</v>
      </c>
      <c r="B81" s="102" t="s">
        <v>93</v>
      </c>
      <c r="C81" s="119" t="s">
        <v>93</v>
      </c>
      <c r="D81" s="119" t="s">
        <v>28</v>
      </c>
      <c r="E81" s="122">
        <v>2563</v>
      </c>
      <c r="F81" s="119" t="s">
        <v>74</v>
      </c>
      <c r="G81" s="119" t="s">
        <v>51</v>
      </c>
      <c r="H81" s="119" t="s">
        <v>59</v>
      </c>
      <c r="I81" s="119" t="s">
        <v>60</v>
      </c>
      <c r="J81" s="119" t="s">
        <v>676</v>
      </c>
      <c r="K81" s="119" t="s">
        <v>61</v>
      </c>
      <c r="L81" s="119"/>
      <c r="M81" s="122">
        <v>0</v>
      </c>
      <c r="N81" s="119" t="s">
        <v>455</v>
      </c>
      <c r="O81" s="119" t="s">
        <v>673</v>
      </c>
      <c r="P81" s="119"/>
      <c r="Q81" s="119"/>
      <c r="R81" s="119" t="s">
        <v>455</v>
      </c>
    </row>
    <row r="82" spans="1:18">
      <c r="A82" s="119" t="s">
        <v>104</v>
      </c>
      <c r="B82" s="102" t="s">
        <v>105</v>
      </c>
      <c r="C82" s="119" t="s">
        <v>105</v>
      </c>
      <c r="D82" s="119" t="s">
        <v>28</v>
      </c>
      <c r="E82" s="122">
        <v>2563</v>
      </c>
      <c r="F82" s="119" t="s">
        <v>74</v>
      </c>
      <c r="G82" s="119" t="s">
        <v>51</v>
      </c>
      <c r="H82" s="119" t="s">
        <v>59</v>
      </c>
      <c r="I82" s="119" t="s">
        <v>60</v>
      </c>
      <c r="J82" s="119" t="s">
        <v>676</v>
      </c>
      <c r="K82" s="119" t="s">
        <v>61</v>
      </c>
      <c r="L82" s="119"/>
      <c r="M82" s="122">
        <v>0</v>
      </c>
      <c r="N82" s="119" t="s">
        <v>455</v>
      </c>
      <c r="O82" s="119" t="s">
        <v>673</v>
      </c>
      <c r="P82" s="119"/>
      <c r="Q82" s="119"/>
      <c r="R82" s="119" t="s">
        <v>455</v>
      </c>
    </row>
    <row r="83" spans="1:18">
      <c r="A83" s="119" t="s">
        <v>108</v>
      </c>
      <c r="B83" s="102" t="s">
        <v>109</v>
      </c>
      <c r="C83" s="119" t="s">
        <v>109</v>
      </c>
      <c r="D83" s="119" t="s">
        <v>28</v>
      </c>
      <c r="E83" s="122">
        <v>2563</v>
      </c>
      <c r="F83" s="119" t="s">
        <v>74</v>
      </c>
      <c r="G83" s="119" t="s">
        <v>51</v>
      </c>
      <c r="H83" s="119" t="s">
        <v>59</v>
      </c>
      <c r="I83" s="119" t="s">
        <v>60</v>
      </c>
      <c r="J83" s="119" t="s">
        <v>676</v>
      </c>
      <c r="K83" s="119" t="s">
        <v>61</v>
      </c>
      <c r="L83" s="119"/>
      <c r="M83" s="122">
        <v>0</v>
      </c>
      <c r="N83" s="119" t="s">
        <v>455</v>
      </c>
      <c r="O83" s="119" t="s">
        <v>673</v>
      </c>
      <c r="P83" s="119"/>
      <c r="Q83" s="119"/>
      <c r="R83" s="119" t="s">
        <v>455</v>
      </c>
    </row>
    <row r="84" spans="1:18">
      <c r="A84" s="119" t="s">
        <v>112</v>
      </c>
      <c r="B84" s="102" t="s">
        <v>113</v>
      </c>
      <c r="C84" s="119" t="s">
        <v>113</v>
      </c>
      <c r="D84" s="119" t="s">
        <v>28</v>
      </c>
      <c r="E84" s="122">
        <v>2563</v>
      </c>
      <c r="F84" s="119" t="s">
        <v>74</v>
      </c>
      <c r="G84" s="119" t="s">
        <v>51</v>
      </c>
      <c r="H84" s="119" t="s">
        <v>59</v>
      </c>
      <c r="I84" s="119" t="s">
        <v>60</v>
      </c>
      <c r="J84" s="119" t="s">
        <v>676</v>
      </c>
      <c r="K84" s="119" t="s">
        <v>61</v>
      </c>
      <c r="L84" s="119"/>
      <c r="M84" s="122">
        <v>0</v>
      </c>
      <c r="N84" s="119" t="s">
        <v>455</v>
      </c>
      <c r="O84" s="119" t="s">
        <v>673</v>
      </c>
      <c r="P84" s="119"/>
      <c r="Q84" s="119"/>
      <c r="R84" s="119" t="s">
        <v>455</v>
      </c>
    </row>
    <row r="85" spans="1:18">
      <c r="A85" s="119" t="s">
        <v>116</v>
      </c>
      <c r="B85" s="102" t="s">
        <v>117</v>
      </c>
      <c r="C85" s="119" t="s">
        <v>117</v>
      </c>
      <c r="D85" s="119" t="s">
        <v>28</v>
      </c>
      <c r="E85" s="122">
        <v>2563</v>
      </c>
      <c r="F85" s="119" t="s">
        <v>74</v>
      </c>
      <c r="G85" s="119" t="s">
        <v>51</v>
      </c>
      <c r="H85" s="119" t="s">
        <v>59</v>
      </c>
      <c r="I85" s="119" t="s">
        <v>60</v>
      </c>
      <c r="J85" s="119" t="s">
        <v>676</v>
      </c>
      <c r="K85" s="119" t="s">
        <v>61</v>
      </c>
      <c r="L85" s="119"/>
      <c r="M85" s="122">
        <v>0</v>
      </c>
      <c r="N85" s="119" t="s">
        <v>455</v>
      </c>
      <c r="O85" s="119" t="s">
        <v>673</v>
      </c>
      <c r="P85" s="119"/>
      <c r="Q85" s="119"/>
      <c r="R85" s="119" t="s">
        <v>455</v>
      </c>
    </row>
    <row r="86" spans="1:18">
      <c r="A86" s="119" t="s">
        <v>120</v>
      </c>
      <c r="B86" s="102" t="s">
        <v>121</v>
      </c>
      <c r="C86" s="119" t="s">
        <v>121</v>
      </c>
      <c r="D86" s="119" t="s">
        <v>28</v>
      </c>
      <c r="E86" s="122">
        <v>2563</v>
      </c>
      <c r="F86" s="119" t="s">
        <v>74</v>
      </c>
      <c r="G86" s="119" t="s">
        <v>51</v>
      </c>
      <c r="H86" s="119" t="s">
        <v>59</v>
      </c>
      <c r="I86" s="119" t="s">
        <v>60</v>
      </c>
      <c r="J86" s="119" t="s">
        <v>676</v>
      </c>
      <c r="K86" s="119" t="s">
        <v>61</v>
      </c>
      <c r="L86" s="119"/>
      <c r="M86" s="122">
        <v>0</v>
      </c>
      <c r="N86" s="119" t="s">
        <v>455</v>
      </c>
      <c r="O86" s="119" t="s">
        <v>673</v>
      </c>
      <c r="P86" s="119"/>
      <c r="Q86" s="119"/>
      <c r="R86" s="119" t="s">
        <v>455</v>
      </c>
    </row>
    <row r="87" spans="1:18">
      <c r="A87" s="119" t="s">
        <v>124</v>
      </c>
      <c r="B87" s="102" t="s">
        <v>125</v>
      </c>
      <c r="C87" s="119" t="s">
        <v>125</v>
      </c>
      <c r="D87" s="119" t="s">
        <v>28</v>
      </c>
      <c r="E87" s="122">
        <v>2563</v>
      </c>
      <c r="F87" s="119" t="s">
        <v>74</v>
      </c>
      <c r="G87" s="119" t="s">
        <v>51</v>
      </c>
      <c r="H87" s="119" t="s">
        <v>59</v>
      </c>
      <c r="I87" s="119" t="s">
        <v>60</v>
      </c>
      <c r="J87" s="119" t="s">
        <v>676</v>
      </c>
      <c r="K87" s="119" t="s">
        <v>61</v>
      </c>
      <c r="L87" s="119"/>
      <c r="M87" s="122">
        <v>0</v>
      </c>
      <c r="N87" s="119" t="s">
        <v>455</v>
      </c>
      <c r="O87" s="119" t="s">
        <v>673</v>
      </c>
      <c r="P87" s="119"/>
      <c r="Q87" s="119"/>
      <c r="R87" s="119" t="s">
        <v>455</v>
      </c>
    </row>
    <row r="88" spans="1:18">
      <c r="A88" s="119" t="s">
        <v>128</v>
      </c>
      <c r="B88" s="102" t="s">
        <v>129</v>
      </c>
      <c r="C88" s="119" t="s">
        <v>129</v>
      </c>
      <c r="D88" s="119" t="s">
        <v>28</v>
      </c>
      <c r="E88" s="122">
        <v>2563</v>
      </c>
      <c r="F88" s="119" t="s">
        <v>74</v>
      </c>
      <c r="G88" s="119" t="s">
        <v>51</v>
      </c>
      <c r="H88" s="119" t="s">
        <v>59</v>
      </c>
      <c r="I88" s="119" t="s">
        <v>60</v>
      </c>
      <c r="J88" s="119" t="s">
        <v>676</v>
      </c>
      <c r="K88" s="119" t="s">
        <v>61</v>
      </c>
      <c r="L88" s="119"/>
      <c r="M88" s="122">
        <v>0</v>
      </c>
      <c r="N88" s="119" t="s">
        <v>455</v>
      </c>
      <c r="O88" s="119" t="s">
        <v>673</v>
      </c>
      <c r="P88" s="119"/>
      <c r="Q88" s="119"/>
      <c r="R88" s="119" t="s">
        <v>455</v>
      </c>
    </row>
    <row r="89" spans="1:18">
      <c r="A89" s="119" t="s">
        <v>132</v>
      </c>
      <c r="B89" s="102" t="s">
        <v>133</v>
      </c>
      <c r="C89" s="119" t="s">
        <v>133</v>
      </c>
      <c r="D89" s="119" t="s">
        <v>28</v>
      </c>
      <c r="E89" s="122">
        <v>2563</v>
      </c>
      <c r="F89" s="119" t="s">
        <v>74</v>
      </c>
      <c r="G89" s="119" t="s">
        <v>51</v>
      </c>
      <c r="H89" s="119" t="s">
        <v>59</v>
      </c>
      <c r="I89" s="119" t="s">
        <v>60</v>
      </c>
      <c r="J89" s="119" t="s">
        <v>676</v>
      </c>
      <c r="K89" s="119" t="s">
        <v>61</v>
      </c>
      <c r="L89" s="119"/>
      <c r="M89" s="122">
        <v>0</v>
      </c>
      <c r="N89" s="119" t="s">
        <v>455</v>
      </c>
      <c r="O89" s="119" t="s">
        <v>673</v>
      </c>
      <c r="P89" s="119"/>
      <c r="Q89" s="119"/>
      <c r="R89" s="119" t="s">
        <v>455</v>
      </c>
    </row>
    <row r="90" spans="1:18">
      <c r="A90" s="119" t="s">
        <v>136</v>
      </c>
      <c r="B90" s="102" t="s">
        <v>137</v>
      </c>
      <c r="C90" s="119" t="s">
        <v>137</v>
      </c>
      <c r="D90" s="119" t="s">
        <v>28</v>
      </c>
      <c r="E90" s="122">
        <v>2563</v>
      </c>
      <c r="F90" s="119" t="s">
        <v>74</v>
      </c>
      <c r="G90" s="119" t="s">
        <v>51</v>
      </c>
      <c r="H90" s="119" t="s">
        <v>59</v>
      </c>
      <c r="I90" s="119" t="s">
        <v>60</v>
      </c>
      <c r="J90" s="119" t="s">
        <v>676</v>
      </c>
      <c r="K90" s="119" t="s">
        <v>61</v>
      </c>
      <c r="L90" s="119"/>
      <c r="M90" s="122">
        <v>0</v>
      </c>
      <c r="N90" s="119" t="s">
        <v>455</v>
      </c>
      <c r="O90" s="119" t="s">
        <v>673</v>
      </c>
      <c r="P90" s="119"/>
      <c r="Q90" s="119"/>
      <c r="R90" s="119" t="s">
        <v>455</v>
      </c>
    </row>
    <row r="91" spans="1:18">
      <c r="A91" s="119" t="s">
        <v>140</v>
      </c>
      <c r="B91" s="102" t="s">
        <v>141</v>
      </c>
      <c r="C91" s="119" t="s">
        <v>141</v>
      </c>
      <c r="D91" s="119" t="s">
        <v>28</v>
      </c>
      <c r="E91" s="122">
        <v>2563</v>
      </c>
      <c r="F91" s="119" t="s">
        <v>74</v>
      </c>
      <c r="G91" s="119" t="s">
        <v>51</v>
      </c>
      <c r="H91" s="119" t="s">
        <v>59</v>
      </c>
      <c r="I91" s="119" t="s">
        <v>60</v>
      </c>
      <c r="J91" s="119" t="s">
        <v>676</v>
      </c>
      <c r="K91" s="119" t="s">
        <v>61</v>
      </c>
      <c r="L91" s="119"/>
      <c r="M91" s="122">
        <v>0</v>
      </c>
      <c r="N91" s="119" t="s">
        <v>455</v>
      </c>
      <c r="O91" s="119" t="s">
        <v>673</v>
      </c>
      <c r="P91" s="119"/>
      <c r="Q91" s="119"/>
      <c r="R91" s="119" t="s">
        <v>455</v>
      </c>
    </row>
    <row r="92" spans="1:18">
      <c r="A92" s="119" t="s">
        <v>144</v>
      </c>
      <c r="B92" s="102" t="s">
        <v>145</v>
      </c>
      <c r="C92" s="119" t="s">
        <v>145</v>
      </c>
      <c r="D92" s="119" t="s">
        <v>28</v>
      </c>
      <c r="E92" s="122">
        <v>2563</v>
      </c>
      <c r="F92" s="119" t="s">
        <v>74</v>
      </c>
      <c r="G92" s="119" t="s">
        <v>51</v>
      </c>
      <c r="H92" s="119" t="s">
        <v>59</v>
      </c>
      <c r="I92" s="119" t="s">
        <v>60</v>
      </c>
      <c r="J92" s="119" t="s">
        <v>676</v>
      </c>
      <c r="K92" s="119" t="s">
        <v>61</v>
      </c>
      <c r="L92" s="119"/>
      <c r="M92" s="122">
        <v>0</v>
      </c>
      <c r="N92" s="119" t="s">
        <v>455</v>
      </c>
      <c r="O92" s="119" t="s">
        <v>673</v>
      </c>
      <c r="P92" s="119"/>
      <c r="Q92" s="119"/>
      <c r="R92" s="119" t="s">
        <v>455</v>
      </c>
    </row>
    <row r="93" spans="1:18">
      <c r="A93" s="119" t="s">
        <v>148</v>
      </c>
      <c r="B93" s="102" t="s">
        <v>149</v>
      </c>
      <c r="C93" s="119" t="s">
        <v>149</v>
      </c>
      <c r="D93" s="119" t="s">
        <v>28</v>
      </c>
      <c r="E93" s="122">
        <v>2563</v>
      </c>
      <c r="F93" s="119" t="s">
        <v>74</v>
      </c>
      <c r="G93" s="119" t="s">
        <v>51</v>
      </c>
      <c r="H93" s="119" t="s">
        <v>59</v>
      </c>
      <c r="I93" s="119" t="s">
        <v>60</v>
      </c>
      <c r="J93" s="119" t="s">
        <v>676</v>
      </c>
      <c r="K93" s="119" t="s">
        <v>61</v>
      </c>
      <c r="L93" s="119"/>
      <c r="M93" s="122">
        <v>0</v>
      </c>
      <c r="N93" s="119" t="s">
        <v>455</v>
      </c>
      <c r="O93" s="119" t="s">
        <v>673</v>
      </c>
      <c r="P93" s="119"/>
      <c r="Q93" s="119"/>
      <c r="R93" s="119" t="s">
        <v>455</v>
      </c>
    </row>
    <row r="94" spans="1:18">
      <c r="A94" s="119" t="s">
        <v>152</v>
      </c>
      <c r="B94" s="102" t="s">
        <v>153</v>
      </c>
      <c r="C94" s="119" t="s">
        <v>153</v>
      </c>
      <c r="D94" s="119" t="s">
        <v>28</v>
      </c>
      <c r="E94" s="122">
        <v>2563</v>
      </c>
      <c r="F94" s="119" t="s">
        <v>74</v>
      </c>
      <c r="G94" s="119" t="s">
        <v>51</v>
      </c>
      <c r="H94" s="119" t="s">
        <v>59</v>
      </c>
      <c r="I94" s="119" t="s">
        <v>60</v>
      </c>
      <c r="J94" s="119" t="s">
        <v>676</v>
      </c>
      <c r="K94" s="119" t="s">
        <v>61</v>
      </c>
      <c r="L94" s="119"/>
      <c r="M94" s="122">
        <v>0</v>
      </c>
      <c r="N94" s="119" t="s">
        <v>455</v>
      </c>
      <c r="O94" s="119" t="s">
        <v>673</v>
      </c>
      <c r="P94" s="119"/>
      <c r="Q94" s="119"/>
      <c r="R94" s="119" t="s">
        <v>455</v>
      </c>
    </row>
    <row r="95" spans="1:18">
      <c r="A95" s="119" t="s">
        <v>156</v>
      </c>
      <c r="B95" s="102" t="s">
        <v>157</v>
      </c>
      <c r="C95" s="119" t="s">
        <v>157</v>
      </c>
      <c r="D95" s="119" t="s">
        <v>28</v>
      </c>
      <c r="E95" s="122">
        <v>2563</v>
      </c>
      <c r="F95" s="119" t="s">
        <v>74</v>
      </c>
      <c r="G95" s="119" t="s">
        <v>51</v>
      </c>
      <c r="H95" s="119" t="s">
        <v>59</v>
      </c>
      <c r="I95" s="119" t="s">
        <v>60</v>
      </c>
      <c r="J95" s="119" t="s">
        <v>676</v>
      </c>
      <c r="K95" s="119" t="s">
        <v>61</v>
      </c>
      <c r="L95" s="119"/>
      <c r="M95" s="122">
        <v>0</v>
      </c>
      <c r="N95" s="119" t="s">
        <v>455</v>
      </c>
      <c r="O95" s="119" t="s">
        <v>673</v>
      </c>
      <c r="P95" s="119"/>
      <c r="Q95" s="119"/>
      <c r="R95" s="119" t="s">
        <v>455</v>
      </c>
    </row>
    <row r="96" spans="1:18">
      <c r="A96" s="119" t="s">
        <v>84</v>
      </c>
      <c r="B96" s="102" t="s">
        <v>85</v>
      </c>
      <c r="C96" s="119" t="s">
        <v>85</v>
      </c>
      <c r="D96" s="119" t="s">
        <v>28</v>
      </c>
      <c r="E96" s="122">
        <v>2563</v>
      </c>
      <c r="F96" s="119" t="s">
        <v>74</v>
      </c>
      <c r="G96" s="119" t="s">
        <v>51</v>
      </c>
      <c r="H96" s="119" t="s">
        <v>59</v>
      </c>
      <c r="I96" s="119" t="s">
        <v>60</v>
      </c>
      <c r="J96" s="119" t="s">
        <v>676</v>
      </c>
      <c r="K96" s="119" t="s">
        <v>61</v>
      </c>
      <c r="L96" s="119"/>
      <c r="M96" s="122" t="str">
        <f t="shared" si="3"/>
        <v>v3_200302V01</v>
      </c>
      <c r="N96" s="119" t="s">
        <v>504</v>
      </c>
      <c r="O96" s="119" t="s">
        <v>673</v>
      </c>
      <c r="P96" s="119"/>
      <c r="Q96" s="119" t="s">
        <v>688</v>
      </c>
      <c r="R96" s="119" t="s">
        <v>689</v>
      </c>
    </row>
    <row r="97" spans="1:18">
      <c r="A97" s="119" t="s">
        <v>100</v>
      </c>
      <c r="B97" s="102" t="s">
        <v>101</v>
      </c>
      <c r="C97" s="119" t="s">
        <v>101</v>
      </c>
      <c r="D97" s="119" t="s">
        <v>28</v>
      </c>
      <c r="E97" s="122">
        <v>2563</v>
      </c>
      <c r="F97" s="119" t="s">
        <v>74</v>
      </c>
      <c r="G97" s="119" t="s">
        <v>51</v>
      </c>
      <c r="H97" s="119" t="s">
        <v>59</v>
      </c>
      <c r="I97" s="119" t="s">
        <v>60</v>
      </c>
      <c r="J97" s="119" t="s">
        <v>676</v>
      </c>
      <c r="K97" s="119" t="s">
        <v>61</v>
      </c>
      <c r="L97" s="119"/>
      <c r="M97" s="122" t="str">
        <f t="shared" si="3"/>
        <v>v3_200302V01</v>
      </c>
      <c r="N97" s="119" t="s">
        <v>504</v>
      </c>
      <c r="O97" s="119" t="s">
        <v>673</v>
      </c>
      <c r="P97" s="119"/>
      <c r="Q97" s="119" t="s">
        <v>688</v>
      </c>
      <c r="R97" s="119" t="s">
        <v>689</v>
      </c>
    </row>
    <row r="98" spans="1:18">
      <c r="A98" s="119" t="s">
        <v>76</v>
      </c>
      <c r="B98" s="102" t="s">
        <v>77</v>
      </c>
      <c r="C98" s="119" t="s">
        <v>77</v>
      </c>
      <c r="D98" s="119" t="s">
        <v>28</v>
      </c>
      <c r="E98" s="122">
        <v>2563</v>
      </c>
      <c r="F98" s="119" t="s">
        <v>74</v>
      </c>
      <c r="G98" s="119" t="s">
        <v>51</v>
      </c>
      <c r="H98" s="119" t="s">
        <v>59</v>
      </c>
      <c r="I98" s="119" t="s">
        <v>60</v>
      </c>
      <c r="J98" s="119" t="s">
        <v>676</v>
      </c>
      <c r="K98" s="119" t="s">
        <v>61</v>
      </c>
      <c r="L98" s="119"/>
      <c r="M98" s="122" t="str">
        <f t="shared" si="3"/>
        <v>v3_200302V02</v>
      </c>
      <c r="N98" s="119" t="s">
        <v>500</v>
      </c>
      <c r="O98" s="119" t="s">
        <v>673</v>
      </c>
      <c r="P98" s="119"/>
      <c r="Q98" s="119" t="s">
        <v>688</v>
      </c>
      <c r="R98" s="119" t="s">
        <v>691</v>
      </c>
    </row>
    <row r="99" spans="1:18">
      <c r="A99" s="119" t="s">
        <v>96</v>
      </c>
      <c r="B99" s="102" t="s">
        <v>97</v>
      </c>
      <c r="C99" s="119" t="s">
        <v>97</v>
      </c>
      <c r="D99" s="119" t="s">
        <v>28</v>
      </c>
      <c r="E99" s="122">
        <v>2563</v>
      </c>
      <c r="F99" s="119" t="s">
        <v>74</v>
      </c>
      <c r="G99" s="119" t="s">
        <v>51</v>
      </c>
      <c r="H99" s="119" t="s">
        <v>59</v>
      </c>
      <c r="I99" s="119" t="s">
        <v>60</v>
      </c>
      <c r="J99" s="119" t="s">
        <v>676</v>
      </c>
      <c r="K99" s="119" t="s">
        <v>61</v>
      </c>
      <c r="L99" s="119"/>
      <c r="M99" s="122" t="str">
        <f t="shared" si="3"/>
        <v>v3_200302V04</v>
      </c>
      <c r="N99" s="119" t="s">
        <v>595</v>
      </c>
      <c r="O99" s="119" t="s">
        <v>673</v>
      </c>
      <c r="P99" s="119"/>
      <c r="Q99" s="119" t="s">
        <v>688</v>
      </c>
      <c r="R99" s="119" t="s">
        <v>690</v>
      </c>
    </row>
    <row r="100" spans="1:18">
      <c r="A100" s="119" t="s">
        <v>88</v>
      </c>
      <c r="B100" s="102" t="s">
        <v>89</v>
      </c>
      <c r="C100" s="119" t="s">
        <v>89</v>
      </c>
      <c r="D100" s="119" t="s">
        <v>28</v>
      </c>
      <c r="E100" s="122">
        <v>2563</v>
      </c>
      <c r="F100" s="119" t="s">
        <v>74</v>
      </c>
      <c r="G100" s="119" t="s">
        <v>51</v>
      </c>
      <c r="H100" s="119" t="s">
        <v>59</v>
      </c>
      <c r="I100" s="119" t="s">
        <v>60</v>
      </c>
      <c r="J100" s="119" t="s">
        <v>676</v>
      </c>
      <c r="K100" s="119" t="s">
        <v>61</v>
      </c>
      <c r="L100" s="119"/>
      <c r="M100" s="122" t="str">
        <f t="shared" si="3"/>
        <v>v3_200302V04</v>
      </c>
      <c r="N100" s="119" t="s">
        <v>555</v>
      </c>
      <c r="O100" s="119" t="s">
        <v>673</v>
      </c>
      <c r="P100" s="119"/>
      <c r="Q100" s="119" t="s">
        <v>688</v>
      </c>
      <c r="R100" s="119" t="s">
        <v>692</v>
      </c>
    </row>
    <row r="101" spans="1:18">
      <c r="A101" s="119" t="s">
        <v>43</v>
      </c>
      <c r="B101" s="102" t="s">
        <v>44</v>
      </c>
      <c r="C101" s="119" t="s">
        <v>44</v>
      </c>
      <c r="D101" s="119" t="s">
        <v>28</v>
      </c>
      <c r="E101" s="122">
        <v>2561</v>
      </c>
      <c r="F101" s="119" t="s">
        <v>32</v>
      </c>
      <c r="G101" s="119" t="s">
        <v>33</v>
      </c>
      <c r="H101" s="119" t="s">
        <v>34</v>
      </c>
      <c r="I101" s="119" t="s">
        <v>35</v>
      </c>
      <c r="J101" s="119" t="s">
        <v>677</v>
      </c>
      <c r="K101" s="119" t="s">
        <v>36</v>
      </c>
      <c r="L101" s="119"/>
      <c r="M101" s="122" t="str">
        <f t="shared" si="3"/>
        <v>v3_200302V01</v>
      </c>
      <c r="N101" s="119" t="s">
        <v>581</v>
      </c>
      <c r="O101" s="119" t="s">
        <v>673</v>
      </c>
      <c r="P101" s="119"/>
      <c r="Q101" s="119" t="s">
        <v>688</v>
      </c>
      <c r="R101" s="119" t="s">
        <v>693</v>
      </c>
    </row>
    <row r="102" spans="1:18">
      <c r="A102" s="119" t="s">
        <v>25</v>
      </c>
      <c r="B102" s="102" t="s">
        <v>26</v>
      </c>
      <c r="C102" s="119" t="s">
        <v>26</v>
      </c>
      <c r="D102" s="119" t="s">
        <v>28</v>
      </c>
      <c r="E102" s="122">
        <v>2561</v>
      </c>
      <c r="F102" s="119" t="s">
        <v>32</v>
      </c>
      <c r="G102" s="119" t="s">
        <v>33</v>
      </c>
      <c r="H102" s="119" t="s">
        <v>34</v>
      </c>
      <c r="I102" s="119" t="s">
        <v>35</v>
      </c>
      <c r="J102" s="119" t="s">
        <v>677</v>
      </c>
      <c r="K102" s="119" t="s">
        <v>36</v>
      </c>
      <c r="L102" s="119"/>
      <c r="M102" s="122" t="str">
        <f t="shared" si="3"/>
        <v>v3_200302V04</v>
      </c>
      <c r="N102" s="119" t="s">
        <v>595</v>
      </c>
      <c r="O102" s="119" t="s">
        <v>673</v>
      </c>
      <c r="P102" s="119"/>
      <c r="Q102" s="119" t="s">
        <v>688</v>
      </c>
      <c r="R102" s="119" t="s">
        <v>690</v>
      </c>
    </row>
    <row r="103" spans="1:18">
      <c r="A103" s="119" t="s">
        <v>38</v>
      </c>
      <c r="B103" s="102" t="s">
        <v>39</v>
      </c>
      <c r="C103" s="119" t="s">
        <v>39</v>
      </c>
      <c r="D103" s="119" t="s">
        <v>28</v>
      </c>
      <c r="E103" s="122">
        <v>2561</v>
      </c>
      <c r="F103" s="119" t="s">
        <v>32</v>
      </c>
      <c r="G103" s="119" t="s">
        <v>33</v>
      </c>
      <c r="H103" s="119" t="s">
        <v>34</v>
      </c>
      <c r="I103" s="119" t="s">
        <v>35</v>
      </c>
      <c r="J103" s="119" t="s">
        <v>677</v>
      </c>
      <c r="K103" s="119" t="s">
        <v>36</v>
      </c>
      <c r="L103" s="119"/>
      <c r="M103" s="122" t="str">
        <f t="shared" si="3"/>
        <v>v3_200302V04</v>
      </c>
      <c r="N103" s="119" t="s">
        <v>595</v>
      </c>
      <c r="O103" s="119" t="s">
        <v>673</v>
      </c>
      <c r="P103" s="119"/>
      <c r="Q103" s="119" t="s">
        <v>688</v>
      </c>
      <c r="R103" s="119" t="s">
        <v>690</v>
      </c>
    </row>
    <row r="104" spans="1:18">
      <c r="A104" s="119" t="s">
        <v>47</v>
      </c>
      <c r="B104" s="102" t="s">
        <v>48</v>
      </c>
      <c r="C104" s="119" t="s">
        <v>48</v>
      </c>
      <c r="D104" s="119" t="s">
        <v>28</v>
      </c>
      <c r="E104" s="122">
        <v>2561</v>
      </c>
      <c r="F104" s="119" t="s">
        <v>32</v>
      </c>
      <c r="G104" s="119" t="s">
        <v>51</v>
      </c>
      <c r="H104" s="119" t="s">
        <v>34</v>
      </c>
      <c r="I104" s="119" t="s">
        <v>35</v>
      </c>
      <c r="J104" s="119" t="s">
        <v>677</v>
      </c>
      <c r="K104" s="119" t="s">
        <v>36</v>
      </c>
      <c r="L104" s="119"/>
      <c r="M104" s="122" t="str">
        <f t="shared" si="3"/>
        <v>v3_200302V04</v>
      </c>
      <c r="N104" s="119" t="s">
        <v>595</v>
      </c>
      <c r="O104" s="119" t="s">
        <v>673</v>
      </c>
      <c r="P104" s="119"/>
      <c r="Q104" s="119" t="s">
        <v>688</v>
      </c>
      <c r="R104" s="119" t="s">
        <v>690</v>
      </c>
    </row>
    <row r="105" spans="1:18">
      <c r="A105" s="127"/>
      <c r="B105" s="127"/>
      <c r="C105" s="127"/>
      <c r="D105" s="127"/>
      <c r="E105" s="128"/>
      <c r="F105" s="127"/>
      <c r="G105" s="127"/>
      <c r="H105" s="127"/>
      <c r="I105" s="129" t="s">
        <v>738</v>
      </c>
      <c r="J105" s="129" t="s">
        <v>739</v>
      </c>
      <c r="K105" s="129" t="s">
        <v>740</v>
      </c>
      <c r="L105" s="127"/>
      <c r="M105" s="130" t="s">
        <v>685</v>
      </c>
      <c r="N105" s="129" t="s">
        <v>577</v>
      </c>
      <c r="O105" s="127"/>
      <c r="P105" s="129" t="s">
        <v>743</v>
      </c>
      <c r="Q105" s="127"/>
      <c r="R105" s="127"/>
    </row>
    <row r="106" spans="1:18">
      <c r="A106" s="127"/>
      <c r="B106" s="127"/>
      <c r="C106" s="127"/>
      <c r="D106" s="127"/>
      <c r="E106" s="128"/>
      <c r="F106" s="127"/>
      <c r="G106" s="127"/>
      <c r="H106" s="127"/>
      <c r="I106" s="129" t="s">
        <v>741</v>
      </c>
      <c r="J106" s="129" t="s">
        <v>742</v>
      </c>
      <c r="K106" s="129" t="s">
        <v>36</v>
      </c>
      <c r="L106" s="127"/>
      <c r="M106" s="130" t="s">
        <v>499</v>
      </c>
      <c r="N106" s="129" t="s">
        <v>500</v>
      </c>
      <c r="O106" s="127"/>
      <c r="P106" s="129" t="s">
        <v>743</v>
      </c>
      <c r="Q106" s="127"/>
      <c r="R106" s="127"/>
    </row>
    <row r="107" spans="1:18">
      <c r="A107" s="127"/>
      <c r="B107" s="127"/>
      <c r="C107" s="127"/>
      <c r="D107" s="127"/>
      <c r="E107" s="128"/>
      <c r="F107" s="127"/>
      <c r="G107" s="127"/>
      <c r="H107" s="127"/>
      <c r="I107" s="129" t="s">
        <v>485</v>
      </c>
      <c r="J107" s="129" t="s">
        <v>678</v>
      </c>
      <c r="K107" s="129" t="s">
        <v>36</v>
      </c>
      <c r="L107" s="127"/>
      <c r="M107" s="130" t="s">
        <v>685</v>
      </c>
      <c r="N107" s="129" t="s">
        <v>595</v>
      </c>
      <c r="O107" s="127"/>
      <c r="P107" s="129" t="s">
        <v>743</v>
      </c>
      <c r="Q107" s="127"/>
      <c r="R107" s="127"/>
    </row>
  </sheetData>
  <autoFilter ref="A5:R104" xr:uid="{CE6F3A33-B36D-446E-8A20-57972D7E11F0}"/>
  <conditionalFormatting sqref="A6:A104">
    <cfRule type="duplicateValues" dxfId="46" priority="1"/>
  </conditionalFormatting>
  <hyperlinks>
    <hyperlink ref="B76" r:id="rId1" display="https://emenscr.nesdc.go.th/viewer/view.html?id=5d8dc56c6110b422f7521479&amp;username=moi08151" xr:uid="{1978BF68-71E6-4EE8-8C36-D9410CA90F79}"/>
    <hyperlink ref="B77" r:id="rId2" display="https://emenscr.nesdc.go.th/viewer/view.html?id=5d9c5e6d6d256b21f91fcf0b&amp;username=moi08151" xr:uid="{6ACBF14D-39C8-41B5-A040-BEB2759A7C80}"/>
    <hyperlink ref="B78" r:id="rId3" display="https://emenscr.nesdc.go.th/viewer/view.html?id=5d9dc5ac161e9a5bd4af28ae&amp;username=moi08151" xr:uid="{450AFE31-9A74-4851-B382-194221C00063}"/>
    <hyperlink ref="B79" r:id="rId4" display="https://emenscr.nesdc.go.th/viewer/view.html?id=5e14313cef83bc1f21719129&amp;username=moi08151" xr:uid="{20EBC1B0-2EEA-4309-BC62-10CBB637BE64}"/>
    <hyperlink ref="B98" r:id="rId5" display="https://emenscr.nesdc.go.th/viewer/view.html?id=5e1441606304d01f1c2f71ee&amp;username=moi08151" xr:uid="{B4938F1B-8DCA-4AF0-8BB3-E374BAFA17B3}"/>
    <hyperlink ref="B80" r:id="rId6" display="https://emenscr.nesdc.go.th/viewer/view.html?id=5e1469c2dfe25e34a85729ba&amp;username=moi08151" xr:uid="{10F35087-5C26-46D8-94CC-A9F0B773AE39}"/>
    <hyperlink ref="B96" r:id="rId7" display="https://emenscr.nesdc.go.th/viewer/view.html?id=5e14717189b7ac34b959f0c0&amp;username=moi08151" xr:uid="{953DEA2F-217D-485B-9EF7-9302032D0CBD}"/>
    <hyperlink ref="B100" r:id="rId8" display="https://emenscr.nesdc.go.th/viewer/view.html?id=5e1561c5ab5cf06ac49f51ca&amp;username=moi08151" xr:uid="{225B8848-A1C8-4D8B-9AC4-BEBE2F948570}"/>
    <hyperlink ref="B81" r:id="rId9" display="https://emenscr.nesdc.go.th/viewer/view.html?id=5e1565405aa6096ad3aa2f31&amp;username=moi08151" xr:uid="{35ADABF8-CEF9-4675-84C0-1B4A18197A89}"/>
    <hyperlink ref="B99" r:id="rId10" display="https://emenscr.nesdc.go.th/viewer/view.html?id=5e156d115aa6096ad3aa2f34&amp;username=moi08151" xr:uid="{D1B7F6CF-4EC6-47DA-9930-03C9F860457E}"/>
    <hyperlink ref="B97" r:id="rId11" display="https://emenscr.nesdc.go.th/viewer/view.html?id=5e15b4f04735416acaa5adf8&amp;username=moi08151" xr:uid="{11FA82CB-B9EE-40E0-9880-9D8F5C01B029}"/>
    <hyperlink ref="B82" r:id="rId12" display="https://emenscr.nesdc.go.th/viewer/view.html?id=5e16d156a7c96230ec9114ff&amp;username=moi08151" xr:uid="{8BBF9CBD-CF91-4854-B3D2-D18D9A3CE9C4}"/>
    <hyperlink ref="B83" r:id="rId13" display="https://emenscr.nesdc.go.th/viewer/view.html?id=5e16d3e78579f230edc1e47f&amp;username=moi08151" xr:uid="{2E6CF1DE-0111-4054-874A-307F0EDAE65A}"/>
    <hyperlink ref="B84" r:id="rId14" display="https://emenscr.nesdc.go.th/viewer/view.html?id=5e16e342ab990e30f232247f&amp;username=moi08151" xr:uid="{29D34AEE-8969-4BAE-9870-71A915C344FE}"/>
    <hyperlink ref="B85" r:id="rId15" display="https://emenscr.nesdc.go.th/viewer/view.html?id=5e16e5da0db41330e7e026af&amp;username=moi08151" xr:uid="{5E369735-AB69-4C67-AE39-3930ED4C86B4}"/>
    <hyperlink ref="B86" r:id="rId16" display="https://emenscr.nesdc.go.th/viewer/view.html?id=5e16ee4e0db41330e7e026cf&amp;username=moi08151" xr:uid="{8F1F1F3B-C8FE-4853-B5E1-F0712514A3BB}"/>
    <hyperlink ref="B87" r:id="rId17" display="https://emenscr.nesdc.go.th/viewer/view.html?id=5e16f3b8a7c96230ec911587&amp;username=moi08151" xr:uid="{53824F76-728E-4696-B2FB-D56D4D78CDAB}"/>
    <hyperlink ref="B88" r:id="rId18" display="https://emenscr.nesdc.go.th/viewer/view.html?id=5e16fc320db41330e7e02700&amp;username=moi08151" xr:uid="{9E64DA1E-C214-404B-9163-3B700EE31EDE}"/>
    <hyperlink ref="B89" r:id="rId19" display="https://emenscr.nesdc.go.th/viewer/view.html?id=5e16ff29a7c96230ec9115a9&amp;username=moi08151" xr:uid="{9892BFAA-397A-44F8-A5EA-FFDF1C6C857B}"/>
    <hyperlink ref="B90" r:id="rId20" display="https://emenscr.nesdc.go.th/viewer/view.html?id=5e17011fa7c96230ec9115ac&amp;username=moi08151" xr:uid="{00C035E9-7C3D-4E73-A8C3-2AE2D349E152}"/>
    <hyperlink ref="B91" r:id="rId21" display="https://emenscr.nesdc.go.th/viewer/view.html?id=5e1710e3ab990e30f23224ee&amp;username=moi08151" xr:uid="{10631328-BC4A-4FF7-B4A1-FE01C4D636C3}"/>
    <hyperlink ref="B92" r:id="rId22" display="https://emenscr.nesdc.go.th/viewer/view.html?id=5e17f0d31377cb70f32b396f&amp;username=moi08151" xr:uid="{981F21C3-465E-4CFC-9C1F-FC43B9EDC97E}"/>
    <hyperlink ref="B93" r:id="rId23" display="https://emenscr.nesdc.go.th/viewer/view.html?id=5e17f33bfdbb3e70e4d8b8ef&amp;username=moi08151" xr:uid="{EBE8FFF8-E70B-448E-B6D2-F18F9F70318A}"/>
    <hyperlink ref="B94" r:id="rId24" display="https://emenscr.nesdc.go.th/viewer/view.html?id=5e17f6cafdbb3e70e4d8b8fd&amp;username=moi08151" xr:uid="{097A8045-3E75-420B-A8FD-3084026351FF}"/>
    <hyperlink ref="B95" r:id="rId25" display="https://emenscr.nesdc.go.th/viewer/view.html?id=5e17f91952907770e93f35b7&amp;username=moi08151" xr:uid="{E2911D20-9AC8-4188-A60E-D101AF4E5056}"/>
    <hyperlink ref="B102" r:id="rId26" display="https://emenscr.nesdc.go.th/viewer/view.html?id=5b2a106e4e24f305a157a155&amp;username=opm01071" xr:uid="{60309B18-1995-497A-9897-7A802D42A297}"/>
    <hyperlink ref="B103" r:id="rId27" display="https://emenscr.nesdc.go.th/viewer/view.html?id=5b2a1d2ef9e2be05aa557854&amp;username=opm01071" xr:uid="{05676ED0-CDC6-43E4-9FBF-C309538416D6}"/>
    <hyperlink ref="B101" r:id="rId28" display="https://emenscr.nesdc.go.th/viewer/view.html?id=5b2b11162f9433329efb3faf&amp;username=opm01071" xr:uid="{242CD147-F17B-4D8F-A146-A00752B85C49}"/>
    <hyperlink ref="B104" r:id="rId29" display="https://emenscr.nesdc.go.th/viewer/view.html?id=5b2b678e2f9433329efb3fb7&amp;username=opm01071" xr:uid="{05193C80-C32E-488D-AD23-402D58639CA0}"/>
  </hyperlinks>
  <pageMargins left="0.7" right="0.7" top="0.75" bottom="0.75" header="0.3" footer="0.3"/>
  <pageSetup orientation="portrait" r:id="rId30"/>
  <drawing r:id="rId3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3"/>
  <sheetViews>
    <sheetView zoomScale="70" zoomScaleNormal="70" workbookViewId="0">
      <selection activeCell="E22" sqref="E22"/>
    </sheetView>
  </sheetViews>
  <sheetFormatPr defaultColWidth="8.7109375" defaultRowHeight="21"/>
  <cols>
    <col min="1" max="1" width="32.5703125" style="9" bestFit="1" customWidth="1"/>
    <col min="2" max="2" width="30.140625" style="9" bestFit="1" customWidth="1"/>
    <col min="3" max="16384" width="8.7109375" style="9"/>
  </cols>
  <sheetData>
    <row r="1" spans="1:2" s="10" customFormat="1">
      <c r="A1" s="43" t="s">
        <v>284</v>
      </c>
      <c r="B1" s="44" t="s">
        <v>285</v>
      </c>
    </row>
    <row r="2" spans="1:2">
      <c r="A2" s="38" t="s">
        <v>61</v>
      </c>
      <c r="B2" s="39">
        <v>31</v>
      </c>
    </row>
    <row r="3" spans="1:2">
      <c r="A3" s="40" t="s">
        <v>60</v>
      </c>
      <c r="B3" s="39">
        <v>31</v>
      </c>
    </row>
    <row r="4" spans="1:2">
      <c r="A4" s="41" t="s">
        <v>290</v>
      </c>
      <c r="B4" s="39">
        <v>18</v>
      </c>
    </row>
    <row r="5" spans="1:2">
      <c r="A5" s="42" t="s">
        <v>282</v>
      </c>
      <c r="B5" s="39">
        <v>18</v>
      </c>
    </row>
    <row r="6" spans="1:2">
      <c r="A6" s="41" t="s">
        <v>178</v>
      </c>
      <c r="B6" s="39">
        <v>8</v>
      </c>
    </row>
    <row r="7" spans="1:2">
      <c r="A7" s="42" t="s">
        <v>179</v>
      </c>
      <c r="B7" s="39">
        <v>8</v>
      </c>
    </row>
    <row r="8" spans="1:2">
      <c r="A8" s="41" t="s">
        <v>165</v>
      </c>
      <c r="B8" s="39">
        <v>2</v>
      </c>
    </row>
    <row r="9" spans="1:2">
      <c r="A9" s="42" t="s">
        <v>277</v>
      </c>
      <c r="B9" s="39">
        <v>1</v>
      </c>
    </row>
    <row r="10" spans="1:2">
      <c r="A10" s="42" t="s">
        <v>166</v>
      </c>
      <c r="B10" s="39">
        <v>1</v>
      </c>
    </row>
    <row r="11" spans="1:2">
      <c r="A11" s="41" t="s">
        <v>172</v>
      </c>
      <c r="B11" s="39">
        <v>3</v>
      </c>
    </row>
    <row r="12" spans="1:2">
      <c r="A12" s="38" t="s">
        <v>213</v>
      </c>
      <c r="B12" s="39">
        <v>1</v>
      </c>
    </row>
    <row r="13" spans="1:2">
      <c r="A13" s="40" t="s">
        <v>212</v>
      </c>
      <c r="B13" s="39">
        <v>1</v>
      </c>
    </row>
    <row r="14" spans="1:2">
      <c r="A14" s="41" t="s">
        <v>178</v>
      </c>
      <c r="B14" s="39">
        <v>1</v>
      </c>
    </row>
    <row r="15" spans="1:2">
      <c r="A15" s="42" t="s">
        <v>179</v>
      </c>
      <c r="B15" s="39">
        <v>1</v>
      </c>
    </row>
    <row r="16" spans="1:2">
      <c r="A16" s="38" t="s">
        <v>36</v>
      </c>
      <c r="B16" s="39">
        <v>14</v>
      </c>
    </row>
    <row r="17" spans="1:2">
      <c r="A17" s="40" t="s">
        <v>35</v>
      </c>
      <c r="B17" s="39">
        <v>14</v>
      </c>
    </row>
    <row r="18" spans="1:2">
      <c r="A18" s="41" t="s">
        <v>178</v>
      </c>
      <c r="B18" s="39">
        <v>6</v>
      </c>
    </row>
    <row r="19" spans="1:2">
      <c r="A19" s="42" t="s">
        <v>241</v>
      </c>
      <c r="B19" s="39">
        <v>6</v>
      </c>
    </row>
    <row r="20" spans="1:2">
      <c r="A20" s="41" t="s">
        <v>172</v>
      </c>
      <c r="B20" s="39">
        <v>8</v>
      </c>
    </row>
    <row r="21" spans="1:2">
      <c r="A21" s="38" t="s">
        <v>283</v>
      </c>
      <c r="B21" s="39"/>
    </row>
    <row r="22" spans="1:2">
      <c r="A22" s="40" t="s">
        <v>283</v>
      </c>
      <c r="B22" s="39"/>
    </row>
    <row r="23" spans="1:2">
      <c r="A23" s="41" t="s">
        <v>165</v>
      </c>
      <c r="B23" s="39"/>
    </row>
    <row r="24" spans="1:2">
      <c r="A24" s="42" t="s">
        <v>281</v>
      </c>
      <c r="B24" s="39"/>
    </row>
    <row r="25" spans="1:2">
      <c r="A25" s="38" t="s">
        <v>286</v>
      </c>
      <c r="B25" s="39">
        <v>46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01E08-7BFF-4B79-AD31-73CECAA20DA9}">
  <dimension ref="A1:R104"/>
  <sheetViews>
    <sheetView zoomScale="70" zoomScaleNormal="70" workbookViewId="0">
      <pane ySplit="5" topLeftCell="A83" activePane="bottomLeft" state="frozen"/>
      <selection activeCell="B1" sqref="B1"/>
      <selection pane="bottomLeft" activeCell="A11" sqref="A11:C100"/>
    </sheetView>
  </sheetViews>
  <sheetFormatPr defaultColWidth="10.85546875" defaultRowHeight="26.25"/>
  <cols>
    <col min="1" max="1" width="18.7109375" style="68" bestFit="1" customWidth="1"/>
    <col min="2" max="2" width="23" style="64" bestFit="1" customWidth="1"/>
    <col min="3" max="3" width="16.42578125" style="64" customWidth="1"/>
    <col min="4" max="4" width="33" style="64" customWidth="1"/>
    <col min="5" max="5" width="27.85546875" style="64" customWidth="1"/>
    <col min="6" max="6" width="25.28515625" style="64" customWidth="1"/>
    <col min="7" max="7" width="13" style="66" customWidth="1"/>
    <col min="8" max="8" width="28.42578125" style="64" customWidth="1"/>
    <col min="9" max="9" width="27" style="64" customWidth="1"/>
    <col min="10" max="10" width="28.7109375" style="64" customWidth="1"/>
    <col min="11" max="11" width="39.140625" style="64" customWidth="1"/>
    <col min="12" max="12" width="24.7109375" style="64" customWidth="1"/>
    <col min="13" max="13" width="44.42578125" style="64" customWidth="1"/>
    <col min="14" max="14" width="30" style="64" bestFit="1" customWidth="1"/>
    <col min="15" max="15" width="16.42578125" style="64" customWidth="1"/>
    <col min="16" max="16" width="10.85546875" style="64" customWidth="1"/>
    <col min="17" max="17" width="16.42578125" style="64" bestFit="1" customWidth="1"/>
    <col min="18" max="16384" width="10.85546875" style="64"/>
  </cols>
  <sheetData>
    <row r="1" spans="1:18" ht="40.5" customHeight="1">
      <c r="D1" s="65" t="s">
        <v>288</v>
      </c>
      <c r="H1" s="65"/>
      <c r="I1" s="65"/>
      <c r="J1" s="65"/>
      <c r="K1" s="67" t="s">
        <v>546</v>
      </c>
      <c r="L1" s="67"/>
    </row>
    <row r="2" spans="1:18" ht="40.5" customHeight="1">
      <c r="I2" s="65"/>
      <c r="J2" s="65"/>
      <c r="K2" s="65"/>
      <c r="L2" s="65"/>
      <c r="M2" s="65"/>
      <c r="N2" s="65"/>
    </row>
    <row r="3" spans="1:18" ht="40.5" customHeight="1">
      <c r="I3" s="65"/>
      <c r="J3" s="65"/>
      <c r="K3" s="65"/>
      <c r="L3" s="65"/>
      <c r="M3" s="65"/>
      <c r="N3" s="65"/>
    </row>
    <row r="4" spans="1:18" ht="40.5" customHeight="1">
      <c r="I4" s="65"/>
      <c r="J4" s="65"/>
      <c r="K4" s="65"/>
      <c r="L4" s="65"/>
      <c r="M4" s="65"/>
      <c r="N4" s="65"/>
    </row>
    <row r="5" spans="1:18">
      <c r="A5" s="71" t="s">
        <v>21</v>
      </c>
      <c r="B5" s="69" t="s">
        <v>22</v>
      </c>
      <c r="C5" s="69" t="s">
        <v>671</v>
      </c>
      <c r="D5" s="69" t="s">
        <v>2</v>
      </c>
      <c r="E5" s="69" t="s">
        <v>535</v>
      </c>
      <c r="F5" s="69" t="s">
        <v>6</v>
      </c>
      <c r="G5" s="70" t="s">
        <v>275</v>
      </c>
      <c r="H5" s="69" t="s">
        <v>13</v>
      </c>
      <c r="I5" s="69" t="s">
        <v>14</v>
      </c>
      <c r="J5" s="69" t="s">
        <v>17</v>
      </c>
      <c r="K5" s="69" t="s">
        <v>18</v>
      </c>
      <c r="L5" s="69" t="s">
        <v>669</v>
      </c>
      <c r="M5" s="69" t="s">
        <v>19</v>
      </c>
      <c r="N5" s="69" t="s">
        <v>20</v>
      </c>
      <c r="O5" s="69" t="s">
        <v>672</v>
      </c>
      <c r="P5" s="64" t="s">
        <v>687</v>
      </c>
      <c r="Q5" s="69" t="s">
        <v>670</v>
      </c>
    </row>
    <row r="6" spans="1:18">
      <c r="A6" s="104">
        <v>0</v>
      </c>
      <c r="B6" s="105" t="s">
        <v>455</v>
      </c>
      <c r="C6" s="105" t="s">
        <v>673</v>
      </c>
      <c r="D6" s="102" t="s">
        <v>55</v>
      </c>
      <c r="E6" s="99" t="s">
        <v>55</v>
      </c>
      <c r="F6" s="99" t="s">
        <v>28</v>
      </c>
      <c r="G6" s="103">
        <v>2562</v>
      </c>
      <c r="H6" s="99" t="s">
        <v>57</v>
      </c>
      <c r="I6" s="99" t="s">
        <v>58</v>
      </c>
      <c r="J6" s="99" t="s">
        <v>59</v>
      </c>
      <c r="K6" s="99" t="s">
        <v>60</v>
      </c>
      <c r="L6" s="99" t="s">
        <v>676</v>
      </c>
      <c r="M6" s="99" t="s">
        <v>61</v>
      </c>
      <c r="N6" s="99"/>
      <c r="O6" s="99"/>
      <c r="P6" s="99"/>
      <c r="Q6" s="99" t="s">
        <v>455</v>
      </c>
      <c r="R6" s="99"/>
    </row>
    <row r="7" spans="1:18">
      <c r="A7" s="104">
        <v>0</v>
      </c>
      <c r="B7" s="105" t="s">
        <v>455</v>
      </c>
      <c r="C7" s="105" t="s">
        <v>673</v>
      </c>
      <c r="D7" s="102" t="s">
        <v>72</v>
      </c>
      <c r="E7" s="99" t="s">
        <v>72</v>
      </c>
      <c r="F7" s="99" t="s">
        <v>28</v>
      </c>
      <c r="G7" s="103">
        <v>2563</v>
      </c>
      <c r="H7" s="99" t="s">
        <v>74</v>
      </c>
      <c r="I7" s="99" t="s">
        <v>51</v>
      </c>
      <c r="J7" s="99" t="s">
        <v>59</v>
      </c>
      <c r="K7" s="99" t="s">
        <v>60</v>
      </c>
      <c r="L7" s="99" t="s">
        <v>676</v>
      </c>
      <c r="M7" s="99" t="s">
        <v>61</v>
      </c>
      <c r="N7" s="99"/>
      <c r="O7" s="99"/>
      <c r="P7" s="99"/>
      <c r="Q7" s="99" t="s">
        <v>455</v>
      </c>
      <c r="R7" s="99"/>
    </row>
    <row r="8" spans="1:18">
      <c r="A8" s="104">
        <v>0</v>
      </c>
      <c r="B8" s="105" t="s">
        <v>455</v>
      </c>
      <c r="C8" s="105" t="s">
        <v>673</v>
      </c>
      <c r="D8" s="102" t="s">
        <v>81</v>
      </c>
      <c r="E8" s="99" t="s">
        <v>81</v>
      </c>
      <c r="F8" s="99" t="s">
        <v>28</v>
      </c>
      <c r="G8" s="103">
        <v>2563</v>
      </c>
      <c r="H8" s="99" t="s">
        <v>74</v>
      </c>
      <c r="I8" s="99" t="s">
        <v>51</v>
      </c>
      <c r="J8" s="99" t="s">
        <v>59</v>
      </c>
      <c r="K8" s="99" t="s">
        <v>60</v>
      </c>
      <c r="L8" s="99" t="s">
        <v>676</v>
      </c>
      <c r="M8" s="99" t="s">
        <v>61</v>
      </c>
      <c r="N8" s="99"/>
      <c r="O8" s="99"/>
      <c r="P8" s="99"/>
      <c r="Q8" s="99" t="s">
        <v>455</v>
      </c>
      <c r="R8" s="99"/>
    </row>
    <row r="9" spans="1:18">
      <c r="A9" s="104">
        <v>0</v>
      </c>
      <c r="B9" s="105" t="s">
        <v>455</v>
      </c>
      <c r="C9" s="105" t="s">
        <v>673</v>
      </c>
      <c r="D9" s="102" t="s">
        <v>93</v>
      </c>
      <c r="E9" s="99" t="s">
        <v>93</v>
      </c>
      <c r="F9" s="99" t="s">
        <v>28</v>
      </c>
      <c r="G9" s="103">
        <v>2563</v>
      </c>
      <c r="H9" s="99" t="s">
        <v>74</v>
      </c>
      <c r="I9" s="99" t="s">
        <v>51</v>
      </c>
      <c r="J9" s="99" t="s">
        <v>59</v>
      </c>
      <c r="K9" s="99" t="s">
        <v>60</v>
      </c>
      <c r="L9" s="99" t="s">
        <v>676</v>
      </c>
      <c r="M9" s="99" t="s">
        <v>61</v>
      </c>
      <c r="N9" s="99"/>
      <c r="O9" s="99"/>
      <c r="P9" s="99"/>
      <c r="Q9" s="99" t="s">
        <v>455</v>
      </c>
      <c r="R9" s="99"/>
    </row>
    <row r="10" spans="1:18">
      <c r="A10" s="104">
        <v>0</v>
      </c>
      <c r="B10" s="105" t="s">
        <v>455</v>
      </c>
      <c r="C10" s="105" t="s">
        <v>673</v>
      </c>
      <c r="D10" s="102" t="s">
        <v>105</v>
      </c>
      <c r="E10" s="99" t="s">
        <v>105</v>
      </c>
      <c r="F10" s="99" t="s">
        <v>28</v>
      </c>
      <c r="G10" s="103">
        <v>2563</v>
      </c>
      <c r="H10" s="99" t="s">
        <v>74</v>
      </c>
      <c r="I10" s="99" t="s">
        <v>51</v>
      </c>
      <c r="J10" s="99" t="s">
        <v>59</v>
      </c>
      <c r="K10" s="99" t="s">
        <v>60</v>
      </c>
      <c r="L10" s="99" t="s">
        <v>676</v>
      </c>
      <c r="M10" s="99" t="s">
        <v>61</v>
      </c>
      <c r="N10" s="99"/>
      <c r="O10" s="99"/>
      <c r="P10" s="99"/>
      <c r="Q10" s="99" t="s">
        <v>455</v>
      </c>
      <c r="R10" s="99"/>
    </row>
    <row r="11" spans="1:18">
      <c r="A11" s="104">
        <v>0</v>
      </c>
      <c r="B11" s="105" t="s">
        <v>455</v>
      </c>
      <c r="C11" s="105" t="s">
        <v>673</v>
      </c>
      <c r="D11" s="102" t="s">
        <v>109</v>
      </c>
      <c r="E11" s="99" t="s">
        <v>109</v>
      </c>
      <c r="F11" s="99" t="s">
        <v>28</v>
      </c>
      <c r="G11" s="103">
        <v>2563</v>
      </c>
      <c r="H11" s="99" t="s">
        <v>74</v>
      </c>
      <c r="I11" s="99" t="s">
        <v>51</v>
      </c>
      <c r="J11" s="99" t="s">
        <v>59</v>
      </c>
      <c r="K11" s="99" t="s">
        <v>60</v>
      </c>
      <c r="L11" s="99" t="s">
        <v>676</v>
      </c>
      <c r="M11" s="99" t="s">
        <v>61</v>
      </c>
      <c r="N11" s="99"/>
      <c r="O11" s="99"/>
      <c r="P11" s="99"/>
      <c r="Q11" s="99" t="s">
        <v>455</v>
      </c>
      <c r="R11" s="99"/>
    </row>
    <row r="12" spans="1:18">
      <c r="A12" s="104">
        <v>0</v>
      </c>
      <c r="B12" s="105" t="s">
        <v>455</v>
      </c>
      <c r="C12" s="105" t="s">
        <v>673</v>
      </c>
      <c r="D12" s="102" t="s">
        <v>113</v>
      </c>
      <c r="E12" s="99" t="s">
        <v>113</v>
      </c>
      <c r="F12" s="99" t="s">
        <v>28</v>
      </c>
      <c r="G12" s="103">
        <v>2563</v>
      </c>
      <c r="H12" s="99" t="s">
        <v>74</v>
      </c>
      <c r="I12" s="99" t="s">
        <v>51</v>
      </c>
      <c r="J12" s="99" t="s">
        <v>59</v>
      </c>
      <c r="K12" s="99" t="s">
        <v>60</v>
      </c>
      <c r="L12" s="99" t="s">
        <v>676</v>
      </c>
      <c r="M12" s="99" t="s">
        <v>61</v>
      </c>
      <c r="N12" s="99"/>
      <c r="O12" s="99"/>
      <c r="P12" s="99"/>
      <c r="Q12" s="99" t="s">
        <v>455</v>
      </c>
      <c r="R12" s="99"/>
    </row>
    <row r="13" spans="1:18">
      <c r="A13" s="104">
        <v>0</v>
      </c>
      <c r="B13" s="105" t="s">
        <v>455</v>
      </c>
      <c r="C13" s="105" t="s">
        <v>673</v>
      </c>
      <c r="D13" s="102" t="s">
        <v>117</v>
      </c>
      <c r="E13" s="99" t="s">
        <v>117</v>
      </c>
      <c r="F13" s="99" t="s">
        <v>28</v>
      </c>
      <c r="G13" s="103">
        <v>2563</v>
      </c>
      <c r="H13" s="99" t="s">
        <v>74</v>
      </c>
      <c r="I13" s="99" t="s">
        <v>51</v>
      </c>
      <c r="J13" s="99" t="s">
        <v>59</v>
      </c>
      <c r="K13" s="99" t="s">
        <v>60</v>
      </c>
      <c r="L13" s="99" t="s">
        <v>676</v>
      </c>
      <c r="M13" s="99" t="s">
        <v>61</v>
      </c>
      <c r="N13" s="99"/>
      <c r="O13" s="99"/>
      <c r="P13" s="99"/>
      <c r="Q13" s="99" t="s">
        <v>455</v>
      </c>
      <c r="R13" s="99"/>
    </row>
    <row r="14" spans="1:18">
      <c r="A14" s="104">
        <v>0</v>
      </c>
      <c r="B14" s="105" t="s">
        <v>455</v>
      </c>
      <c r="C14" s="105" t="s">
        <v>673</v>
      </c>
      <c r="D14" s="102" t="s">
        <v>121</v>
      </c>
      <c r="E14" s="99" t="s">
        <v>121</v>
      </c>
      <c r="F14" s="99" t="s">
        <v>28</v>
      </c>
      <c r="G14" s="103">
        <v>2563</v>
      </c>
      <c r="H14" s="99" t="s">
        <v>74</v>
      </c>
      <c r="I14" s="99" t="s">
        <v>51</v>
      </c>
      <c r="J14" s="99" t="s">
        <v>59</v>
      </c>
      <c r="K14" s="99" t="s">
        <v>60</v>
      </c>
      <c r="L14" s="99" t="s">
        <v>676</v>
      </c>
      <c r="M14" s="99" t="s">
        <v>61</v>
      </c>
      <c r="N14" s="99"/>
      <c r="O14" s="99"/>
      <c r="P14" s="99"/>
      <c r="Q14" s="99" t="s">
        <v>455</v>
      </c>
      <c r="R14" s="99"/>
    </row>
    <row r="15" spans="1:18">
      <c r="A15" s="104">
        <v>0</v>
      </c>
      <c r="B15" s="105" t="s">
        <v>455</v>
      </c>
      <c r="C15" s="105" t="s">
        <v>673</v>
      </c>
      <c r="D15" s="102" t="s">
        <v>125</v>
      </c>
      <c r="E15" s="99" t="s">
        <v>125</v>
      </c>
      <c r="F15" s="99" t="s">
        <v>28</v>
      </c>
      <c r="G15" s="103">
        <v>2563</v>
      </c>
      <c r="H15" s="99" t="s">
        <v>74</v>
      </c>
      <c r="I15" s="99" t="s">
        <v>51</v>
      </c>
      <c r="J15" s="99" t="s">
        <v>59</v>
      </c>
      <c r="K15" s="99" t="s">
        <v>60</v>
      </c>
      <c r="L15" s="99" t="s">
        <v>676</v>
      </c>
      <c r="M15" s="99" t="s">
        <v>61</v>
      </c>
      <c r="N15" s="99"/>
      <c r="O15" s="99"/>
      <c r="P15" s="99"/>
      <c r="Q15" s="99" t="s">
        <v>455</v>
      </c>
      <c r="R15" s="99"/>
    </row>
    <row r="16" spans="1:18">
      <c r="A16" s="104">
        <v>0</v>
      </c>
      <c r="B16" s="105" t="s">
        <v>455</v>
      </c>
      <c r="C16" s="105" t="s">
        <v>673</v>
      </c>
      <c r="D16" s="102" t="s">
        <v>129</v>
      </c>
      <c r="E16" s="99" t="s">
        <v>129</v>
      </c>
      <c r="F16" s="99" t="s">
        <v>28</v>
      </c>
      <c r="G16" s="103">
        <v>2563</v>
      </c>
      <c r="H16" s="99" t="s">
        <v>74</v>
      </c>
      <c r="I16" s="99" t="s">
        <v>51</v>
      </c>
      <c r="J16" s="99" t="s">
        <v>59</v>
      </c>
      <c r="K16" s="99" t="s">
        <v>60</v>
      </c>
      <c r="L16" s="99" t="s">
        <v>676</v>
      </c>
      <c r="M16" s="99" t="s">
        <v>61</v>
      </c>
      <c r="N16" s="99"/>
      <c r="O16" s="99"/>
      <c r="P16" s="99"/>
      <c r="Q16" s="99" t="s">
        <v>455</v>
      </c>
      <c r="R16" s="99"/>
    </row>
    <row r="17" spans="1:18">
      <c r="A17" s="104">
        <v>0</v>
      </c>
      <c r="B17" s="105" t="s">
        <v>455</v>
      </c>
      <c r="C17" s="105" t="s">
        <v>673</v>
      </c>
      <c r="D17" s="102" t="s">
        <v>133</v>
      </c>
      <c r="E17" s="99" t="s">
        <v>133</v>
      </c>
      <c r="F17" s="99" t="s">
        <v>28</v>
      </c>
      <c r="G17" s="103">
        <v>2563</v>
      </c>
      <c r="H17" s="99" t="s">
        <v>74</v>
      </c>
      <c r="I17" s="99" t="s">
        <v>51</v>
      </c>
      <c r="J17" s="99" t="s">
        <v>59</v>
      </c>
      <c r="K17" s="99" t="s">
        <v>60</v>
      </c>
      <c r="L17" s="99" t="s">
        <v>676</v>
      </c>
      <c r="M17" s="99" t="s">
        <v>61</v>
      </c>
      <c r="N17" s="99"/>
      <c r="O17" s="99"/>
      <c r="P17" s="99"/>
      <c r="Q17" s="99" t="s">
        <v>455</v>
      </c>
      <c r="R17" s="99"/>
    </row>
    <row r="18" spans="1:18">
      <c r="A18" s="104">
        <v>0</v>
      </c>
      <c r="B18" s="105" t="s">
        <v>455</v>
      </c>
      <c r="C18" s="105" t="s">
        <v>673</v>
      </c>
      <c r="D18" s="102" t="s">
        <v>137</v>
      </c>
      <c r="E18" s="99" t="s">
        <v>137</v>
      </c>
      <c r="F18" s="99" t="s">
        <v>28</v>
      </c>
      <c r="G18" s="103">
        <v>2563</v>
      </c>
      <c r="H18" s="99" t="s">
        <v>74</v>
      </c>
      <c r="I18" s="99" t="s">
        <v>51</v>
      </c>
      <c r="J18" s="99" t="s">
        <v>59</v>
      </c>
      <c r="K18" s="99" t="s">
        <v>60</v>
      </c>
      <c r="L18" s="99" t="s">
        <v>676</v>
      </c>
      <c r="M18" s="99" t="s">
        <v>61</v>
      </c>
      <c r="N18" s="99"/>
      <c r="O18" s="99"/>
      <c r="P18" s="99"/>
      <c r="Q18" s="99" t="s">
        <v>455</v>
      </c>
      <c r="R18" s="99"/>
    </row>
    <row r="19" spans="1:18">
      <c r="A19" s="104">
        <v>0</v>
      </c>
      <c r="B19" s="105" t="s">
        <v>455</v>
      </c>
      <c r="C19" s="105" t="s">
        <v>673</v>
      </c>
      <c r="D19" s="102" t="s">
        <v>141</v>
      </c>
      <c r="E19" s="99" t="s">
        <v>141</v>
      </c>
      <c r="F19" s="99" t="s">
        <v>28</v>
      </c>
      <c r="G19" s="103">
        <v>2563</v>
      </c>
      <c r="H19" s="99" t="s">
        <v>74</v>
      </c>
      <c r="I19" s="99" t="s">
        <v>51</v>
      </c>
      <c r="J19" s="99" t="s">
        <v>59</v>
      </c>
      <c r="K19" s="99" t="s">
        <v>60</v>
      </c>
      <c r="L19" s="99" t="s">
        <v>676</v>
      </c>
      <c r="M19" s="99" t="s">
        <v>61</v>
      </c>
      <c r="N19" s="99"/>
      <c r="O19" s="99"/>
      <c r="P19" s="99"/>
      <c r="Q19" s="99" t="s">
        <v>455</v>
      </c>
      <c r="R19" s="99"/>
    </row>
    <row r="20" spans="1:18">
      <c r="A20" s="104">
        <v>0</v>
      </c>
      <c r="B20" s="105" t="s">
        <v>455</v>
      </c>
      <c r="C20" s="105" t="s">
        <v>673</v>
      </c>
      <c r="D20" s="102" t="s">
        <v>145</v>
      </c>
      <c r="E20" s="99" t="s">
        <v>145</v>
      </c>
      <c r="F20" s="99" t="s">
        <v>28</v>
      </c>
      <c r="G20" s="103">
        <v>2563</v>
      </c>
      <c r="H20" s="99" t="s">
        <v>74</v>
      </c>
      <c r="I20" s="99" t="s">
        <v>51</v>
      </c>
      <c r="J20" s="99" t="s">
        <v>59</v>
      </c>
      <c r="K20" s="99" t="s">
        <v>60</v>
      </c>
      <c r="L20" s="99" t="s">
        <v>676</v>
      </c>
      <c r="M20" s="99" t="s">
        <v>61</v>
      </c>
      <c r="N20" s="99"/>
      <c r="O20" s="99"/>
      <c r="P20" s="99"/>
      <c r="Q20" s="99" t="s">
        <v>455</v>
      </c>
      <c r="R20" s="99"/>
    </row>
    <row r="21" spans="1:18">
      <c r="A21" s="104">
        <v>0</v>
      </c>
      <c r="B21" s="105" t="s">
        <v>455</v>
      </c>
      <c r="C21" s="105" t="s">
        <v>673</v>
      </c>
      <c r="D21" s="102" t="s">
        <v>149</v>
      </c>
      <c r="E21" s="99" t="s">
        <v>149</v>
      </c>
      <c r="F21" s="99" t="s">
        <v>28</v>
      </c>
      <c r="G21" s="103">
        <v>2563</v>
      </c>
      <c r="H21" s="99" t="s">
        <v>74</v>
      </c>
      <c r="I21" s="99" t="s">
        <v>51</v>
      </c>
      <c r="J21" s="99" t="s">
        <v>59</v>
      </c>
      <c r="K21" s="99" t="s">
        <v>60</v>
      </c>
      <c r="L21" s="99" t="s">
        <v>676</v>
      </c>
      <c r="M21" s="99" t="s">
        <v>61</v>
      </c>
      <c r="N21" s="99"/>
      <c r="O21" s="99"/>
      <c r="P21" s="99"/>
      <c r="Q21" s="99" t="s">
        <v>455</v>
      </c>
      <c r="R21" s="99"/>
    </row>
    <row r="22" spans="1:18">
      <c r="A22" s="104">
        <v>0</v>
      </c>
      <c r="B22" s="105" t="s">
        <v>455</v>
      </c>
      <c r="C22" s="105" t="s">
        <v>673</v>
      </c>
      <c r="D22" s="102" t="s">
        <v>153</v>
      </c>
      <c r="E22" s="99" t="s">
        <v>153</v>
      </c>
      <c r="F22" s="99" t="s">
        <v>28</v>
      </c>
      <c r="G22" s="103">
        <v>2563</v>
      </c>
      <c r="H22" s="99" t="s">
        <v>74</v>
      </c>
      <c r="I22" s="99" t="s">
        <v>51</v>
      </c>
      <c r="J22" s="99" t="s">
        <v>59</v>
      </c>
      <c r="K22" s="99" t="s">
        <v>60</v>
      </c>
      <c r="L22" s="99" t="s">
        <v>676</v>
      </c>
      <c r="M22" s="99" t="s">
        <v>61</v>
      </c>
      <c r="N22" s="99"/>
      <c r="O22" s="99"/>
      <c r="P22" s="99"/>
      <c r="Q22" s="99" t="s">
        <v>455</v>
      </c>
      <c r="R22" s="99"/>
    </row>
    <row r="23" spans="1:18">
      <c r="A23" s="104">
        <v>0</v>
      </c>
      <c r="B23" s="105" t="s">
        <v>455</v>
      </c>
      <c r="C23" s="105" t="s">
        <v>673</v>
      </c>
      <c r="D23" s="102" t="s">
        <v>157</v>
      </c>
      <c r="E23" s="99" t="s">
        <v>157</v>
      </c>
      <c r="F23" s="99" t="s">
        <v>28</v>
      </c>
      <c r="G23" s="103">
        <v>2563</v>
      </c>
      <c r="H23" s="99" t="s">
        <v>74</v>
      </c>
      <c r="I23" s="99" t="s">
        <v>51</v>
      </c>
      <c r="J23" s="99" t="s">
        <v>59</v>
      </c>
      <c r="K23" s="99" t="s">
        <v>60</v>
      </c>
      <c r="L23" s="99" t="s">
        <v>676</v>
      </c>
      <c r="M23" s="99" t="s">
        <v>61</v>
      </c>
      <c r="N23" s="99"/>
      <c r="O23" s="99"/>
      <c r="P23" s="99"/>
      <c r="Q23" s="99" t="s">
        <v>455</v>
      </c>
      <c r="R23" s="99"/>
    </row>
    <row r="24" spans="1:18">
      <c r="A24" s="106" t="s">
        <v>503</v>
      </c>
      <c r="B24" s="106" t="s">
        <v>504</v>
      </c>
      <c r="C24" s="106" t="s">
        <v>673</v>
      </c>
      <c r="D24" s="102" t="str">
        <f t="shared" ref="D24:D38" si="0">HYPERLINK(P24,E24)</f>
        <v>งบดำเนินงาน : ส่งเสริมและสนับสนุนองค์กรปกครองส่วนท้องถิ่น</v>
      </c>
      <c r="E24" s="99" t="s">
        <v>458</v>
      </c>
      <c r="F24" s="99" t="s">
        <v>28</v>
      </c>
      <c r="G24" s="99">
        <v>2566</v>
      </c>
      <c r="H24" s="99" t="s">
        <v>219</v>
      </c>
      <c r="I24" s="100" t="s">
        <v>220</v>
      </c>
      <c r="J24" s="99" t="s">
        <v>59</v>
      </c>
      <c r="K24" s="99" t="s">
        <v>60</v>
      </c>
      <c r="L24" s="99" t="s">
        <v>676</v>
      </c>
      <c r="M24" s="99" t="s">
        <v>61</v>
      </c>
      <c r="N24" s="99" t="s">
        <v>547</v>
      </c>
      <c r="O24" s="99"/>
      <c r="P24" s="99" t="s">
        <v>548</v>
      </c>
      <c r="Q24" s="101" t="s">
        <v>237</v>
      </c>
      <c r="R24" s="99"/>
    </row>
    <row r="25" spans="1:18">
      <c r="A25" s="106" t="s">
        <v>503</v>
      </c>
      <c r="B25" s="106" t="s">
        <v>504</v>
      </c>
      <c r="C25" s="106" t="s">
        <v>673</v>
      </c>
      <c r="D25" s="102" t="str">
        <f t="shared" si="0"/>
        <v>โครงการสัมมนาชี้แจงแนวทางการดำเนินภารกิจตามประกาศคณะกรรมการการกจะจายอำนาจให้แก่องค์กรปกครองส่วนท้องถิ่น เรื่อง การกำหนดกิจการอื่นใดที่เป็นผลประโยชน์ของประชาชนในท้องถิ่นให้เป็นอำนาจและหน้าที่ขององค์กรปกครองส่วนท้องถิ่น ด้านการคุ้มครองคนไร้ที่พึ่ง</v>
      </c>
      <c r="E25" s="99" t="s">
        <v>467</v>
      </c>
      <c r="F25" s="99" t="s">
        <v>28</v>
      </c>
      <c r="G25" s="99">
        <v>2566</v>
      </c>
      <c r="H25" s="99" t="s">
        <v>219</v>
      </c>
      <c r="I25" s="100" t="s">
        <v>220</v>
      </c>
      <c r="J25" s="99" t="s">
        <v>34</v>
      </c>
      <c r="K25" s="99" t="s">
        <v>35</v>
      </c>
      <c r="L25" s="99" t="s">
        <v>677</v>
      </c>
      <c r="M25" s="99" t="s">
        <v>36</v>
      </c>
      <c r="N25" s="99" t="s">
        <v>547</v>
      </c>
      <c r="O25" s="99"/>
      <c r="P25" s="99" t="s">
        <v>549</v>
      </c>
      <c r="Q25" s="101" t="s">
        <v>237</v>
      </c>
      <c r="R25" s="99"/>
    </row>
    <row r="26" spans="1:18">
      <c r="A26" s="106" t="s">
        <v>503</v>
      </c>
      <c r="B26" s="106" t="s">
        <v>504</v>
      </c>
      <c r="C26" s="106" t="s">
        <v>673</v>
      </c>
      <c r="D26" s="102" t="str">
        <f t="shared" si="0"/>
        <v>โครงการการจัดสรรเงินอุดหนุนเพื่่อเป็นรางวัลให้แก่องค์กรปกครองส่วนท้องถิ่นที่มีการบริหารจัดการที่่ดี</v>
      </c>
      <c r="E26" s="99" t="s">
        <v>461</v>
      </c>
      <c r="F26" s="99" t="s">
        <v>28</v>
      </c>
      <c r="G26" s="99">
        <v>2566</v>
      </c>
      <c r="H26" s="99" t="s">
        <v>219</v>
      </c>
      <c r="I26" s="100" t="s">
        <v>220</v>
      </c>
      <c r="J26" s="99" t="s">
        <v>34</v>
      </c>
      <c r="K26" s="99" t="s">
        <v>35</v>
      </c>
      <c r="L26" s="99" t="s">
        <v>677</v>
      </c>
      <c r="M26" s="99" t="s">
        <v>36</v>
      </c>
      <c r="N26" s="99" t="s">
        <v>547</v>
      </c>
      <c r="O26" s="99"/>
      <c r="P26" s="99" t="s">
        <v>550</v>
      </c>
      <c r="Q26" s="101" t="s">
        <v>237</v>
      </c>
      <c r="R26" s="99"/>
    </row>
    <row r="27" spans="1:18">
      <c r="A27" s="106" t="s">
        <v>503</v>
      </c>
      <c r="B27" s="106" t="s">
        <v>504</v>
      </c>
      <c r="C27" s="106" t="s">
        <v>673</v>
      </c>
      <c r="D27" s="102" t="str">
        <f t="shared" si="0"/>
        <v>ประชุมเชิงปฏิบัติการเพื่อทบทวนหลักเกณฑ์การจัดสรรรายได้ให้แก่องค์กรปกครองส่วนท้องถิ่น</v>
      </c>
      <c r="E27" s="99" t="s">
        <v>464</v>
      </c>
      <c r="F27" s="99" t="s">
        <v>28</v>
      </c>
      <c r="G27" s="99">
        <v>2566</v>
      </c>
      <c r="H27" s="99" t="s">
        <v>219</v>
      </c>
      <c r="I27" s="100" t="s">
        <v>220</v>
      </c>
      <c r="J27" s="99" t="s">
        <v>34</v>
      </c>
      <c r="K27" s="99" t="s">
        <v>35</v>
      </c>
      <c r="L27" s="99" t="s">
        <v>677</v>
      </c>
      <c r="M27" s="99" t="s">
        <v>36</v>
      </c>
      <c r="N27" s="99" t="s">
        <v>547</v>
      </c>
      <c r="O27" s="99"/>
      <c r="P27" s="99" t="s">
        <v>551</v>
      </c>
      <c r="Q27" s="101" t="s">
        <v>237</v>
      </c>
      <c r="R27" s="99"/>
    </row>
    <row r="28" spans="1:18">
      <c r="A28" s="106" t="s">
        <v>503</v>
      </c>
      <c r="B28" s="106" t="s">
        <v>504</v>
      </c>
      <c r="C28" s="106" t="s">
        <v>673</v>
      </c>
      <c r="D28" s="102" t="str">
        <f t="shared" si="0"/>
        <v>จ้างที่ปรึกษาดำเนินการศึกษาวิเคราะห์การประเมินประสิทธิภาพขององค์กรปกครองส่วนท้องถิ่น (Local Perfomance Assesment : LPA)</v>
      </c>
      <c r="E28" s="99" t="s">
        <v>479</v>
      </c>
      <c r="F28" s="99" t="s">
        <v>28</v>
      </c>
      <c r="G28" s="99">
        <v>2566</v>
      </c>
      <c r="H28" s="99" t="s">
        <v>480</v>
      </c>
      <c r="I28" s="100" t="s">
        <v>220</v>
      </c>
      <c r="J28" s="99" t="s">
        <v>481</v>
      </c>
      <c r="K28" s="99" t="s">
        <v>60</v>
      </c>
      <c r="L28" s="99" t="s">
        <v>676</v>
      </c>
      <c r="M28" s="99" t="s">
        <v>61</v>
      </c>
      <c r="N28" s="99" t="s">
        <v>547</v>
      </c>
      <c r="O28" s="99"/>
      <c r="P28" s="99" t="s">
        <v>552</v>
      </c>
      <c r="Q28" s="101" t="s">
        <v>237</v>
      </c>
      <c r="R28" s="99"/>
    </row>
    <row r="29" spans="1:18">
      <c r="A29" s="106" t="s">
        <v>503</v>
      </c>
      <c r="B29" s="106" t="s">
        <v>504</v>
      </c>
      <c r="C29" s="106" t="s">
        <v>673</v>
      </c>
      <c r="D29" s="102" t="str">
        <f t="shared" si="0"/>
        <v>งบดำเนินงาน : ส่งเสริมและสนับสนุนองค์กรปกครองส่วนท้องถิ่น</v>
      </c>
      <c r="E29" s="99" t="s">
        <v>458</v>
      </c>
      <c r="F29" s="99" t="s">
        <v>28</v>
      </c>
      <c r="G29" s="99">
        <v>2567</v>
      </c>
      <c r="H29" s="99" t="s">
        <v>491</v>
      </c>
      <c r="I29" s="100" t="s">
        <v>492</v>
      </c>
      <c r="J29" s="99" t="s">
        <v>59</v>
      </c>
      <c r="K29" s="99" t="s">
        <v>60</v>
      </c>
      <c r="L29" s="99" t="s">
        <v>676</v>
      </c>
      <c r="M29" s="99" t="s">
        <v>61</v>
      </c>
      <c r="N29" s="99" t="s">
        <v>557</v>
      </c>
      <c r="O29" s="99"/>
      <c r="P29" s="99" t="s">
        <v>559</v>
      </c>
      <c r="Q29" s="99" t="s">
        <v>504</v>
      </c>
      <c r="R29" s="99"/>
    </row>
    <row r="30" spans="1:18">
      <c r="A30" s="106" t="s">
        <v>503</v>
      </c>
      <c r="B30" s="106" t="s">
        <v>504</v>
      </c>
      <c r="C30" s="106" t="s">
        <v>673</v>
      </c>
      <c r="D30" s="102" t="str">
        <f t="shared" si="0"/>
        <v>โครงการเสริมสร้างความเสมอภาคระหว่างเพศ กรณีศึกษาการประยุกต์ใช้ GRB กับองค์กรปกครองส่วนท้องถิ่น</v>
      </c>
      <c r="E30" s="99" t="s">
        <v>598</v>
      </c>
      <c r="F30" s="99" t="s">
        <v>28</v>
      </c>
      <c r="G30" s="99">
        <v>2568</v>
      </c>
      <c r="H30" s="99" t="s">
        <v>574</v>
      </c>
      <c r="I30" s="100" t="s">
        <v>575</v>
      </c>
      <c r="J30" s="99" t="s">
        <v>601</v>
      </c>
      <c r="K30" s="99" t="s">
        <v>600</v>
      </c>
      <c r="L30" s="99" t="s">
        <v>681</v>
      </c>
      <c r="M30" s="99" t="s">
        <v>599</v>
      </c>
      <c r="N30" s="99" t="s">
        <v>576</v>
      </c>
      <c r="O30" s="99"/>
      <c r="P30" s="99" t="s">
        <v>602</v>
      </c>
      <c r="Q30" s="99" t="s">
        <v>504</v>
      </c>
      <c r="R30" s="99"/>
    </row>
    <row r="31" spans="1:18">
      <c r="A31" s="106" t="s">
        <v>503</v>
      </c>
      <c r="B31" s="106" t="s">
        <v>504</v>
      </c>
      <c r="C31" s="106" t="s">
        <v>673</v>
      </c>
      <c r="D31" s="102" t="str">
        <f t="shared" si="0"/>
        <v>การพัฒนาศักยภาพองค์ความรู้เกี่ยวกับการกำกับโรงงานจำพวกที่ 1 และ 2 แก่เจ้าหน้าที่องค์กรปกครองส่วนท้องถิ่นทุกจังหวัดในประเทศไทย</v>
      </c>
      <c r="E31" s="99" t="s">
        <v>209</v>
      </c>
      <c r="F31" s="99" t="s">
        <v>28</v>
      </c>
      <c r="G31" s="99">
        <v>2564</v>
      </c>
      <c r="H31" s="99" t="s">
        <v>184</v>
      </c>
      <c r="I31" s="100" t="s">
        <v>33</v>
      </c>
      <c r="J31" s="99" t="s">
        <v>211</v>
      </c>
      <c r="K31" s="99" t="s">
        <v>212</v>
      </c>
      <c r="L31" s="99" t="s">
        <v>680</v>
      </c>
      <c r="M31" s="99" t="s">
        <v>213</v>
      </c>
      <c r="N31" s="100" t="s">
        <v>628</v>
      </c>
      <c r="O31" s="99"/>
      <c r="P31" s="99" t="s">
        <v>629</v>
      </c>
      <c r="Q31" s="99" t="s">
        <v>179</v>
      </c>
      <c r="R31" s="99"/>
    </row>
    <row r="32" spans="1:18">
      <c r="A32" s="106" t="s">
        <v>503</v>
      </c>
      <c r="B32" s="106" t="s">
        <v>504</v>
      </c>
      <c r="C32" s="106" t="s">
        <v>673</v>
      </c>
      <c r="D32" s="102" t="str">
        <f t="shared" si="0"/>
        <v>ส่งเสริมและสนับสนุนองค์กรปกครองส่วนท้องถิ่น</v>
      </c>
      <c r="E32" s="99" t="s">
        <v>187</v>
      </c>
      <c r="F32" s="99" t="s">
        <v>28</v>
      </c>
      <c r="G32" s="99">
        <v>2564</v>
      </c>
      <c r="H32" s="99" t="s">
        <v>184</v>
      </c>
      <c r="I32" s="100" t="s">
        <v>33</v>
      </c>
      <c r="J32" s="99" t="s">
        <v>59</v>
      </c>
      <c r="K32" s="99" t="s">
        <v>60</v>
      </c>
      <c r="L32" s="99" t="s">
        <v>676</v>
      </c>
      <c r="M32" s="99" t="s">
        <v>61</v>
      </c>
      <c r="N32" s="100" t="s">
        <v>628</v>
      </c>
      <c r="O32" s="99"/>
      <c r="P32" s="99" t="s">
        <v>630</v>
      </c>
      <c r="Q32" s="99" t="s">
        <v>179</v>
      </c>
      <c r="R32" s="99"/>
    </row>
    <row r="33" spans="1:18">
      <c r="A33" s="106" t="s">
        <v>503</v>
      </c>
      <c r="B33" s="106" t="s">
        <v>504</v>
      </c>
      <c r="C33" s="106" t="s">
        <v>673</v>
      </c>
      <c r="D33" s="102" t="str">
        <f t="shared" si="0"/>
        <v>โครงการยกระดับประสิทธิภาพการบริหารราชการท้องถิ่น (ส่งเสริมและพัฒนาประสิทธิภาพด้านการบริหารจัดการ)</v>
      </c>
      <c r="E33" s="99" t="s">
        <v>182</v>
      </c>
      <c r="F33" s="99" t="s">
        <v>28</v>
      </c>
      <c r="G33" s="99">
        <v>2564</v>
      </c>
      <c r="H33" s="99" t="s">
        <v>184</v>
      </c>
      <c r="I33" s="100" t="s">
        <v>33</v>
      </c>
      <c r="J33" s="99" t="s">
        <v>59</v>
      </c>
      <c r="K33" s="99" t="s">
        <v>60</v>
      </c>
      <c r="L33" s="99" t="s">
        <v>676</v>
      </c>
      <c r="M33" s="99" t="s">
        <v>61</v>
      </c>
      <c r="N33" s="100" t="s">
        <v>628</v>
      </c>
      <c r="O33" s="99"/>
      <c r="P33" s="99" t="s">
        <v>631</v>
      </c>
      <c r="Q33" s="99" t="s">
        <v>179</v>
      </c>
      <c r="R33" s="99"/>
    </row>
    <row r="34" spans="1:18">
      <c r="A34" s="106" t="s">
        <v>503</v>
      </c>
      <c r="B34" s="106" t="s">
        <v>504</v>
      </c>
      <c r="C34" s="106" t="s">
        <v>673</v>
      </c>
      <c r="D34" s="102" t="str">
        <f t="shared" si="0"/>
        <v>ส่งเสริมและสนับสนุนองค์กรปกครองส่วนท้องถิ่น</v>
      </c>
      <c r="E34" s="99" t="s">
        <v>187</v>
      </c>
      <c r="F34" s="99" t="s">
        <v>28</v>
      </c>
      <c r="G34" s="99">
        <v>2565</v>
      </c>
      <c r="H34" s="99" t="s">
        <v>162</v>
      </c>
      <c r="I34" s="100" t="s">
        <v>163</v>
      </c>
      <c r="J34" s="99" t="s">
        <v>59</v>
      </c>
      <c r="K34" s="99" t="s">
        <v>60</v>
      </c>
      <c r="L34" s="99" t="s">
        <v>676</v>
      </c>
      <c r="M34" s="99" t="s">
        <v>61</v>
      </c>
      <c r="N34" s="100" t="s">
        <v>637</v>
      </c>
      <c r="O34" s="99"/>
      <c r="P34" s="99" t="s">
        <v>331</v>
      </c>
      <c r="Q34" s="99" t="s">
        <v>179</v>
      </c>
      <c r="R34" s="99"/>
    </row>
    <row r="35" spans="1:18">
      <c r="A35" s="106" t="s">
        <v>503</v>
      </c>
      <c r="B35" s="106" t="s">
        <v>504</v>
      </c>
      <c r="C35" s="106" t="s">
        <v>673</v>
      </c>
      <c r="D35" s="102" t="str">
        <f t="shared" si="0"/>
        <v>โครงการยกระดับประสิทธิภาพการบริหารราชการท้องถิ่น (ส่งเสริมและพัฒนาประสิทธิภาพด้านการบริหารจัดการ)</v>
      </c>
      <c r="E35" s="99" t="s">
        <v>182</v>
      </c>
      <c r="F35" s="99" t="s">
        <v>28</v>
      </c>
      <c r="G35" s="99">
        <v>2565</v>
      </c>
      <c r="H35" s="99" t="s">
        <v>162</v>
      </c>
      <c r="I35" s="100" t="s">
        <v>163</v>
      </c>
      <c r="J35" s="99" t="s">
        <v>59</v>
      </c>
      <c r="K35" s="99" t="s">
        <v>60</v>
      </c>
      <c r="L35" s="99" t="s">
        <v>676</v>
      </c>
      <c r="M35" s="99" t="s">
        <v>61</v>
      </c>
      <c r="N35" s="100" t="s">
        <v>637</v>
      </c>
      <c r="O35" s="99"/>
      <c r="P35" s="99" t="s">
        <v>332</v>
      </c>
      <c r="Q35" s="99" t="s">
        <v>179</v>
      </c>
      <c r="R35" s="99"/>
    </row>
    <row r="36" spans="1:18">
      <c r="A36" s="106" t="s">
        <v>503</v>
      </c>
      <c r="B36" s="106" t="s">
        <v>504</v>
      </c>
      <c r="C36" s="106" t="s">
        <v>673</v>
      </c>
      <c r="D36" s="102" t="str">
        <f t="shared" si="0"/>
        <v>จัดสรรเงินอุดหนุนให้แก่องค์กรปกครองส่วนท้องถิ่น (ค่าใช้จ่ายบุคลากรด้านการศึกษา)</v>
      </c>
      <c r="E36" s="99" t="s">
        <v>263</v>
      </c>
      <c r="F36" s="99" t="s">
        <v>229</v>
      </c>
      <c r="G36" s="99">
        <v>2565</v>
      </c>
      <c r="H36" s="99" t="s">
        <v>162</v>
      </c>
      <c r="I36" s="100" t="s">
        <v>163</v>
      </c>
      <c r="J36" s="99" t="s">
        <v>266</v>
      </c>
      <c r="K36" s="99" t="s">
        <v>60</v>
      </c>
      <c r="L36" s="99" t="s">
        <v>676</v>
      </c>
      <c r="M36" s="99" t="s">
        <v>61</v>
      </c>
      <c r="N36" s="100" t="s">
        <v>637</v>
      </c>
      <c r="O36" s="99"/>
      <c r="P36" s="99" t="s">
        <v>333</v>
      </c>
      <c r="Q36" s="99" t="s">
        <v>179</v>
      </c>
      <c r="R36" s="99"/>
    </row>
    <row r="37" spans="1:18">
      <c r="A37" s="106" t="s">
        <v>503</v>
      </c>
      <c r="B37" s="106" t="s">
        <v>504</v>
      </c>
      <c r="C37" s="106" t="s">
        <v>674</v>
      </c>
      <c r="D37" s="102" t="str">
        <f t="shared" si="0"/>
        <v>เงินอุดหนุนสำหรับค่าตอบแทนพิเศษรายเดือนสำหรับผู้ปฏิบัติงานในพื้นที่จังหวัดชายแดนภาคใต้ขององค์กรปกครองส่วนท้องถิ่น</v>
      </c>
      <c r="E37" s="99" t="s">
        <v>661</v>
      </c>
      <c r="F37" s="99" t="s">
        <v>662</v>
      </c>
      <c r="G37" s="99">
        <v>2566</v>
      </c>
      <c r="H37" s="99" t="s">
        <v>219</v>
      </c>
      <c r="I37" s="100" t="s">
        <v>220</v>
      </c>
      <c r="J37" s="99" t="s">
        <v>266</v>
      </c>
      <c r="K37" s="99" t="s">
        <v>60</v>
      </c>
      <c r="L37" s="99" t="s">
        <v>676</v>
      </c>
      <c r="M37" s="99" t="s">
        <v>61</v>
      </c>
      <c r="N37" s="99" t="s">
        <v>547</v>
      </c>
      <c r="O37" s="99"/>
      <c r="P37" s="99" t="s">
        <v>664</v>
      </c>
      <c r="Q37" s="101" t="s">
        <v>663</v>
      </c>
      <c r="R37" s="99"/>
    </row>
    <row r="38" spans="1:18">
      <c r="A38" s="106" t="s">
        <v>503</v>
      </c>
      <c r="B38" s="106" t="s">
        <v>504</v>
      </c>
      <c r="C38" s="106" t="s">
        <v>674</v>
      </c>
      <c r="D38" s="102" t="str">
        <f t="shared" si="0"/>
        <v>กิจกรรมติดตามประเมินผลการดำเนินงานขององค์กรปกครองส่วนท้องถิ่น ผลผลิตส่งเสริมและสนับสนุนองค์กรปกครองส่วนท้องถิ่น</v>
      </c>
      <c r="E38" s="99" t="s">
        <v>644</v>
      </c>
      <c r="F38" s="99" t="s">
        <v>28</v>
      </c>
      <c r="G38" s="99">
        <v>2568</v>
      </c>
      <c r="H38" s="99" t="s">
        <v>574</v>
      </c>
      <c r="I38" s="100" t="s">
        <v>575</v>
      </c>
      <c r="J38" s="99" t="s">
        <v>59</v>
      </c>
      <c r="K38" s="99" t="s">
        <v>60</v>
      </c>
      <c r="L38" s="99" t="s">
        <v>676</v>
      </c>
      <c r="M38" s="99" t="s">
        <v>61</v>
      </c>
      <c r="N38" s="99" t="s">
        <v>576</v>
      </c>
      <c r="O38" s="99" t="s">
        <v>675</v>
      </c>
      <c r="P38" s="99" t="s">
        <v>645</v>
      </c>
      <c r="Q38" s="99" t="s">
        <v>508</v>
      </c>
      <c r="R38" s="99"/>
    </row>
    <row r="39" spans="1:18">
      <c r="A39" s="107" t="str">
        <f>LEFT(B39,12)</f>
        <v>v3_200302V01</v>
      </c>
      <c r="B39" s="106" t="s">
        <v>504</v>
      </c>
      <c r="C39" s="106" t="s">
        <v>673</v>
      </c>
      <c r="D39" s="102" t="s">
        <v>64</v>
      </c>
      <c r="E39" s="99" t="s">
        <v>64</v>
      </c>
      <c r="F39" s="99" t="s">
        <v>28</v>
      </c>
      <c r="G39" s="103">
        <v>2562</v>
      </c>
      <c r="H39" s="99" t="s">
        <v>57</v>
      </c>
      <c r="I39" s="99" t="s">
        <v>58</v>
      </c>
      <c r="J39" s="99" t="s">
        <v>59</v>
      </c>
      <c r="K39" s="99" t="s">
        <v>60</v>
      </c>
      <c r="L39" s="99" t="s">
        <v>676</v>
      </c>
      <c r="M39" s="99" t="s">
        <v>61</v>
      </c>
      <c r="N39" s="99"/>
      <c r="O39" s="99"/>
      <c r="P39" s="99" t="s">
        <v>688</v>
      </c>
      <c r="Q39" s="99" t="s">
        <v>689</v>
      </c>
      <c r="R39" s="99"/>
    </row>
    <row r="40" spans="1:18">
      <c r="A40" s="107" t="str">
        <f>LEFT(B40,12)</f>
        <v>v3_200302V01</v>
      </c>
      <c r="B40" s="106" t="s">
        <v>504</v>
      </c>
      <c r="C40" s="106" t="s">
        <v>673</v>
      </c>
      <c r="D40" s="102" t="s">
        <v>85</v>
      </c>
      <c r="E40" s="99" t="s">
        <v>85</v>
      </c>
      <c r="F40" s="99" t="s">
        <v>28</v>
      </c>
      <c r="G40" s="103">
        <v>2563</v>
      </c>
      <c r="H40" s="99" t="s">
        <v>74</v>
      </c>
      <c r="I40" s="99" t="s">
        <v>51</v>
      </c>
      <c r="J40" s="99" t="s">
        <v>59</v>
      </c>
      <c r="K40" s="99" t="s">
        <v>60</v>
      </c>
      <c r="L40" s="99" t="s">
        <v>676</v>
      </c>
      <c r="M40" s="99" t="s">
        <v>61</v>
      </c>
      <c r="N40" s="99"/>
      <c r="O40" s="99"/>
      <c r="P40" s="99" t="s">
        <v>688</v>
      </c>
      <c r="Q40" s="99" t="s">
        <v>689</v>
      </c>
      <c r="R40" s="99"/>
    </row>
    <row r="41" spans="1:18">
      <c r="A41" s="107" t="str">
        <f>LEFT(B41,12)</f>
        <v>v3_200302V01</v>
      </c>
      <c r="B41" s="106" t="s">
        <v>504</v>
      </c>
      <c r="C41" s="106" t="s">
        <v>673</v>
      </c>
      <c r="D41" s="102" t="s">
        <v>101</v>
      </c>
      <c r="E41" s="99" t="s">
        <v>101</v>
      </c>
      <c r="F41" s="99" t="s">
        <v>28</v>
      </c>
      <c r="G41" s="103">
        <v>2563</v>
      </c>
      <c r="H41" s="99" t="s">
        <v>74</v>
      </c>
      <c r="I41" s="99" t="s">
        <v>51</v>
      </c>
      <c r="J41" s="99" t="s">
        <v>59</v>
      </c>
      <c r="K41" s="99" t="s">
        <v>60</v>
      </c>
      <c r="L41" s="99" t="s">
        <v>676</v>
      </c>
      <c r="M41" s="99" t="s">
        <v>61</v>
      </c>
      <c r="N41" s="99"/>
      <c r="O41" s="99"/>
      <c r="P41" s="99" t="s">
        <v>688</v>
      </c>
      <c r="Q41" s="99" t="s">
        <v>689</v>
      </c>
      <c r="R41" s="99"/>
    </row>
    <row r="42" spans="1:18">
      <c r="A42" s="108" t="s">
        <v>503</v>
      </c>
      <c r="B42" s="108" t="s">
        <v>581</v>
      </c>
      <c r="C42" s="108" t="s">
        <v>673</v>
      </c>
      <c r="D42" s="102" t="str">
        <f t="shared" ref="D42:D53" si="1">HYPERLINK(P42,E42)</f>
        <v>ค่าใช้จ่ายในการพัฒนาและปรับปรุงมาตรฐานการบริหาร และการบริการสาธารณะของ อปท.</v>
      </c>
      <c r="E42" s="99" t="s">
        <v>580</v>
      </c>
      <c r="F42" s="99" t="s">
        <v>28</v>
      </c>
      <c r="G42" s="99">
        <v>2568</v>
      </c>
      <c r="H42" s="99" t="s">
        <v>574</v>
      </c>
      <c r="I42" s="100" t="s">
        <v>575</v>
      </c>
      <c r="J42" s="99" t="s">
        <v>481</v>
      </c>
      <c r="K42" s="99" t="s">
        <v>60</v>
      </c>
      <c r="L42" s="99" t="s">
        <v>676</v>
      </c>
      <c r="M42" s="99" t="s">
        <v>61</v>
      </c>
      <c r="N42" s="99" t="s">
        <v>576</v>
      </c>
      <c r="O42" s="99"/>
      <c r="P42" s="99" t="s">
        <v>582</v>
      </c>
      <c r="Q42" s="99" t="s">
        <v>581</v>
      </c>
      <c r="R42" s="99"/>
    </row>
    <row r="43" spans="1:18">
      <c r="A43" s="108" t="s">
        <v>503</v>
      </c>
      <c r="B43" s="108" t="s">
        <v>581</v>
      </c>
      <c r="C43" s="108" t="s">
        <v>673</v>
      </c>
      <c r="D43" s="102" t="str">
        <f t="shared" si="1"/>
        <v xml:space="preserve">ปรับปรุงอาคารสถานที่ และภูมิทัศน์ สำนักงานเขตพื้นที่การศึกษาประถมศึกษาราชบุรี เขต 1 </v>
      </c>
      <c r="E43" s="99" t="s">
        <v>636</v>
      </c>
      <c r="F43" s="99" t="s">
        <v>28</v>
      </c>
      <c r="G43" s="99">
        <v>2565</v>
      </c>
      <c r="H43" s="99" t="s">
        <v>162</v>
      </c>
      <c r="I43" s="100" t="s">
        <v>163</v>
      </c>
      <c r="J43" s="99" t="s">
        <v>346</v>
      </c>
      <c r="K43" s="99" t="s">
        <v>347</v>
      </c>
      <c r="L43" s="99" t="s">
        <v>679</v>
      </c>
      <c r="M43" s="99" t="s">
        <v>348</v>
      </c>
      <c r="N43" s="100" t="s">
        <v>637</v>
      </c>
      <c r="O43" s="99"/>
      <c r="P43" s="99" t="s">
        <v>350</v>
      </c>
      <c r="Q43" s="99" t="s">
        <v>241</v>
      </c>
      <c r="R43" s="99"/>
    </row>
    <row r="44" spans="1:18">
      <c r="A44" s="108" t="s">
        <v>503</v>
      </c>
      <c r="B44" s="108" t="s">
        <v>581</v>
      </c>
      <c r="C44" s="108" t="s">
        <v>673</v>
      </c>
      <c r="D44" s="102" t="str">
        <f t="shared" si="1"/>
        <v>อบรมเชิงปฏิบัติการเพื่อเสริมสร้างความรู้ด้านการบังคับใช้กฎหมายที่เกี่ยวกับการกระจายอำนาจให้แก่บุคลากรขององค์กรปกครองส่วนท้องถิ่น</v>
      </c>
      <c r="E44" s="99" t="s">
        <v>248</v>
      </c>
      <c r="F44" s="99" t="s">
        <v>28</v>
      </c>
      <c r="G44" s="99">
        <v>2565</v>
      </c>
      <c r="H44" s="99" t="s">
        <v>162</v>
      </c>
      <c r="I44" s="100" t="s">
        <v>163</v>
      </c>
      <c r="J44" s="99" t="s">
        <v>34</v>
      </c>
      <c r="K44" s="99" t="s">
        <v>35</v>
      </c>
      <c r="L44" s="99" t="s">
        <v>677</v>
      </c>
      <c r="M44" s="99" t="s">
        <v>36</v>
      </c>
      <c r="N44" s="100" t="s">
        <v>637</v>
      </c>
      <c r="O44" s="99"/>
      <c r="P44" s="99" t="s">
        <v>336</v>
      </c>
      <c r="Q44" s="99" t="s">
        <v>241</v>
      </c>
      <c r="R44" s="99"/>
    </row>
    <row r="45" spans="1:18">
      <c r="A45" s="108" t="s">
        <v>503</v>
      </c>
      <c r="B45" s="108" t="s">
        <v>581</v>
      </c>
      <c r="C45" s="108" t="s">
        <v>673</v>
      </c>
      <c r="D45" s="102" t="str">
        <f t="shared" si="1"/>
        <v>จัดสรรเงินอุดหนุนเพื่อเป็นรางวัลให้แก่องค์กรปกครองส่วนท้องถิ่นที่มีการบริหารจัดการที่ดี</v>
      </c>
      <c r="E45" s="99" t="s">
        <v>204</v>
      </c>
      <c r="F45" s="99" t="s">
        <v>28</v>
      </c>
      <c r="G45" s="99">
        <v>2565</v>
      </c>
      <c r="H45" s="99" t="s">
        <v>162</v>
      </c>
      <c r="I45" s="100" t="s">
        <v>163</v>
      </c>
      <c r="J45" s="99" t="s">
        <v>34</v>
      </c>
      <c r="K45" s="99" t="s">
        <v>35</v>
      </c>
      <c r="L45" s="99" t="s">
        <v>677</v>
      </c>
      <c r="M45" s="99" t="s">
        <v>36</v>
      </c>
      <c r="N45" s="100" t="s">
        <v>637</v>
      </c>
      <c r="O45" s="99"/>
      <c r="P45" s="99" t="s">
        <v>326</v>
      </c>
      <c r="Q45" s="99" t="s">
        <v>241</v>
      </c>
      <c r="R45" s="99"/>
    </row>
    <row r="46" spans="1:18">
      <c r="A46" s="108" t="s">
        <v>503</v>
      </c>
      <c r="B46" s="108" t="s">
        <v>581</v>
      </c>
      <c r="C46" s="108" t="s">
        <v>673</v>
      </c>
      <c r="D46" s="102" t="str">
        <f t="shared" si="1"/>
        <v>สัมมนาเพื่่อชี้แจงการปฏิบัติตามแผนการกระจายอำนาจให้แก่องค์กรปกครองส่วนท้องถิ่น (ฉบับที่ 3) และแผนปฏิบัติการกำหนดขั้นตอนการกระจายอำนาจให้แก่องค์กรปกครองส่วนท้องถิ่น (ฉบับที่ 3)</v>
      </c>
      <c r="E46" s="99" t="s">
        <v>244</v>
      </c>
      <c r="F46" s="99" t="s">
        <v>28</v>
      </c>
      <c r="G46" s="99">
        <v>2565</v>
      </c>
      <c r="H46" s="99" t="s">
        <v>162</v>
      </c>
      <c r="I46" s="100" t="s">
        <v>163</v>
      </c>
      <c r="J46" s="99" t="s">
        <v>34</v>
      </c>
      <c r="K46" s="99" t="s">
        <v>35</v>
      </c>
      <c r="L46" s="99" t="s">
        <v>677</v>
      </c>
      <c r="M46" s="99" t="s">
        <v>36</v>
      </c>
      <c r="N46" s="100" t="s">
        <v>637</v>
      </c>
      <c r="O46" s="99"/>
      <c r="P46" s="99" t="s">
        <v>327</v>
      </c>
      <c r="Q46" s="99" t="s">
        <v>241</v>
      </c>
      <c r="R46" s="99"/>
    </row>
    <row r="47" spans="1:18">
      <c r="A47" s="108" t="s">
        <v>503</v>
      </c>
      <c r="B47" s="108" t="s">
        <v>581</v>
      </c>
      <c r="C47" s="108" t="s">
        <v>673</v>
      </c>
      <c r="D47" s="102" t="str">
        <f t="shared" si="1"/>
        <v>ประชุมเชิงปฏิบัติการองค์กรปกครองส่วนท้องถิ่น ที่ได้รับรางวัลการบริหารจัดการที่ดี เพื่อสร้างเครือข่ายศูนย์ส่งเสริมการมีส่วนร่วมของประชาชน</v>
      </c>
      <c r="E47" s="99" t="s">
        <v>252</v>
      </c>
      <c r="F47" s="99" t="s">
        <v>28</v>
      </c>
      <c r="G47" s="99">
        <v>2565</v>
      </c>
      <c r="H47" s="99" t="s">
        <v>162</v>
      </c>
      <c r="I47" s="100" t="s">
        <v>219</v>
      </c>
      <c r="J47" s="99" t="s">
        <v>34</v>
      </c>
      <c r="K47" s="99" t="s">
        <v>35</v>
      </c>
      <c r="L47" s="99" t="s">
        <v>677</v>
      </c>
      <c r="M47" s="99" t="s">
        <v>36</v>
      </c>
      <c r="N47" s="100" t="s">
        <v>637</v>
      </c>
      <c r="O47" s="99"/>
      <c r="P47" s="99" t="s">
        <v>329</v>
      </c>
      <c r="Q47" s="99" t="s">
        <v>241</v>
      </c>
      <c r="R47" s="99"/>
    </row>
    <row r="48" spans="1:18">
      <c r="A48" s="108" t="s">
        <v>503</v>
      </c>
      <c r="B48" s="108" t="s">
        <v>581</v>
      </c>
      <c r="C48" s="108" t="s">
        <v>673</v>
      </c>
      <c r="D48" s="102" t="str">
        <f t="shared" si="1"/>
        <v>อบรมเชิงปฏิบัติการเพื่อเสริมสร้างความรู้ด้านการบังคับใช้กฎหมายที่เกี่ยวกับการกระจายอำนาจให้แก่บุคลากรขององค์กรปกครองส่วนท้องถิ่น</v>
      </c>
      <c r="E48" s="99" t="s">
        <v>248</v>
      </c>
      <c r="F48" s="99" t="s">
        <v>28</v>
      </c>
      <c r="G48" s="99">
        <v>2565</v>
      </c>
      <c r="H48" s="99" t="s">
        <v>184</v>
      </c>
      <c r="I48" s="100" t="s">
        <v>33</v>
      </c>
      <c r="J48" s="99" t="s">
        <v>34</v>
      </c>
      <c r="K48" s="99" t="s">
        <v>35</v>
      </c>
      <c r="L48" s="99" t="s">
        <v>677</v>
      </c>
      <c r="M48" s="99" t="s">
        <v>36</v>
      </c>
      <c r="N48" s="100" t="s">
        <v>637</v>
      </c>
      <c r="O48" s="99"/>
      <c r="P48" s="99" t="s">
        <v>328</v>
      </c>
      <c r="Q48" s="99" t="s">
        <v>241</v>
      </c>
      <c r="R48" s="99"/>
    </row>
    <row r="49" spans="1:18">
      <c r="A49" s="108" t="s">
        <v>503</v>
      </c>
      <c r="B49" s="108" t="s">
        <v>581</v>
      </c>
      <c r="C49" s="108" t="s">
        <v>673</v>
      </c>
      <c r="D49" s="102" t="str">
        <f t="shared" si="1"/>
        <v>กิจกรรมพัฒนาระบบเทคโนโลยีสารสนเทศและการสื่อสาร ผลผลิตส่งเสริมและสนับสนุนองค์กรปกครองส่วนท้องถิ่น</v>
      </c>
      <c r="E49" s="99" t="s">
        <v>640</v>
      </c>
      <c r="F49" s="99" t="s">
        <v>28</v>
      </c>
      <c r="G49" s="99">
        <v>2568</v>
      </c>
      <c r="H49" s="99" t="s">
        <v>574</v>
      </c>
      <c r="I49" s="100" t="s">
        <v>575</v>
      </c>
      <c r="J49" s="99" t="s">
        <v>59</v>
      </c>
      <c r="K49" s="99" t="s">
        <v>60</v>
      </c>
      <c r="L49" s="99" t="s">
        <v>676</v>
      </c>
      <c r="M49" s="99" t="s">
        <v>61</v>
      </c>
      <c r="N49" s="99" t="s">
        <v>576</v>
      </c>
      <c r="O49" s="99"/>
      <c r="P49" s="99" t="s">
        <v>642</v>
      </c>
      <c r="Q49" s="99" t="s">
        <v>581</v>
      </c>
      <c r="R49" s="99"/>
    </row>
    <row r="50" spans="1:18">
      <c r="A50" s="108" t="s">
        <v>503</v>
      </c>
      <c r="B50" s="108" t="s">
        <v>581</v>
      </c>
      <c r="C50" s="108" t="s">
        <v>673</v>
      </c>
      <c r="D50" s="102" t="str">
        <f t="shared" si="1"/>
        <v>กิจกรรมพัฒนาระบบเทคโนโลยีสารสนเทศและการสื่อสาร ผลผลิตส่งเสริมและสนับสนุนองค์กรปกครองส่วนท้องถิ่น</v>
      </c>
      <c r="E50" s="99" t="s">
        <v>640</v>
      </c>
      <c r="F50" s="99" t="s">
        <v>28</v>
      </c>
      <c r="G50" s="99">
        <v>2568</v>
      </c>
      <c r="H50" s="99" t="s">
        <v>574</v>
      </c>
      <c r="I50" s="100" t="s">
        <v>575</v>
      </c>
      <c r="J50" s="99" t="s">
        <v>59</v>
      </c>
      <c r="K50" s="99" t="s">
        <v>60</v>
      </c>
      <c r="L50" s="99" t="s">
        <v>676</v>
      </c>
      <c r="M50" s="99" t="s">
        <v>61</v>
      </c>
      <c r="N50" s="99" t="s">
        <v>576</v>
      </c>
      <c r="O50" s="99"/>
      <c r="P50" s="99" t="s">
        <v>642</v>
      </c>
      <c r="Q50" s="99" t="s">
        <v>581</v>
      </c>
      <c r="R50" s="99"/>
    </row>
    <row r="51" spans="1:18">
      <c r="A51" s="108" t="s">
        <v>503</v>
      </c>
      <c r="B51" s="108" t="s">
        <v>581</v>
      </c>
      <c r="C51" s="108" t="s">
        <v>673</v>
      </c>
      <c r="D51" s="102" t="str">
        <f t="shared" si="1"/>
        <v xml:space="preserve">โครงการจัดหาระบบป้องกันไฟฟ้ากระโชกทดแทนของเดิมที่เสื่อมสภาพของสำนักงานขนส่ง ระยะที่ 2 จำนวน 35 แห่ง </v>
      </c>
      <c r="E51" s="99" t="s">
        <v>649</v>
      </c>
      <c r="F51" s="99" t="s">
        <v>28</v>
      </c>
      <c r="G51" s="99">
        <v>2566</v>
      </c>
      <c r="H51" s="99" t="s">
        <v>219</v>
      </c>
      <c r="I51" s="100" t="s">
        <v>220</v>
      </c>
      <c r="J51" s="99" t="s">
        <v>471</v>
      </c>
      <c r="K51" s="99" t="s">
        <v>472</v>
      </c>
      <c r="L51" s="99" t="s">
        <v>683</v>
      </c>
      <c r="M51" s="99" t="s">
        <v>473</v>
      </c>
      <c r="N51" s="99" t="s">
        <v>547</v>
      </c>
      <c r="O51" s="99"/>
      <c r="P51" s="99" t="s">
        <v>650</v>
      </c>
      <c r="Q51" s="101" t="s">
        <v>233</v>
      </c>
      <c r="R51" s="99"/>
    </row>
    <row r="52" spans="1:18">
      <c r="A52" s="108" t="s">
        <v>503</v>
      </c>
      <c r="B52" s="108" t="s">
        <v>581</v>
      </c>
      <c r="C52" s="108" t="s">
        <v>673</v>
      </c>
      <c r="D52" s="102" t="str">
        <f t="shared" si="1"/>
        <v xml:space="preserve">โครงการทดแทนและเพิ่มประสิทธิภาพระบบสื่อสารผ่านเครือข่ายอินเตอร์เน็ต (Video Conference) สำนักงานขนส่งจังหวัด สำนักงานขนส่งกรุงเทพมหานครพื้นที่ 1 - 4  และศูนย์เทคโนโลยีสารสนเทศ  1 ระบบ      </v>
      </c>
      <c r="E52" s="99" t="s">
        <v>651</v>
      </c>
      <c r="F52" s="99" t="s">
        <v>28</v>
      </c>
      <c r="G52" s="99">
        <v>2566</v>
      </c>
      <c r="H52" s="99" t="s">
        <v>219</v>
      </c>
      <c r="I52" s="100" t="s">
        <v>220</v>
      </c>
      <c r="J52" s="99" t="s">
        <v>471</v>
      </c>
      <c r="K52" s="99" t="s">
        <v>472</v>
      </c>
      <c r="L52" s="99" t="s">
        <v>683</v>
      </c>
      <c r="M52" s="99" t="s">
        <v>473</v>
      </c>
      <c r="N52" s="99" t="s">
        <v>547</v>
      </c>
      <c r="O52" s="99"/>
      <c r="P52" s="99" t="s">
        <v>652</v>
      </c>
      <c r="Q52" s="101" t="s">
        <v>233</v>
      </c>
      <c r="R52" s="99"/>
    </row>
    <row r="53" spans="1:18">
      <c r="A53" s="108" t="s">
        <v>503</v>
      </c>
      <c r="B53" s="108" t="s">
        <v>581</v>
      </c>
      <c r="C53" s="108" t="s">
        <v>674</v>
      </c>
      <c r="D53" s="102" t="str">
        <f t="shared" si="1"/>
        <v>โครงการสร้างเครื่องมือและแพลตฟอร์มกลาง</v>
      </c>
      <c r="E53" s="99" t="s">
        <v>666</v>
      </c>
      <c r="F53" s="99" t="s">
        <v>28</v>
      </c>
      <c r="G53" s="99">
        <v>2568</v>
      </c>
      <c r="H53" s="99" t="s">
        <v>574</v>
      </c>
      <c r="I53" s="100" t="s">
        <v>575</v>
      </c>
      <c r="J53" s="99" t="s">
        <v>231</v>
      </c>
      <c r="K53" s="99" t="s">
        <v>60</v>
      </c>
      <c r="L53" s="99" t="s">
        <v>676</v>
      </c>
      <c r="M53" s="99" t="s">
        <v>61</v>
      </c>
      <c r="N53" s="99" t="s">
        <v>576</v>
      </c>
      <c r="O53" s="99"/>
      <c r="P53" s="99" t="s">
        <v>668</v>
      </c>
      <c r="Q53" s="99" t="s">
        <v>667</v>
      </c>
      <c r="R53" s="99"/>
    </row>
    <row r="54" spans="1:18">
      <c r="A54" s="109" t="str">
        <f>LEFT(B54,12)</f>
        <v>v3_200302V01</v>
      </c>
      <c r="B54" s="108" t="s">
        <v>581</v>
      </c>
      <c r="C54" s="108" t="s">
        <v>673</v>
      </c>
      <c r="D54" s="102" t="s">
        <v>44</v>
      </c>
      <c r="E54" s="99" t="s">
        <v>44</v>
      </c>
      <c r="F54" s="99" t="s">
        <v>28</v>
      </c>
      <c r="G54" s="103">
        <v>2561</v>
      </c>
      <c r="H54" s="99" t="s">
        <v>32</v>
      </c>
      <c r="I54" s="99" t="s">
        <v>33</v>
      </c>
      <c r="J54" s="99" t="s">
        <v>34</v>
      </c>
      <c r="K54" s="99" t="s">
        <v>35</v>
      </c>
      <c r="L54" s="99" t="s">
        <v>677</v>
      </c>
      <c r="M54" s="99" t="s">
        <v>36</v>
      </c>
      <c r="N54" s="99"/>
      <c r="O54" s="99"/>
      <c r="P54" s="99" t="s">
        <v>688</v>
      </c>
      <c r="Q54" s="99" t="s">
        <v>693</v>
      </c>
      <c r="R54" s="99"/>
    </row>
    <row r="55" spans="1:18">
      <c r="A55" s="110" t="s">
        <v>503</v>
      </c>
      <c r="B55" s="110" t="s">
        <v>508</v>
      </c>
      <c r="C55" s="110" t="s">
        <v>673</v>
      </c>
      <c r="D55" s="102" t="str">
        <f t="shared" ref="D55:D76" si="2">HYPERLINK(P55,E55)</f>
        <v>จ้างที่ปรึกษาดำเนินการศึกษาวิเคราะห์การประเมินประสิทธิภาพของ อปท. (Local Performance Assessment: LPA)</v>
      </c>
      <c r="E55" s="99" t="s">
        <v>561</v>
      </c>
      <c r="F55" s="99" t="s">
        <v>28</v>
      </c>
      <c r="G55" s="99">
        <v>2567</v>
      </c>
      <c r="H55" s="99" t="s">
        <v>491</v>
      </c>
      <c r="I55" s="100" t="s">
        <v>492</v>
      </c>
      <c r="J55" s="99" t="s">
        <v>481</v>
      </c>
      <c r="K55" s="99" t="s">
        <v>60</v>
      </c>
      <c r="L55" s="99" t="s">
        <v>676</v>
      </c>
      <c r="M55" s="99" t="s">
        <v>61</v>
      </c>
      <c r="N55" s="99" t="s">
        <v>557</v>
      </c>
      <c r="O55" s="99"/>
      <c r="P55" s="99" t="s">
        <v>562</v>
      </c>
      <c r="Q55" s="99" t="s">
        <v>508</v>
      </c>
      <c r="R55" s="99"/>
    </row>
    <row r="56" spans="1:18">
      <c r="A56" s="110" t="s">
        <v>503</v>
      </c>
      <c r="B56" s="110" t="s">
        <v>508</v>
      </c>
      <c r="C56" s="110" t="s">
        <v>673</v>
      </c>
      <c r="D56" s="102" t="str">
        <f t="shared" si="2"/>
        <v>โครงการขับเคลื่อนภารกิจพื้นฐานเพื่อประสิทธิภาพด้านการกระจายอำนาจให้องค์กรปกครองส่วนท้องถิ่น</v>
      </c>
      <c r="E56" s="99" t="s">
        <v>533</v>
      </c>
      <c r="F56" s="99" t="s">
        <v>28</v>
      </c>
      <c r="G56" s="99">
        <v>2567</v>
      </c>
      <c r="H56" s="99" t="s">
        <v>491</v>
      </c>
      <c r="I56" s="100" t="s">
        <v>492</v>
      </c>
      <c r="J56" s="99" t="s">
        <v>34</v>
      </c>
      <c r="K56" s="99" t="s">
        <v>35</v>
      </c>
      <c r="L56" s="99" t="s">
        <v>677</v>
      </c>
      <c r="M56" s="99" t="s">
        <v>36</v>
      </c>
      <c r="N56" s="99" t="s">
        <v>557</v>
      </c>
      <c r="O56" s="99"/>
      <c r="P56" s="99" t="s">
        <v>563</v>
      </c>
      <c r="Q56" s="99" t="s">
        <v>508</v>
      </c>
      <c r="R56" s="99"/>
    </row>
    <row r="57" spans="1:18">
      <c r="A57" s="110" t="s">
        <v>503</v>
      </c>
      <c r="B57" s="110" t="s">
        <v>508</v>
      </c>
      <c r="C57" s="110" t="s">
        <v>673</v>
      </c>
      <c r="D57" s="102" t="str">
        <f t="shared" si="2"/>
        <v>โครงการประชุมเชิงปฏิบัติการ อปท. ที่ได้รับรางวัลการบริหารจัดการที่ดีเพื่อเสริมสร้างเครือข่ายศูนย์ส่งเสริมการมีส่วนร่วมของประชาชน</v>
      </c>
      <c r="E57" s="99" t="s">
        <v>530</v>
      </c>
      <c r="F57" s="99" t="s">
        <v>28</v>
      </c>
      <c r="G57" s="99">
        <v>2567</v>
      </c>
      <c r="H57" s="99" t="s">
        <v>491</v>
      </c>
      <c r="I57" s="100" t="s">
        <v>492</v>
      </c>
      <c r="J57" s="99" t="s">
        <v>34</v>
      </c>
      <c r="K57" s="99" t="s">
        <v>35</v>
      </c>
      <c r="L57" s="99" t="s">
        <v>677</v>
      </c>
      <c r="M57" s="99" t="s">
        <v>36</v>
      </c>
      <c r="N57" s="99" t="s">
        <v>557</v>
      </c>
      <c r="O57" s="99"/>
      <c r="P57" s="99" t="s">
        <v>564</v>
      </c>
      <c r="Q57" s="99" t="s">
        <v>508</v>
      </c>
      <c r="R57" s="99"/>
    </row>
    <row r="58" spans="1:18">
      <c r="A58" s="110" t="s">
        <v>503</v>
      </c>
      <c r="B58" s="110" t="s">
        <v>508</v>
      </c>
      <c r="C58" s="110" t="s">
        <v>673</v>
      </c>
      <c r="D58" s="102" t="str">
        <f t="shared" si="2"/>
        <v>โครงการประชุมเชิงปฏิบัติการเพื่อชี้แจงแนวทางการประเมินมาตรฐานขั้นต่ำเพื่อการประกันคุณภาพการจัดบริการสาธารณะขององค์กรปกครองส่วนท้องถิ่น</v>
      </c>
      <c r="E58" s="99" t="s">
        <v>527</v>
      </c>
      <c r="F58" s="99" t="s">
        <v>28</v>
      </c>
      <c r="G58" s="99">
        <v>2567</v>
      </c>
      <c r="H58" s="99" t="s">
        <v>491</v>
      </c>
      <c r="I58" s="100" t="s">
        <v>492</v>
      </c>
      <c r="J58" s="99" t="s">
        <v>34</v>
      </c>
      <c r="K58" s="99" t="s">
        <v>35</v>
      </c>
      <c r="L58" s="99" t="s">
        <v>677</v>
      </c>
      <c r="M58" s="99" t="s">
        <v>36</v>
      </c>
      <c r="N58" s="99" t="s">
        <v>557</v>
      </c>
      <c r="O58" s="99"/>
      <c r="P58" s="99" t="s">
        <v>565</v>
      </c>
      <c r="Q58" s="99" t="s">
        <v>508</v>
      </c>
      <c r="R58" s="99"/>
    </row>
    <row r="59" spans="1:18">
      <c r="A59" s="110" t="s">
        <v>503</v>
      </c>
      <c r="B59" s="110" t="s">
        <v>508</v>
      </c>
      <c r="C59" s="110" t="s">
        <v>673</v>
      </c>
      <c r="D59" s="102" t="str">
        <f t="shared" si="2"/>
        <v>โครงการประชุมเชิงปฏิบัติการเพื่อส่งเสริมการกระจายอำนาจด้านการเงินการคลังขององค์กรปกครองส่วนท้องถิ่น</v>
      </c>
      <c r="E59" s="99" t="s">
        <v>524</v>
      </c>
      <c r="F59" s="99" t="s">
        <v>28</v>
      </c>
      <c r="G59" s="99">
        <v>2567</v>
      </c>
      <c r="H59" s="99" t="s">
        <v>491</v>
      </c>
      <c r="I59" s="100" t="s">
        <v>492</v>
      </c>
      <c r="J59" s="99" t="s">
        <v>34</v>
      </c>
      <c r="K59" s="99" t="s">
        <v>35</v>
      </c>
      <c r="L59" s="99" t="s">
        <v>677</v>
      </c>
      <c r="M59" s="99" t="s">
        <v>36</v>
      </c>
      <c r="N59" s="99" t="s">
        <v>557</v>
      </c>
      <c r="O59" s="99"/>
      <c r="P59" s="99" t="s">
        <v>566</v>
      </c>
      <c r="Q59" s="99" t="s">
        <v>508</v>
      </c>
      <c r="R59" s="99"/>
    </row>
    <row r="60" spans="1:18">
      <c r="A60" s="110" t="s">
        <v>503</v>
      </c>
      <c r="B60" s="110" t="s">
        <v>508</v>
      </c>
      <c r="C60" s="110" t="s">
        <v>673</v>
      </c>
      <c r="D60" s="102" t="str">
        <f t="shared" si="2"/>
        <v>โครงการอบรมเชิงปฏิบัติการเพื่อเสริมสร้างความรู้ด้านการบังคับใช้กฎหมายที่เกี่ยวกับการกระจายอำนาจให้แก่บุคลากรขององค์กรปกครองส่วนท้องถิ่น</v>
      </c>
      <c r="E60" s="99" t="s">
        <v>521</v>
      </c>
      <c r="F60" s="99" t="s">
        <v>28</v>
      </c>
      <c r="G60" s="99">
        <v>2567</v>
      </c>
      <c r="H60" s="99" t="s">
        <v>491</v>
      </c>
      <c r="I60" s="100" t="s">
        <v>492</v>
      </c>
      <c r="J60" s="99" t="s">
        <v>34</v>
      </c>
      <c r="K60" s="99" t="s">
        <v>35</v>
      </c>
      <c r="L60" s="99" t="s">
        <v>677</v>
      </c>
      <c r="M60" s="99" t="s">
        <v>36</v>
      </c>
      <c r="N60" s="99" t="s">
        <v>557</v>
      </c>
      <c r="O60" s="99"/>
      <c r="P60" s="99" t="s">
        <v>567</v>
      </c>
      <c r="Q60" s="99" t="s">
        <v>508</v>
      </c>
      <c r="R60" s="99"/>
    </row>
    <row r="61" spans="1:18">
      <c r="A61" s="110" t="s">
        <v>503</v>
      </c>
      <c r="B61" s="110" t="s">
        <v>508</v>
      </c>
      <c r="C61" s="110" t="s">
        <v>673</v>
      </c>
      <c r="D61" s="102" t="str">
        <f t="shared" si="2"/>
        <v>โครงการประชุมเชิงปฏิบัติการเพื่อเตรียมความพร้อมขององค์กรปกครองส่วนท้องถิ่นในการเสนอผลงานสมัครขอรับรางวัล UNPSA</v>
      </c>
      <c r="E61" s="99" t="s">
        <v>518</v>
      </c>
      <c r="F61" s="99" t="s">
        <v>28</v>
      </c>
      <c r="G61" s="99">
        <v>2567</v>
      </c>
      <c r="H61" s="99" t="s">
        <v>491</v>
      </c>
      <c r="I61" s="100" t="s">
        <v>492</v>
      </c>
      <c r="J61" s="99" t="s">
        <v>34</v>
      </c>
      <c r="K61" s="99" t="s">
        <v>35</v>
      </c>
      <c r="L61" s="99" t="s">
        <v>677</v>
      </c>
      <c r="M61" s="99" t="s">
        <v>36</v>
      </c>
      <c r="N61" s="99" t="s">
        <v>557</v>
      </c>
      <c r="O61" s="99"/>
      <c r="P61" s="99" t="s">
        <v>568</v>
      </c>
      <c r="Q61" s="99" t="s">
        <v>508</v>
      </c>
      <c r="R61" s="99"/>
    </row>
    <row r="62" spans="1:18">
      <c r="A62" s="110" t="s">
        <v>503</v>
      </c>
      <c r="B62" s="110" t="s">
        <v>508</v>
      </c>
      <c r="C62" s="110" t="s">
        <v>673</v>
      </c>
      <c r="D62" s="102" t="str">
        <f t="shared" si="2"/>
        <v>โครงการชี้แจงขั้นตอนและหลักเกณฑ์การรับรางวัลองค์กรปกครองส่วนท้องถิ่นที่มีการบริหารจัดการที่ดี ประจำปีงบประมาณ พ.ศ. 2567</v>
      </c>
      <c r="E62" s="99" t="s">
        <v>515</v>
      </c>
      <c r="F62" s="99" t="s">
        <v>28</v>
      </c>
      <c r="G62" s="99">
        <v>2567</v>
      </c>
      <c r="H62" s="99" t="s">
        <v>491</v>
      </c>
      <c r="I62" s="100" t="s">
        <v>492</v>
      </c>
      <c r="J62" s="99" t="s">
        <v>34</v>
      </c>
      <c r="K62" s="99" t="s">
        <v>35</v>
      </c>
      <c r="L62" s="99" t="s">
        <v>677</v>
      </c>
      <c r="M62" s="99" t="s">
        <v>36</v>
      </c>
      <c r="N62" s="99" t="s">
        <v>557</v>
      </c>
      <c r="O62" s="99"/>
      <c r="P62" s="99" t="s">
        <v>569</v>
      </c>
      <c r="Q62" s="99" t="s">
        <v>508</v>
      </c>
      <c r="R62" s="99"/>
    </row>
    <row r="63" spans="1:18">
      <c r="A63" s="110" t="s">
        <v>503</v>
      </c>
      <c r="B63" s="110" t="s">
        <v>508</v>
      </c>
      <c r="C63" s="110" t="s">
        <v>673</v>
      </c>
      <c r="D63" s="102" t="str">
        <f t="shared" si="2"/>
        <v>โครงการจัดสรรเงินอุดหนุนเพื่อเป็นรางวัลให้แก่องค์กรปกครองส่วนท้องถิ่นที่มีการบริหารจัดการที่ดี</v>
      </c>
      <c r="E63" s="99" t="s">
        <v>512</v>
      </c>
      <c r="F63" s="99" t="s">
        <v>28</v>
      </c>
      <c r="G63" s="99">
        <v>2567</v>
      </c>
      <c r="H63" s="99" t="s">
        <v>491</v>
      </c>
      <c r="I63" s="100" t="s">
        <v>492</v>
      </c>
      <c r="J63" s="99" t="s">
        <v>34</v>
      </c>
      <c r="K63" s="99" t="s">
        <v>35</v>
      </c>
      <c r="L63" s="99" t="s">
        <v>677</v>
      </c>
      <c r="M63" s="99" t="s">
        <v>36</v>
      </c>
      <c r="N63" s="99" t="s">
        <v>557</v>
      </c>
      <c r="O63" s="99"/>
      <c r="P63" s="99" t="s">
        <v>570</v>
      </c>
      <c r="Q63" s="99" t="s">
        <v>508</v>
      </c>
      <c r="R63" s="99"/>
    </row>
    <row r="64" spans="1:18">
      <c r="A64" s="110" t="s">
        <v>503</v>
      </c>
      <c r="B64" s="110" t="s">
        <v>508</v>
      </c>
      <c r="C64" s="110" t="s">
        <v>673</v>
      </c>
      <c r="D64" s="102" t="str">
        <f t="shared" si="2"/>
        <v>โครงการสัมมนาเพื่อขับเคลื่อนการดำเนินการตามแผนการกระจายอำนาจให้แก่องค์กรปกครองส่วนท้องถิ่นและแผนปฏิบัติการกำหนดขั้นตอนการกระจายอำนาจให้แก่องค์กรปกครองส่วนท้องถิ่น</v>
      </c>
      <c r="E64" s="99" t="s">
        <v>507</v>
      </c>
      <c r="F64" s="99" t="s">
        <v>28</v>
      </c>
      <c r="G64" s="99">
        <v>2567</v>
      </c>
      <c r="H64" s="99" t="s">
        <v>491</v>
      </c>
      <c r="I64" s="100" t="s">
        <v>492</v>
      </c>
      <c r="J64" s="99" t="s">
        <v>34</v>
      </c>
      <c r="K64" s="99" t="s">
        <v>35</v>
      </c>
      <c r="L64" s="99" t="s">
        <v>677</v>
      </c>
      <c r="M64" s="99" t="s">
        <v>36</v>
      </c>
      <c r="N64" s="99" t="s">
        <v>557</v>
      </c>
      <c r="O64" s="99"/>
      <c r="P64" s="99" t="s">
        <v>571</v>
      </c>
      <c r="Q64" s="99" t="s">
        <v>508</v>
      </c>
      <c r="R64" s="99"/>
    </row>
    <row r="65" spans="1:18">
      <c r="A65" s="110" t="s">
        <v>503</v>
      </c>
      <c r="B65" s="110" t="s">
        <v>508</v>
      </c>
      <c r="C65" s="110" t="s">
        <v>673</v>
      </c>
      <c r="D65" s="102" t="str">
        <f t="shared" si="2"/>
        <v>โครงการวิจัยเพื่อพัฒนาและขับเคลื่อนการบริการสาธารณะ ขององค์กรปกครองส่วนท้องถิ่น</v>
      </c>
      <c r="E65" s="99" t="s">
        <v>604</v>
      </c>
      <c r="F65" s="99" t="s">
        <v>28</v>
      </c>
      <c r="G65" s="99">
        <v>2568</v>
      </c>
      <c r="H65" s="99" t="s">
        <v>574</v>
      </c>
      <c r="I65" s="100" t="s">
        <v>575</v>
      </c>
      <c r="J65" s="99" t="s">
        <v>605</v>
      </c>
      <c r="K65" s="99" t="s">
        <v>600</v>
      </c>
      <c r="L65" s="99" t="s">
        <v>681</v>
      </c>
      <c r="M65" s="99" t="s">
        <v>599</v>
      </c>
      <c r="N65" s="99" t="s">
        <v>576</v>
      </c>
      <c r="O65" s="99"/>
      <c r="P65" s="99" t="s">
        <v>606</v>
      </c>
      <c r="Q65" s="99" t="s">
        <v>508</v>
      </c>
      <c r="R65" s="99"/>
    </row>
    <row r="66" spans="1:18">
      <c r="A66" s="110" t="s">
        <v>503</v>
      </c>
      <c r="B66" s="110" t="s">
        <v>508</v>
      </c>
      <c r="C66" s="110" t="s">
        <v>673</v>
      </c>
      <c r="D66" s="102" t="str">
        <f t="shared" si="2"/>
        <v>โครงการขับเคลื่อนภารกิจพื้นฐานเพื่อเพิ่มประสิทธิภาพด้านการกระจายอำนาจองค์กรปกครองส่วนท้องถิ่น</v>
      </c>
      <c r="E66" s="99" t="s">
        <v>608</v>
      </c>
      <c r="F66" s="99" t="s">
        <v>28</v>
      </c>
      <c r="G66" s="99">
        <v>2568</v>
      </c>
      <c r="H66" s="99" t="s">
        <v>574</v>
      </c>
      <c r="I66" s="100" t="s">
        <v>575</v>
      </c>
      <c r="J66" s="99" t="s">
        <v>34</v>
      </c>
      <c r="K66" s="99" t="s">
        <v>35</v>
      </c>
      <c r="L66" s="99" t="s">
        <v>677</v>
      </c>
      <c r="M66" s="99" t="s">
        <v>36</v>
      </c>
      <c r="N66" s="99" t="s">
        <v>576</v>
      </c>
      <c r="O66" s="99"/>
      <c r="P66" s="99" t="s">
        <v>609</v>
      </c>
      <c r="Q66" s="99" t="s">
        <v>508</v>
      </c>
      <c r="R66" s="99"/>
    </row>
    <row r="67" spans="1:18">
      <c r="A67" s="110" t="s">
        <v>503</v>
      </c>
      <c r="B67" s="110" t="s">
        <v>508</v>
      </c>
      <c r="C67" s="110" t="s">
        <v>673</v>
      </c>
      <c r="D67" s="102" t="str">
        <f t="shared" si="2"/>
        <v>โครงการจัดสรรเงินอุดหนุนเพื่อเป็นรางวัลให้แก่องค์กรปกครองส่วนท้องถิ่นที่มีการบริหารจัดการที่ดี</v>
      </c>
      <c r="E67" s="99" t="s">
        <v>512</v>
      </c>
      <c r="F67" s="99" t="s">
        <v>28</v>
      </c>
      <c r="G67" s="99">
        <v>2568</v>
      </c>
      <c r="H67" s="99" t="s">
        <v>611</v>
      </c>
      <c r="I67" s="100" t="s">
        <v>575</v>
      </c>
      <c r="J67" s="99" t="s">
        <v>34</v>
      </c>
      <c r="K67" s="99" t="s">
        <v>35</v>
      </c>
      <c r="L67" s="99" t="s">
        <v>677</v>
      </c>
      <c r="M67" s="99" t="s">
        <v>36</v>
      </c>
      <c r="N67" s="99" t="s">
        <v>576</v>
      </c>
      <c r="O67" s="99"/>
      <c r="P67" s="99" t="s">
        <v>612</v>
      </c>
      <c r="Q67" s="99" t="s">
        <v>508</v>
      </c>
      <c r="R67" s="99"/>
    </row>
    <row r="68" spans="1:18">
      <c r="A68" s="110" t="s">
        <v>503</v>
      </c>
      <c r="B68" s="110" t="s">
        <v>508</v>
      </c>
      <c r="C68" s="110" t="s">
        <v>673</v>
      </c>
      <c r="D68" s="102" t="str">
        <f t="shared" si="2"/>
        <v>ประชุมเชิงปฏิบัติการองค์กรปกครองส่วนท้องถิ่น ที่ได้รับรางวัลการบริหารจัดการที่ดี เพื่อสร้างเครือข่ายศูนย์ส่งเสริมการมีส่วนร่วมของประชาชน</v>
      </c>
      <c r="E68" s="99" t="s">
        <v>252</v>
      </c>
      <c r="F68" s="99" t="s">
        <v>28</v>
      </c>
      <c r="G68" s="99">
        <v>2568</v>
      </c>
      <c r="H68" s="99" t="s">
        <v>614</v>
      </c>
      <c r="I68" s="100" t="s">
        <v>615</v>
      </c>
      <c r="J68" s="99" t="s">
        <v>34</v>
      </c>
      <c r="K68" s="99" t="s">
        <v>35</v>
      </c>
      <c r="L68" s="99" t="s">
        <v>677</v>
      </c>
      <c r="M68" s="99" t="s">
        <v>36</v>
      </c>
      <c r="N68" s="99" t="s">
        <v>576</v>
      </c>
      <c r="O68" s="99"/>
      <c r="P68" s="99" t="s">
        <v>616</v>
      </c>
      <c r="Q68" s="99" t="s">
        <v>508</v>
      </c>
      <c r="R68" s="99"/>
    </row>
    <row r="69" spans="1:18">
      <c r="A69" s="110" t="s">
        <v>503</v>
      </c>
      <c r="B69" s="110" t="s">
        <v>508</v>
      </c>
      <c r="C69" s="110" t="s">
        <v>673</v>
      </c>
      <c r="D69" s="102" t="str">
        <f t="shared" si="2"/>
        <v>โครงการอบรมเชิงปฏิบัติการเพื่อเสริมสร้างความรู้ด้านการบังคับใช้กฎหมายที่เกี่ยวกับการกระจายอำนาจให้แก่บุคลากรขององค์กรปกครองส่วนท้องถิ่น</v>
      </c>
      <c r="E69" s="99" t="s">
        <v>521</v>
      </c>
      <c r="F69" s="99" t="s">
        <v>28</v>
      </c>
      <c r="G69" s="99">
        <v>2568</v>
      </c>
      <c r="H69" s="99" t="s">
        <v>574</v>
      </c>
      <c r="I69" s="100" t="s">
        <v>618</v>
      </c>
      <c r="J69" s="99" t="s">
        <v>34</v>
      </c>
      <c r="K69" s="99" t="s">
        <v>35</v>
      </c>
      <c r="L69" s="99" t="s">
        <v>677</v>
      </c>
      <c r="M69" s="99" t="s">
        <v>36</v>
      </c>
      <c r="N69" s="99" t="s">
        <v>576</v>
      </c>
      <c r="O69" s="99"/>
      <c r="P69" s="99" t="s">
        <v>619</v>
      </c>
      <c r="Q69" s="99" t="s">
        <v>508</v>
      </c>
      <c r="R69" s="99"/>
    </row>
    <row r="70" spans="1:18">
      <c r="A70" s="110" t="s">
        <v>503</v>
      </c>
      <c r="B70" s="110" t="s">
        <v>508</v>
      </c>
      <c r="C70" s="110" t="s">
        <v>673</v>
      </c>
      <c r="D70" s="102" t="str">
        <f t="shared" si="2"/>
        <v>โครงการประชุมเชิงปฏิบัติการเพื่อชี้แจงแนวทางการประเมินมาตรฐานขั้นต่ำการจัดบริการสาธารณะขององค์กรปกครองส่วนท้องถิ่น ประจำปี พ.ศ. ๒๕๖๘</v>
      </c>
      <c r="E70" s="99" t="s">
        <v>621</v>
      </c>
      <c r="F70" s="99" t="s">
        <v>28</v>
      </c>
      <c r="G70" s="99">
        <v>2568</v>
      </c>
      <c r="H70" s="99" t="s">
        <v>574</v>
      </c>
      <c r="I70" s="100" t="s">
        <v>575</v>
      </c>
      <c r="J70" s="99" t="s">
        <v>34</v>
      </c>
      <c r="K70" s="99" t="s">
        <v>35</v>
      </c>
      <c r="L70" s="99" t="s">
        <v>677</v>
      </c>
      <c r="M70" s="99" t="s">
        <v>36</v>
      </c>
      <c r="N70" s="99" t="s">
        <v>576</v>
      </c>
      <c r="O70" s="99"/>
      <c r="P70" s="99" t="s">
        <v>622</v>
      </c>
      <c r="Q70" s="99" t="s">
        <v>508</v>
      </c>
      <c r="R70" s="99"/>
    </row>
    <row r="71" spans="1:18">
      <c r="A71" s="110" t="s">
        <v>503</v>
      </c>
      <c r="B71" s="110" t="s">
        <v>508</v>
      </c>
      <c r="C71" s="110" t="s">
        <v>673</v>
      </c>
      <c r="D71" s="102" t="str">
        <f t="shared" si="2"/>
        <v>โครงการประชุมเชิงปฏิบัติการเพื่อส่งเสริมการกระจายอำนาจด้านการเงินการคลังขององค์กรปกครองส่วนท้องถิ่น</v>
      </c>
      <c r="E71" s="99" t="s">
        <v>524</v>
      </c>
      <c r="F71" s="99" t="s">
        <v>28</v>
      </c>
      <c r="G71" s="99">
        <v>2568</v>
      </c>
      <c r="H71" s="99" t="s">
        <v>574</v>
      </c>
      <c r="I71" s="100" t="s">
        <v>575</v>
      </c>
      <c r="J71" s="99" t="s">
        <v>34</v>
      </c>
      <c r="K71" s="99" t="s">
        <v>35</v>
      </c>
      <c r="L71" s="99" t="s">
        <v>677</v>
      </c>
      <c r="M71" s="99" t="s">
        <v>36</v>
      </c>
      <c r="N71" s="99" t="s">
        <v>576</v>
      </c>
      <c r="O71" s="99"/>
      <c r="P71" s="99" t="s">
        <v>624</v>
      </c>
      <c r="Q71" s="99" t="s">
        <v>508</v>
      </c>
      <c r="R71" s="99"/>
    </row>
    <row r="72" spans="1:18">
      <c r="A72" s="110" t="s">
        <v>503</v>
      </c>
      <c r="B72" s="110" t="s">
        <v>508</v>
      </c>
      <c r="C72" s="110" t="s">
        <v>673</v>
      </c>
      <c r="D72" s="102" t="str">
        <f t="shared" si="2"/>
        <v>โครงการสัมมนาเพื่อขับเคลื่อนการดำเนินการตามแผนการกระจายอำนาจให้แก่ องค์กรปกครองส่วนท้องถิ่นและแผนปฏิบัติการกำหนดขั้นตอนการกระจายอำนาจให้แก่องค์กรปกครองส่วนท้องถิ่น</v>
      </c>
      <c r="E72" s="99" t="s">
        <v>626</v>
      </c>
      <c r="F72" s="99" t="s">
        <v>28</v>
      </c>
      <c r="G72" s="99">
        <v>2568</v>
      </c>
      <c r="H72" s="99" t="s">
        <v>574</v>
      </c>
      <c r="I72" s="100" t="s">
        <v>575</v>
      </c>
      <c r="J72" s="99" t="s">
        <v>34</v>
      </c>
      <c r="K72" s="99" t="s">
        <v>35</v>
      </c>
      <c r="L72" s="99" t="s">
        <v>677</v>
      </c>
      <c r="M72" s="99" t="s">
        <v>36</v>
      </c>
      <c r="N72" s="99" t="s">
        <v>576</v>
      </c>
      <c r="O72" s="99"/>
      <c r="P72" s="99" t="s">
        <v>627</v>
      </c>
      <c r="Q72" s="99" t="s">
        <v>508</v>
      </c>
      <c r="R72" s="99"/>
    </row>
    <row r="73" spans="1:18">
      <c r="A73" s="110" t="s">
        <v>503</v>
      </c>
      <c r="B73" s="110" t="s">
        <v>508</v>
      </c>
      <c r="C73" s="110" t="s">
        <v>673</v>
      </c>
      <c r="D73" s="102" t="str">
        <f t="shared" si="2"/>
        <v>กิจกรรมติดตามประเมินผลการดำเนินงานขององค์กรปกครองส่วนท้องถิ่น ผลผลิตส่งเสริมและสนับสนุนองค์กรปกครองส่วนท้องถิ่น</v>
      </c>
      <c r="E73" s="99" t="s">
        <v>644</v>
      </c>
      <c r="F73" s="99" t="s">
        <v>28</v>
      </c>
      <c r="G73" s="99">
        <v>2568</v>
      </c>
      <c r="H73" s="99" t="s">
        <v>574</v>
      </c>
      <c r="I73" s="100" t="s">
        <v>575</v>
      </c>
      <c r="J73" s="99" t="s">
        <v>59</v>
      </c>
      <c r="K73" s="99" t="s">
        <v>60</v>
      </c>
      <c r="L73" s="99" t="s">
        <v>676</v>
      </c>
      <c r="M73" s="99" t="s">
        <v>61</v>
      </c>
      <c r="N73" s="99" t="s">
        <v>576</v>
      </c>
      <c r="O73" s="99"/>
      <c r="P73" s="99" t="s">
        <v>645</v>
      </c>
      <c r="Q73" s="99" t="s">
        <v>508</v>
      </c>
      <c r="R73" s="99"/>
    </row>
    <row r="74" spans="1:18">
      <c r="A74" s="110" t="s">
        <v>503</v>
      </c>
      <c r="B74" s="110" t="s">
        <v>508</v>
      </c>
      <c r="C74" s="110" t="s">
        <v>673</v>
      </c>
      <c r="D74" s="102" t="str">
        <f t="shared" si="2"/>
        <v>กิจกรรมติดตามประเมินผลการดำเนินงานขององค์กรปกครองส่วนท้องถิ่น ผลผลิตส่งเสริมและสนับสนุนองค์กรปกครองส่วนท้องถิ่น</v>
      </c>
      <c r="E74" s="99" t="s">
        <v>644</v>
      </c>
      <c r="F74" s="99" t="s">
        <v>28</v>
      </c>
      <c r="G74" s="99">
        <v>2568</v>
      </c>
      <c r="H74" s="99" t="s">
        <v>574</v>
      </c>
      <c r="I74" s="100" t="s">
        <v>575</v>
      </c>
      <c r="J74" s="99" t="s">
        <v>59</v>
      </c>
      <c r="K74" s="99" t="s">
        <v>60</v>
      </c>
      <c r="L74" s="99" t="s">
        <v>676</v>
      </c>
      <c r="M74" s="99" t="s">
        <v>61</v>
      </c>
      <c r="N74" s="99" t="s">
        <v>576</v>
      </c>
      <c r="O74" s="99"/>
      <c r="P74" s="99" t="s">
        <v>645</v>
      </c>
      <c r="Q74" s="99" t="s">
        <v>508</v>
      </c>
      <c r="R74" s="99"/>
    </row>
    <row r="75" spans="1:18">
      <c r="A75" s="110" t="s">
        <v>503</v>
      </c>
      <c r="B75" s="110" t="s">
        <v>508</v>
      </c>
      <c r="C75" s="110" t="s">
        <v>673</v>
      </c>
      <c r="D75" s="102" t="str">
        <f t="shared" si="2"/>
        <v>กิจกรรมติดตามประเมินผลการดำเนินงานขององค์กรปกครองส่วนท้องถิ่น ผลผลิตส่งเสริมและสนับสนุนองค์กรปกครองส่วนท้องถิ่น</v>
      </c>
      <c r="E75" s="99" t="s">
        <v>644</v>
      </c>
      <c r="F75" s="99" t="s">
        <v>28</v>
      </c>
      <c r="G75" s="99">
        <v>2568</v>
      </c>
      <c r="H75" s="99" t="s">
        <v>574</v>
      </c>
      <c r="I75" s="100" t="s">
        <v>575</v>
      </c>
      <c r="J75" s="99" t="s">
        <v>59</v>
      </c>
      <c r="K75" s="99" t="s">
        <v>60</v>
      </c>
      <c r="L75" s="99" t="s">
        <v>676</v>
      </c>
      <c r="M75" s="99" t="s">
        <v>61</v>
      </c>
      <c r="N75" s="99" t="s">
        <v>576</v>
      </c>
      <c r="O75" s="99"/>
      <c r="P75" s="99" t="s">
        <v>645</v>
      </c>
      <c r="Q75" s="99" t="s">
        <v>508</v>
      </c>
      <c r="R75" s="99"/>
    </row>
    <row r="76" spans="1:18">
      <c r="A76" s="111" t="s">
        <v>499</v>
      </c>
      <c r="B76" s="111" t="s">
        <v>500</v>
      </c>
      <c r="C76" s="111" t="s">
        <v>673</v>
      </c>
      <c r="D76" s="102" t="str">
        <f t="shared" si="2"/>
        <v>พัฒนาระบบติดตาม ตรวจสอบ ประเมินผล และนิเทศการศึกษา (ก.ต.ป.น.)</v>
      </c>
      <c r="E76" s="99" t="s">
        <v>496</v>
      </c>
      <c r="F76" s="99" t="s">
        <v>28</v>
      </c>
      <c r="G76" s="99">
        <v>2567</v>
      </c>
      <c r="H76" s="99" t="s">
        <v>497</v>
      </c>
      <c r="I76" s="100" t="s">
        <v>492</v>
      </c>
      <c r="J76" s="99" t="s">
        <v>498</v>
      </c>
      <c r="K76" s="99" t="s">
        <v>347</v>
      </c>
      <c r="L76" s="99" t="s">
        <v>679</v>
      </c>
      <c r="M76" s="99" t="s">
        <v>348</v>
      </c>
      <c r="N76" s="99" t="s">
        <v>557</v>
      </c>
      <c r="O76" s="99"/>
      <c r="P76" s="99" t="s">
        <v>558</v>
      </c>
      <c r="Q76" s="99" t="s">
        <v>500</v>
      </c>
      <c r="R76" s="99"/>
    </row>
    <row r="77" spans="1:18">
      <c r="A77" s="112" t="str">
        <f>LEFT(B77,12)</f>
        <v>v3_200302V02</v>
      </c>
      <c r="B77" s="111" t="s">
        <v>500</v>
      </c>
      <c r="C77" s="111" t="s">
        <v>673</v>
      </c>
      <c r="D77" s="102" t="s">
        <v>77</v>
      </c>
      <c r="E77" s="99" t="s">
        <v>77</v>
      </c>
      <c r="F77" s="99" t="s">
        <v>28</v>
      </c>
      <c r="G77" s="103">
        <v>2563</v>
      </c>
      <c r="H77" s="99" t="s">
        <v>74</v>
      </c>
      <c r="I77" s="99" t="s">
        <v>51</v>
      </c>
      <c r="J77" s="99" t="s">
        <v>59</v>
      </c>
      <c r="K77" s="99" t="s">
        <v>60</v>
      </c>
      <c r="L77" s="99" t="s">
        <v>676</v>
      </c>
      <c r="M77" s="99" t="s">
        <v>61</v>
      </c>
      <c r="N77" s="99"/>
      <c r="O77" s="99"/>
      <c r="P77" s="99" t="s">
        <v>688</v>
      </c>
      <c r="Q77" s="99" t="s">
        <v>691</v>
      </c>
      <c r="R77" s="99"/>
    </row>
    <row r="78" spans="1:18">
      <c r="A78" s="111" t="s">
        <v>499</v>
      </c>
      <c r="B78" s="111" t="s">
        <v>638</v>
      </c>
      <c r="C78" s="111" t="s">
        <v>673</v>
      </c>
      <c r="D78" s="102" t="str">
        <f t="shared" ref="D78:D86" si="3">HYPERLINK(P78,E78)</f>
        <v>โครงการจัดทำฐานข้อมูลและระบบติดตามประเมินผลระดับพื้นที่จังหวัดนราธิวาส เพื่อสนับสนุนการขับเคลื่อนเป้าหมายของสหประชาชาติว่าด้วยการพัฒนาที่ยั่งยืนด้านการศึกษา SDG4</v>
      </c>
      <c r="E78" s="99" t="s">
        <v>444</v>
      </c>
      <c r="F78" s="99" t="s">
        <v>28</v>
      </c>
      <c r="G78" s="99">
        <v>2565</v>
      </c>
      <c r="H78" s="99" t="s">
        <v>162</v>
      </c>
      <c r="I78" s="100" t="s">
        <v>163</v>
      </c>
      <c r="J78" s="99" t="s">
        <v>446</v>
      </c>
      <c r="K78" s="99" t="s">
        <v>447</v>
      </c>
      <c r="L78" s="99" t="s">
        <v>682</v>
      </c>
      <c r="M78" s="99" t="s">
        <v>348</v>
      </c>
      <c r="N78" s="100" t="s">
        <v>637</v>
      </c>
      <c r="O78" s="99"/>
      <c r="P78" s="99" t="s">
        <v>450</v>
      </c>
      <c r="Q78" s="99" t="s">
        <v>281</v>
      </c>
      <c r="R78" s="99"/>
    </row>
    <row r="79" spans="1:18">
      <c r="A79" s="111" t="s">
        <v>499</v>
      </c>
      <c r="B79" s="111" t="s">
        <v>638</v>
      </c>
      <c r="C79" s="111" t="s">
        <v>674</v>
      </c>
      <c r="D79" s="102" t="str">
        <f t="shared" si="3"/>
        <v>กิจกรรมพัฒนาและเพิ่มศักยภาพการบริหารหน่วยงาน ผลผลิตส่งเสริมและสนับสนุนองค์กรปกครองส่วนท้องถิ่น</v>
      </c>
      <c r="E79" s="99" t="s">
        <v>647</v>
      </c>
      <c r="F79" s="99" t="s">
        <v>28</v>
      </c>
      <c r="G79" s="99">
        <v>2568</v>
      </c>
      <c r="H79" s="99" t="s">
        <v>574</v>
      </c>
      <c r="I79" s="100" t="s">
        <v>575</v>
      </c>
      <c r="J79" s="99" t="s">
        <v>59</v>
      </c>
      <c r="K79" s="99" t="s">
        <v>60</v>
      </c>
      <c r="L79" s="99" t="s">
        <v>676</v>
      </c>
      <c r="M79" s="99" t="s">
        <v>61</v>
      </c>
      <c r="N79" s="99" t="s">
        <v>576</v>
      </c>
      <c r="O79" s="99" t="s">
        <v>675</v>
      </c>
      <c r="P79" s="99" t="s">
        <v>648</v>
      </c>
      <c r="Q79" s="99" t="s">
        <v>595</v>
      </c>
      <c r="R79" s="99"/>
    </row>
    <row r="80" spans="1:18">
      <c r="A80" s="114" t="s">
        <v>686</v>
      </c>
      <c r="B80" s="114" t="s">
        <v>585</v>
      </c>
      <c r="C80" s="114" t="s">
        <v>673</v>
      </c>
      <c r="D80" s="102" t="str">
        <f t="shared" si="3"/>
        <v xml:space="preserve"> โครงการเงินอุดหนุนเฉพาะกิจ เงินอุดหนุนสำหรับการก่อสร้างและปรับปรุงซ่อมแซมหอกระจายข่าว (เสียงตามสาย/ไร้สาย) ที่อยู่ในความรับผิดชอบขององค์กรปกครองส่วนท้องถิ่น</v>
      </c>
      <c r="E80" s="99" t="s">
        <v>584</v>
      </c>
      <c r="F80" s="99" t="s">
        <v>28</v>
      </c>
      <c r="G80" s="99">
        <v>2568</v>
      </c>
      <c r="H80" s="99" t="s">
        <v>574</v>
      </c>
      <c r="I80" s="100" t="s">
        <v>575</v>
      </c>
      <c r="J80" s="99" t="s">
        <v>481</v>
      </c>
      <c r="K80" s="99" t="s">
        <v>60</v>
      </c>
      <c r="L80" s="99" t="s">
        <v>676</v>
      </c>
      <c r="M80" s="99" t="s">
        <v>61</v>
      </c>
      <c r="N80" s="99" t="s">
        <v>576</v>
      </c>
      <c r="O80" s="99"/>
      <c r="P80" s="99" t="s">
        <v>586</v>
      </c>
      <c r="Q80" s="99" t="s">
        <v>585</v>
      </c>
      <c r="R80" s="99"/>
    </row>
    <row r="81" spans="1:18">
      <c r="A81" s="114" t="s">
        <v>686</v>
      </c>
      <c r="B81" s="114" t="s">
        <v>585</v>
      </c>
      <c r="C81" s="114" t="s">
        <v>674</v>
      </c>
      <c r="D81" s="102" t="str">
        <f t="shared" si="3"/>
        <v>กิจกรรมพัฒนาและเพิ่มศักยภาพการบริหารหน่วยงาน ผลผลิตส่งเสริมและสนับสนุนองค์กรปกครองส่วนท้องถิ่น</v>
      </c>
      <c r="E81" s="99" t="s">
        <v>647</v>
      </c>
      <c r="F81" s="99" t="s">
        <v>28</v>
      </c>
      <c r="G81" s="99">
        <v>2568</v>
      </c>
      <c r="H81" s="99" t="s">
        <v>574</v>
      </c>
      <c r="I81" s="100" t="s">
        <v>575</v>
      </c>
      <c r="J81" s="99" t="s">
        <v>59</v>
      </c>
      <c r="K81" s="99" t="s">
        <v>60</v>
      </c>
      <c r="L81" s="99" t="s">
        <v>676</v>
      </c>
      <c r="M81" s="99" t="s">
        <v>61</v>
      </c>
      <c r="N81" s="99" t="s">
        <v>576</v>
      </c>
      <c r="O81" s="99" t="s">
        <v>675</v>
      </c>
      <c r="P81" s="99" t="s">
        <v>648</v>
      </c>
      <c r="Q81" s="99" t="s">
        <v>595</v>
      </c>
      <c r="R81" s="99"/>
    </row>
    <row r="82" spans="1:18">
      <c r="A82" s="113" t="s">
        <v>686</v>
      </c>
      <c r="B82" s="113" t="s">
        <v>641</v>
      </c>
      <c r="C82" s="113" t="s">
        <v>674</v>
      </c>
      <c r="D82" s="102" t="str">
        <f t="shared" si="3"/>
        <v>กิจกรรมพัฒนาระบบเทคโนโลยีสารสนเทศและการสื่อสาร ผลผลิตส่งเสริมและสนับสนุนองค์กรปกครองส่วนท้องถิ่น</v>
      </c>
      <c r="E82" s="99" t="s">
        <v>640</v>
      </c>
      <c r="F82" s="99" t="s">
        <v>28</v>
      </c>
      <c r="G82" s="99">
        <v>2568</v>
      </c>
      <c r="H82" s="99" t="s">
        <v>574</v>
      </c>
      <c r="I82" s="100" t="s">
        <v>575</v>
      </c>
      <c r="J82" s="99" t="s">
        <v>59</v>
      </c>
      <c r="K82" s="99" t="s">
        <v>60</v>
      </c>
      <c r="L82" s="99" t="s">
        <v>676</v>
      </c>
      <c r="M82" s="99" t="s">
        <v>61</v>
      </c>
      <c r="N82" s="99" t="s">
        <v>576</v>
      </c>
      <c r="O82" s="99" t="s">
        <v>675</v>
      </c>
      <c r="P82" s="99" t="s">
        <v>642</v>
      </c>
      <c r="Q82" s="99" t="s">
        <v>581</v>
      </c>
      <c r="R82" s="99"/>
    </row>
    <row r="83" spans="1:18">
      <c r="A83" s="115" t="s">
        <v>685</v>
      </c>
      <c r="B83" s="115" t="s">
        <v>595</v>
      </c>
      <c r="C83" s="115" t="s">
        <v>673</v>
      </c>
      <c r="D83" s="102" t="str">
        <f t="shared" si="3"/>
        <v>เงินอุดหนุนสำหรับชดเชยรายได้ให้แก่องค์กรปกครองส่วนท้องถิ่นที่ได้รับผลกระทบจากการจัดเก็บภาษีที่ดินและสิ่งปลูกสร้าง</v>
      </c>
      <c r="E83" s="99" t="s">
        <v>594</v>
      </c>
      <c r="F83" s="99" t="s">
        <v>28</v>
      </c>
      <c r="G83" s="99">
        <v>2568</v>
      </c>
      <c r="H83" s="99" t="s">
        <v>574</v>
      </c>
      <c r="I83" s="100" t="s">
        <v>575</v>
      </c>
      <c r="J83" s="99" t="s">
        <v>231</v>
      </c>
      <c r="K83" s="99" t="s">
        <v>60</v>
      </c>
      <c r="L83" s="99" t="s">
        <v>676</v>
      </c>
      <c r="M83" s="99" t="s">
        <v>61</v>
      </c>
      <c r="N83" s="99" t="s">
        <v>576</v>
      </c>
      <c r="O83" s="99"/>
      <c r="P83" s="99" t="s">
        <v>596</v>
      </c>
      <c r="Q83" s="99" t="s">
        <v>595</v>
      </c>
      <c r="R83" s="99"/>
    </row>
    <row r="84" spans="1:18">
      <c r="A84" s="115" t="s">
        <v>685</v>
      </c>
      <c r="B84" s="115" t="s">
        <v>595</v>
      </c>
      <c r="C84" s="115" t="s">
        <v>673</v>
      </c>
      <c r="D84" s="102" t="str">
        <f t="shared" si="3"/>
        <v>กิจกรรมพัฒนาและเพิ่มศักยภาพการบริหารหน่วยงาน ผลผลิตส่งเสริมและสนับสนุนองค์กรปกครองส่วนท้องถิ่น</v>
      </c>
      <c r="E84" s="99" t="s">
        <v>647</v>
      </c>
      <c r="F84" s="99" t="s">
        <v>28</v>
      </c>
      <c r="G84" s="99">
        <v>2568</v>
      </c>
      <c r="H84" s="99" t="s">
        <v>574</v>
      </c>
      <c r="I84" s="100" t="s">
        <v>575</v>
      </c>
      <c r="J84" s="99" t="s">
        <v>59</v>
      </c>
      <c r="K84" s="99" t="s">
        <v>60</v>
      </c>
      <c r="L84" s="99" t="s">
        <v>676</v>
      </c>
      <c r="M84" s="99" t="s">
        <v>61</v>
      </c>
      <c r="N84" s="99" t="s">
        <v>576</v>
      </c>
      <c r="O84" s="99"/>
      <c r="P84" s="99" t="s">
        <v>648</v>
      </c>
      <c r="Q84" s="99" t="s">
        <v>595</v>
      </c>
      <c r="R84" s="99"/>
    </row>
    <row r="85" spans="1:18">
      <c r="A85" s="115" t="s">
        <v>685</v>
      </c>
      <c r="B85" s="115" t="s">
        <v>595</v>
      </c>
      <c r="C85" s="115" t="s">
        <v>673</v>
      </c>
      <c r="D85" s="102" t="str">
        <f t="shared" si="3"/>
        <v>กิจกรรมพัฒนาและเพิ่มศักยภาพการบริหารหน่วยงาน ผลผลิตส่งเสริมและสนับสนุนองค์กรปกครองส่วนท้องถิ่น</v>
      </c>
      <c r="E85" s="99" t="s">
        <v>647</v>
      </c>
      <c r="F85" s="99" t="s">
        <v>28</v>
      </c>
      <c r="G85" s="99">
        <v>2568</v>
      </c>
      <c r="H85" s="99" t="s">
        <v>574</v>
      </c>
      <c r="I85" s="100" t="s">
        <v>575</v>
      </c>
      <c r="J85" s="99" t="s">
        <v>59</v>
      </c>
      <c r="K85" s="99" t="s">
        <v>60</v>
      </c>
      <c r="L85" s="99" t="s">
        <v>676</v>
      </c>
      <c r="M85" s="99" t="s">
        <v>61</v>
      </c>
      <c r="N85" s="99" t="s">
        <v>576</v>
      </c>
      <c r="O85" s="99"/>
      <c r="P85" s="99" t="s">
        <v>648</v>
      </c>
      <c r="Q85" s="99" t="s">
        <v>595</v>
      </c>
      <c r="R85" s="99"/>
    </row>
    <row r="86" spans="1:18">
      <c r="A86" s="115" t="s">
        <v>685</v>
      </c>
      <c r="B86" s="115" t="s">
        <v>595</v>
      </c>
      <c r="C86" s="115" t="s">
        <v>674</v>
      </c>
      <c r="D86" s="102" t="str">
        <f t="shared" si="3"/>
        <v>กิจกรรมติดตามประเมินผลการดำเนินงานขององค์กรปกครองส่วนท้องถิ่น ผลผลิตส่งเสริมและสนับสนุนองค์กรปกครองส่วนท้องถิ่น</v>
      </c>
      <c r="E86" s="99" t="s">
        <v>644</v>
      </c>
      <c r="F86" s="99" t="s">
        <v>28</v>
      </c>
      <c r="G86" s="99">
        <v>2568</v>
      </c>
      <c r="H86" s="99" t="s">
        <v>574</v>
      </c>
      <c r="I86" s="100" t="s">
        <v>575</v>
      </c>
      <c r="J86" s="99" t="s">
        <v>59</v>
      </c>
      <c r="K86" s="99" t="s">
        <v>60</v>
      </c>
      <c r="L86" s="99" t="s">
        <v>676</v>
      </c>
      <c r="M86" s="99" t="s">
        <v>61</v>
      </c>
      <c r="N86" s="99" t="s">
        <v>576</v>
      </c>
      <c r="O86" s="99" t="s">
        <v>675</v>
      </c>
      <c r="P86" s="99" t="s">
        <v>645</v>
      </c>
      <c r="Q86" s="99" t="s">
        <v>508</v>
      </c>
      <c r="R86" s="99"/>
    </row>
    <row r="87" spans="1:18">
      <c r="A87" s="116" t="str">
        <f>LEFT(B87,12)</f>
        <v>v3_200302V04</v>
      </c>
      <c r="B87" s="115" t="s">
        <v>595</v>
      </c>
      <c r="C87" s="115" t="s">
        <v>673</v>
      </c>
      <c r="D87" s="102" t="s">
        <v>68</v>
      </c>
      <c r="E87" s="99" t="s">
        <v>68</v>
      </c>
      <c r="F87" s="99" t="s">
        <v>28</v>
      </c>
      <c r="G87" s="103">
        <v>2562</v>
      </c>
      <c r="H87" s="99" t="s">
        <v>57</v>
      </c>
      <c r="I87" s="99" t="s">
        <v>58</v>
      </c>
      <c r="J87" s="99" t="s">
        <v>59</v>
      </c>
      <c r="K87" s="99" t="s">
        <v>60</v>
      </c>
      <c r="L87" s="99" t="s">
        <v>676</v>
      </c>
      <c r="M87" s="99" t="s">
        <v>61</v>
      </c>
      <c r="N87" s="99"/>
      <c r="O87" s="99"/>
      <c r="P87" s="99" t="s">
        <v>688</v>
      </c>
      <c r="Q87" s="99" t="s">
        <v>690</v>
      </c>
      <c r="R87" s="99"/>
    </row>
    <row r="88" spans="1:18">
      <c r="A88" s="116" t="str">
        <f>LEFT(B88,12)</f>
        <v>v3_200302V04</v>
      </c>
      <c r="B88" s="115" t="s">
        <v>595</v>
      </c>
      <c r="C88" s="115" t="s">
        <v>673</v>
      </c>
      <c r="D88" s="102" t="s">
        <v>97</v>
      </c>
      <c r="E88" s="99" t="s">
        <v>97</v>
      </c>
      <c r="F88" s="99" t="s">
        <v>28</v>
      </c>
      <c r="G88" s="103">
        <v>2563</v>
      </c>
      <c r="H88" s="99" t="s">
        <v>74</v>
      </c>
      <c r="I88" s="99" t="s">
        <v>51</v>
      </c>
      <c r="J88" s="99" t="s">
        <v>59</v>
      </c>
      <c r="K88" s="99" t="s">
        <v>60</v>
      </c>
      <c r="L88" s="99" t="s">
        <v>676</v>
      </c>
      <c r="M88" s="99" t="s">
        <v>61</v>
      </c>
      <c r="N88" s="99"/>
      <c r="O88" s="99"/>
      <c r="P88" s="99" t="s">
        <v>688</v>
      </c>
      <c r="Q88" s="99" t="s">
        <v>690</v>
      </c>
      <c r="R88" s="99"/>
    </row>
    <row r="89" spans="1:18">
      <c r="A89" s="116" t="str">
        <f>LEFT(B89,12)</f>
        <v>v3_200302V04</v>
      </c>
      <c r="B89" s="115" t="s">
        <v>595</v>
      </c>
      <c r="C89" s="115" t="s">
        <v>673</v>
      </c>
      <c r="D89" s="102" t="s">
        <v>26</v>
      </c>
      <c r="E89" s="99" t="s">
        <v>26</v>
      </c>
      <c r="F89" s="99" t="s">
        <v>28</v>
      </c>
      <c r="G89" s="103">
        <v>2561</v>
      </c>
      <c r="H89" s="99" t="s">
        <v>32</v>
      </c>
      <c r="I89" s="99" t="s">
        <v>33</v>
      </c>
      <c r="J89" s="99" t="s">
        <v>34</v>
      </c>
      <c r="K89" s="99" t="s">
        <v>35</v>
      </c>
      <c r="L89" s="99" t="s">
        <v>677</v>
      </c>
      <c r="M89" s="99" t="s">
        <v>36</v>
      </c>
      <c r="N89" s="99"/>
      <c r="O89" s="99"/>
      <c r="P89" s="99" t="s">
        <v>688</v>
      </c>
      <c r="Q89" s="99" t="s">
        <v>690</v>
      </c>
      <c r="R89" s="99"/>
    </row>
    <row r="90" spans="1:18">
      <c r="A90" s="116" t="str">
        <f>LEFT(B90,12)</f>
        <v>v3_200302V04</v>
      </c>
      <c r="B90" s="115" t="s">
        <v>595</v>
      </c>
      <c r="C90" s="115" t="s">
        <v>673</v>
      </c>
      <c r="D90" s="102" t="s">
        <v>39</v>
      </c>
      <c r="E90" s="99" t="s">
        <v>39</v>
      </c>
      <c r="F90" s="99" t="s">
        <v>28</v>
      </c>
      <c r="G90" s="103">
        <v>2561</v>
      </c>
      <c r="H90" s="99" t="s">
        <v>32</v>
      </c>
      <c r="I90" s="99" t="s">
        <v>33</v>
      </c>
      <c r="J90" s="99" t="s">
        <v>34</v>
      </c>
      <c r="K90" s="99" t="s">
        <v>35</v>
      </c>
      <c r="L90" s="99" t="s">
        <v>677</v>
      </c>
      <c r="M90" s="99" t="s">
        <v>36</v>
      </c>
      <c r="N90" s="99"/>
      <c r="O90" s="99"/>
      <c r="P90" s="99" t="s">
        <v>688</v>
      </c>
      <c r="Q90" s="99" t="s">
        <v>690</v>
      </c>
      <c r="R90" s="99"/>
    </row>
    <row r="91" spans="1:18">
      <c r="A91" s="116" t="str">
        <f>LEFT(B91,12)</f>
        <v>v3_200302V04</v>
      </c>
      <c r="B91" s="115" t="s">
        <v>595</v>
      </c>
      <c r="C91" s="115" t="s">
        <v>673</v>
      </c>
      <c r="D91" s="102" t="s">
        <v>48</v>
      </c>
      <c r="E91" s="99" t="s">
        <v>48</v>
      </c>
      <c r="F91" s="99" t="s">
        <v>28</v>
      </c>
      <c r="G91" s="103">
        <v>2561</v>
      </c>
      <c r="H91" s="99" t="s">
        <v>32</v>
      </c>
      <c r="I91" s="99" t="s">
        <v>51</v>
      </c>
      <c r="J91" s="99" t="s">
        <v>34</v>
      </c>
      <c r="K91" s="99" t="s">
        <v>35</v>
      </c>
      <c r="L91" s="99" t="s">
        <v>677</v>
      </c>
      <c r="M91" s="99" t="s">
        <v>36</v>
      </c>
      <c r="N91" s="99"/>
      <c r="O91" s="99"/>
      <c r="P91" s="99" t="s">
        <v>688</v>
      </c>
      <c r="Q91" s="99" t="s">
        <v>690</v>
      </c>
      <c r="R91" s="99"/>
    </row>
    <row r="92" spans="1:18">
      <c r="A92" s="108" t="s">
        <v>685</v>
      </c>
      <c r="B92" s="108" t="s">
        <v>577</v>
      </c>
      <c r="C92" s="108" t="s">
        <v>673</v>
      </c>
      <c r="D92" s="102" t="str">
        <f t="shared" ref="D92:D103" si="4">HYPERLINK(P92,E92)</f>
        <v>โครงการยกระดับมาตรฐานงานกำกับดูแลโรงงานจำพวกที่ 1 และโรงงานจำพวกที่ 2 ตามพระราชบัญญัติโรงงาน พ.ศ. 2535 และที่แก้ไขเพิ่มเติม</v>
      </c>
      <c r="E92" s="99" t="s">
        <v>573</v>
      </c>
      <c r="F92" s="99" t="s">
        <v>28</v>
      </c>
      <c r="G92" s="99">
        <v>2568</v>
      </c>
      <c r="H92" s="99" t="s">
        <v>574</v>
      </c>
      <c r="I92" s="100" t="s">
        <v>575</v>
      </c>
      <c r="J92" s="99" t="s">
        <v>211</v>
      </c>
      <c r="K92" s="99" t="s">
        <v>212</v>
      </c>
      <c r="L92" s="99" t="s">
        <v>680</v>
      </c>
      <c r="M92" s="99" t="s">
        <v>213</v>
      </c>
      <c r="N92" s="99" t="s">
        <v>576</v>
      </c>
      <c r="O92" s="99"/>
      <c r="P92" s="99" t="s">
        <v>578</v>
      </c>
      <c r="Q92" s="99" t="s">
        <v>577</v>
      </c>
      <c r="R92" s="99"/>
    </row>
    <row r="93" spans="1:18">
      <c r="A93" s="108" t="s">
        <v>685</v>
      </c>
      <c r="B93" s="108" t="s">
        <v>577</v>
      </c>
      <c r="C93" s="108" t="s">
        <v>673</v>
      </c>
      <c r="D93" s="102" t="str">
        <f t="shared" si="4"/>
        <v>เงินอุดหนุนสำหรับสนับสนุนค่าใช้จ่ายเพื่อการรักษาพยาบาลของข้าราชการ พนักงานส่วนท้องถิ่น และลูกจ้าง</v>
      </c>
      <c r="E93" s="99" t="s">
        <v>588</v>
      </c>
      <c r="F93" s="99" t="s">
        <v>28</v>
      </c>
      <c r="G93" s="99">
        <v>2568</v>
      </c>
      <c r="H93" s="99" t="s">
        <v>574</v>
      </c>
      <c r="I93" s="100" t="s">
        <v>575</v>
      </c>
      <c r="J93" s="99" t="s">
        <v>266</v>
      </c>
      <c r="K93" s="99" t="s">
        <v>60</v>
      </c>
      <c r="L93" s="99" t="s">
        <v>676</v>
      </c>
      <c r="M93" s="99" t="s">
        <v>61</v>
      </c>
      <c r="N93" s="99" t="s">
        <v>576</v>
      </c>
      <c r="O93" s="99"/>
      <c r="P93" s="99" t="s">
        <v>589</v>
      </c>
      <c r="Q93" s="99" t="s">
        <v>577</v>
      </c>
      <c r="R93" s="99"/>
    </row>
    <row r="94" spans="1:18">
      <c r="A94" s="108" t="s">
        <v>685</v>
      </c>
      <c r="B94" s="108" t="s">
        <v>577</v>
      </c>
      <c r="C94" s="108" t="s">
        <v>673</v>
      </c>
      <c r="D94" s="102" t="str">
        <f t="shared" si="4"/>
        <v>เงินอุดหนุนสำหรับสนับสนุนการถ่ายโอนบุคลากร</v>
      </c>
      <c r="E94" s="99" t="s">
        <v>591</v>
      </c>
      <c r="F94" s="99" t="s">
        <v>28</v>
      </c>
      <c r="G94" s="99">
        <v>2568</v>
      </c>
      <c r="H94" s="99" t="s">
        <v>574</v>
      </c>
      <c r="I94" s="100" t="s">
        <v>575</v>
      </c>
      <c r="J94" s="99" t="s">
        <v>266</v>
      </c>
      <c r="K94" s="99" t="s">
        <v>60</v>
      </c>
      <c r="L94" s="99" t="s">
        <v>676</v>
      </c>
      <c r="M94" s="99" t="s">
        <v>61</v>
      </c>
      <c r="N94" s="99" t="s">
        <v>576</v>
      </c>
      <c r="O94" s="99"/>
      <c r="P94" s="99" t="s">
        <v>592</v>
      </c>
      <c r="Q94" s="99" t="s">
        <v>577</v>
      </c>
      <c r="R94" s="99"/>
    </row>
    <row r="95" spans="1:18">
      <c r="A95" s="108" t="s">
        <v>685</v>
      </c>
      <c r="B95" s="108" t="s">
        <v>577</v>
      </c>
      <c r="C95" s="108" t="s">
        <v>673</v>
      </c>
      <c r="D95" s="102" t="str">
        <f t="shared" si="4"/>
        <v>จัดสรรเงินอุดหนุนเพื่อเป็นรางวัลให้แก่องค์กรปกครองส่วนท้องถิ่นที่มีการบริหารจัดการที่ดี</v>
      </c>
      <c r="E95" s="99" t="s">
        <v>204</v>
      </c>
      <c r="F95" s="99" t="s">
        <v>28</v>
      </c>
      <c r="G95" s="99">
        <v>2564</v>
      </c>
      <c r="H95" s="99" t="s">
        <v>184</v>
      </c>
      <c r="I95" s="100" t="s">
        <v>33</v>
      </c>
      <c r="J95" s="99" t="s">
        <v>34</v>
      </c>
      <c r="K95" s="99" t="s">
        <v>35</v>
      </c>
      <c r="L95" s="99" t="s">
        <v>677</v>
      </c>
      <c r="M95" s="99" t="s">
        <v>36</v>
      </c>
      <c r="N95" s="100" t="s">
        <v>628</v>
      </c>
      <c r="O95" s="99"/>
      <c r="P95" s="99" t="s">
        <v>632</v>
      </c>
      <c r="Q95" s="99" t="s">
        <v>193</v>
      </c>
      <c r="R95" s="99"/>
    </row>
    <row r="96" spans="1:18">
      <c r="A96" s="108" t="s">
        <v>685</v>
      </c>
      <c r="B96" s="108" t="s">
        <v>577</v>
      </c>
      <c r="C96" s="108" t="s">
        <v>673</v>
      </c>
      <c r="D96" s="102" t="str">
        <f t="shared" si="4"/>
        <v>สัมมนาเพื่อชี้แจงการปฏิบัติตามแผนการกระจายอำนาจให้แก่องค์กรปกครองส่วนท้องถิ่น (ฉบับที่ 3) และแผนปฏิบัติการกำหนดขั้นตอนการกระจายอำนาจให้แก่องค์กรปกครองส่วนท้องถิ่น (ฉบับที่ 3)</v>
      </c>
      <c r="E96" s="99" t="s">
        <v>200</v>
      </c>
      <c r="F96" s="99" t="s">
        <v>28</v>
      </c>
      <c r="G96" s="99">
        <v>2564</v>
      </c>
      <c r="H96" s="99" t="s">
        <v>184</v>
      </c>
      <c r="I96" s="100" t="s">
        <v>33</v>
      </c>
      <c r="J96" s="99" t="s">
        <v>34</v>
      </c>
      <c r="K96" s="99" t="s">
        <v>35</v>
      </c>
      <c r="L96" s="99" t="s">
        <v>677</v>
      </c>
      <c r="M96" s="99" t="s">
        <v>36</v>
      </c>
      <c r="N96" s="100" t="s">
        <v>628</v>
      </c>
      <c r="O96" s="99"/>
      <c r="P96" s="99" t="s">
        <v>633</v>
      </c>
      <c r="Q96" s="99" t="s">
        <v>193</v>
      </c>
      <c r="R96" s="99"/>
    </row>
    <row r="97" spans="1:18">
      <c r="A97" s="108" t="s">
        <v>685</v>
      </c>
      <c r="B97" s="108" t="s">
        <v>577</v>
      </c>
      <c r="C97" s="108" t="s">
        <v>673</v>
      </c>
      <c r="D97" s="102" t="str">
        <f t="shared" si="4"/>
        <v>อบรมเชิงปฏิบัติการเพื่อเสริมสร้างความรู้ด้านการบังคับใช้กฎหมายที่เกี่่ยวกับการกระจายอำนาจให้แก่บุคลากรขององค์กรปกครองส่วนท้องถิ่น</v>
      </c>
      <c r="E97" s="99" t="s">
        <v>196</v>
      </c>
      <c r="F97" s="99" t="s">
        <v>28</v>
      </c>
      <c r="G97" s="99">
        <v>2564</v>
      </c>
      <c r="H97" s="99" t="s">
        <v>184</v>
      </c>
      <c r="I97" s="100" t="s">
        <v>33</v>
      </c>
      <c r="J97" s="99" t="s">
        <v>34</v>
      </c>
      <c r="K97" s="99" t="s">
        <v>35</v>
      </c>
      <c r="L97" s="99" t="s">
        <v>677</v>
      </c>
      <c r="M97" s="99" t="s">
        <v>36</v>
      </c>
      <c r="N97" s="100" t="s">
        <v>628</v>
      </c>
      <c r="O97" s="99"/>
      <c r="P97" s="99" t="s">
        <v>634</v>
      </c>
      <c r="Q97" s="99" t="s">
        <v>193</v>
      </c>
      <c r="R97" s="99"/>
    </row>
    <row r="98" spans="1:18">
      <c r="A98" s="108" t="s">
        <v>685</v>
      </c>
      <c r="B98" s="108" t="s">
        <v>577</v>
      </c>
      <c r="C98" s="108" t="s">
        <v>673</v>
      </c>
      <c r="D98" s="102" t="str">
        <f t="shared" si="4"/>
        <v>เสริมสร้างความรู้การกระจายอำนาจและสร้างเครือข่ายภาคประชาชน</v>
      </c>
      <c r="E98" s="99" t="s">
        <v>191</v>
      </c>
      <c r="F98" s="99" t="s">
        <v>28</v>
      </c>
      <c r="G98" s="99">
        <v>2564</v>
      </c>
      <c r="H98" s="99" t="s">
        <v>184</v>
      </c>
      <c r="I98" s="100" t="s">
        <v>33</v>
      </c>
      <c r="J98" s="99" t="s">
        <v>34</v>
      </c>
      <c r="K98" s="99" t="s">
        <v>35</v>
      </c>
      <c r="L98" s="99" t="s">
        <v>677</v>
      </c>
      <c r="M98" s="99" t="s">
        <v>36</v>
      </c>
      <c r="N98" s="100" t="s">
        <v>628</v>
      </c>
      <c r="O98" s="99"/>
      <c r="P98" s="99" t="s">
        <v>635</v>
      </c>
      <c r="Q98" s="99" t="s">
        <v>193</v>
      </c>
      <c r="R98" s="99"/>
    </row>
    <row r="99" spans="1:18">
      <c r="A99" s="108" t="s">
        <v>685</v>
      </c>
      <c r="B99" s="108" t="s">
        <v>577</v>
      </c>
      <c r="C99" s="108" t="s">
        <v>674</v>
      </c>
      <c r="D99" s="102" t="str">
        <f t="shared" si="4"/>
        <v>โครงการบูรณาการและส่งเสริมการพัฒนาเชิงพื้นที่</v>
      </c>
      <c r="E99" s="99" t="s">
        <v>654</v>
      </c>
      <c r="F99" s="99" t="s">
        <v>655</v>
      </c>
      <c r="G99" s="99">
        <v>2564</v>
      </c>
      <c r="H99" s="99" t="s">
        <v>184</v>
      </c>
      <c r="I99" s="100" t="s">
        <v>33</v>
      </c>
      <c r="J99" s="99" t="s">
        <v>657</v>
      </c>
      <c r="K99" s="99" t="s">
        <v>656</v>
      </c>
      <c r="L99" s="99" t="s">
        <v>684</v>
      </c>
      <c r="M99" s="99" t="s">
        <v>473</v>
      </c>
      <c r="N99" s="100" t="s">
        <v>628</v>
      </c>
      <c r="O99" s="99"/>
      <c r="P99" s="99" t="s">
        <v>659</v>
      </c>
      <c r="Q99" s="99" t="s">
        <v>658</v>
      </c>
      <c r="R99" s="99"/>
    </row>
    <row r="100" spans="1:18">
      <c r="A100" s="108" t="s">
        <v>685</v>
      </c>
      <c r="B100" s="108" t="s">
        <v>577</v>
      </c>
      <c r="C100" s="108" t="s">
        <v>674</v>
      </c>
      <c r="D100" s="102" t="str">
        <f t="shared" si="4"/>
        <v>กิจกรรมติดตามประเมินผลการดำเนินงานขององค์กรปกครองส่วนท้องถิ่น ผลผลิตส่งเสริมและสนับสนุนองค์กรปกครองส่วนท้องถิ่น</v>
      </c>
      <c r="E100" s="99" t="s">
        <v>644</v>
      </c>
      <c r="F100" s="99" t="s">
        <v>28</v>
      </c>
      <c r="G100" s="99">
        <v>2568</v>
      </c>
      <c r="H100" s="99" t="s">
        <v>574</v>
      </c>
      <c r="I100" s="100" t="s">
        <v>575</v>
      </c>
      <c r="J100" s="99" t="s">
        <v>59</v>
      </c>
      <c r="K100" s="99" t="s">
        <v>60</v>
      </c>
      <c r="L100" s="99" t="s">
        <v>676</v>
      </c>
      <c r="M100" s="99" t="s">
        <v>61</v>
      </c>
      <c r="N100" s="99" t="s">
        <v>576</v>
      </c>
      <c r="O100" s="99" t="s">
        <v>675</v>
      </c>
      <c r="P100" s="99" t="s">
        <v>645</v>
      </c>
      <c r="Q100" s="99" t="s">
        <v>508</v>
      </c>
      <c r="R100" s="99"/>
    </row>
    <row r="101" spans="1:18">
      <c r="A101" s="117" t="s">
        <v>685</v>
      </c>
      <c r="B101" s="117" t="s">
        <v>555</v>
      </c>
      <c r="C101" s="117" t="s">
        <v>673</v>
      </c>
      <c r="D101" s="102" t="str">
        <f t="shared" si="4"/>
        <v>ค่าใช้จ่ายในการศึกษาสมรรถนะขององค์กรปกครองส่วนท้องถิ่นในการจัดทำภารกิจการบริการสาธารณะและการจัดหาแหล่งรายได้ให้แก่ท้องถิ่นในบริบทใหม่</v>
      </c>
      <c r="E101" s="99" t="s">
        <v>484</v>
      </c>
      <c r="F101" s="99" t="s">
        <v>28</v>
      </c>
      <c r="G101" s="99">
        <v>2566</v>
      </c>
      <c r="H101" s="99" t="s">
        <v>219</v>
      </c>
      <c r="I101" s="99" t="s">
        <v>553</v>
      </c>
      <c r="J101" s="99" t="s">
        <v>487</v>
      </c>
      <c r="K101" s="99" t="s">
        <v>485</v>
      </c>
      <c r="L101" s="99" t="s">
        <v>678</v>
      </c>
      <c r="M101" s="99" t="s">
        <v>36</v>
      </c>
      <c r="N101" s="99" t="s">
        <v>547</v>
      </c>
      <c r="O101" s="99"/>
      <c r="P101" s="99" t="s">
        <v>556</v>
      </c>
      <c r="Q101" s="101" t="s">
        <v>554</v>
      </c>
      <c r="R101" s="99"/>
    </row>
    <row r="102" spans="1:18">
      <c r="A102" s="117" t="s">
        <v>685</v>
      </c>
      <c r="B102" s="117" t="s">
        <v>555</v>
      </c>
      <c r="C102" s="117" t="s">
        <v>673</v>
      </c>
      <c r="D102" s="102" t="str">
        <f t="shared" si="4"/>
        <v>การจัดสรรเงินอุดหนุนเพื่อเป็นรางวัลให้แก่องค์กรปกครองส่วนท้องถิ่นที่มีการบริการจัดการที่ดี</v>
      </c>
      <c r="E102" s="99" t="s">
        <v>269</v>
      </c>
      <c r="F102" s="99" t="s">
        <v>28</v>
      </c>
      <c r="G102" s="99">
        <v>2565</v>
      </c>
      <c r="H102" s="99" t="s">
        <v>162</v>
      </c>
      <c r="I102" s="100" t="s">
        <v>163</v>
      </c>
      <c r="J102" s="99" t="s">
        <v>34</v>
      </c>
      <c r="K102" s="99" t="s">
        <v>35</v>
      </c>
      <c r="L102" s="99" t="s">
        <v>677</v>
      </c>
      <c r="M102" s="99" t="s">
        <v>36</v>
      </c>
      <c r="N102" s="100" t="s">
        <v>637</v>
      </c>
      <c r="O102" s="99"/>
      <c r="P102" s="99" t="s">
        <v>335</v>
      </c>
      <c r="Q102" s="99" t="s">
        <v>173</v>
      </c>
      <c r="R102" s="99"/>
    </row>
    <row r="103" spans="1:18">
      <c r="A103" s="117" t="s">
        <v>685</v>
      </c>
      <c r="B103" s="117" t="s">
        <v>555</v>
      </c>
      <c r="C103" s="117" t="s">
        <v>674</v>
      </c>
      <c r="D103" s="102" t="str">
        <f t="shared" si="4"/>
        <v>กิจกรรมพัฒนาระบบเทคโนโลยีสารสนเทศและการสื่อสาร ผลผลิตส่งเสริมและสนับสนุนองค์กรปกครองส่วนท้องถิ่น</v>
      </c>
      <c r="E103" s="99" t="s">
        <v>640</v>
      </c>
      <c r="F103" s="99" t="s">
        <v>28</v>
      </c>
      <c r="G103" s="99">
        <v>2568</v>
      </c>
      <c r="H103" s="99" t="s">
        <v>574</v>
      </c>
      <c r="I103" s="100" t="s">
        <v>575</v>
      </c>
      <c r="J103" s="99" t="s">
        <v>59</v>
      </c>
      <c r="K103" s="99" t="s">
        <v>60</v>
      </c>
      <c r="L103" s="99" t="s">
        <v>676</v>
      </c>
      <c r="M103" s="99" t="s">
        <v>61</v>
      </c>
      <c r="N103" s="99" t="s">
        <v>576</v>
      </c>
      <c r="O103" s="99" t="s">
        <v>675</v>
      </c>
      <c r="P103" s="99" t="s">
        <v>642</v>
      </c>
      <c r="Q103" s="99" t="s">
        <v>581</v>
      </c>
      <c r="R103" s="99"/>
    </row>
    <row r="104" spans="1:18">
      <c r="A104" s="118" t="str">
        <f>LEFT(B104,12)</f>
        <v>v3_200302V04</v>
      </c>
      <c r="B104" s="117" t="s">
        <v>555</v>
      </c>
      <c r="C104" s="117" t="s">
        <v>673</v>
      </c>
      <c r="D104" s="102" t="s">
        <v>89</v>
      </c>
      <c r="E104" s="99" t="s">
        <v>89</v>
      </c>
      <c r="F104" s="99" t="s">
        <v>28</v>
      </c>
      <c r="G104" s="103">
        <v>2563</v>
      </c>
      <c r="H104" s="99" t="s">
        <v>74</v>
      </c>
      <c r="I104" s="99" t="s">
        <v>51</v>
      </c>
      <c r="J104" s="99" t="s">
        <v>59</v>
      </c>
      <c r="K104" s="99" t="s">
        <v>60</v>
      </c>
      <c r="L104" s="99" t="s">
        <v>676</v>
      </c>
      <c r="M104" s="99" t="s">
        <v>61</v>
      </c>
      <c r="N104" s="99"/>
      <c r="O104" s="99"/>
      <c r="P104" s="99" t="s">
        <v>688</v>
      </c>
      <c r="Q104" s="99" t="s">
        <v>692</v>
      </c>
      <c r="R104" s="99"/>
    </row>
  </sheetData>
  <autoFilter ref="A5:Q104" xr:uid="{CE6F3A33-B36D-446E-8A20-57972D7E11F0}">
    <sortState ref="A6:Q104">
      <sortCondition ref="B5:B104"/>
    </sortState>
  </autoFilter>
  <hyperlinks>
    <hyperlink ref="D6" r:id="rId1" display="https://emenscr.nesdc.go.th/viewer/view.html?id=5d8dc56c6110b422f7521479&amp;username=moi08151" xr:uid="{CB7B18B2-0130-4319-AA49-F51F1D2F7C08}"/>
    <hyperlink ref="D39" r:id="rId2" display="https://emenscr.nesdc.go.th/viewer/view.html?id=5d9c5e6d6d256b21f91fcf0b&amp;username=moi08151" xr:uid="{5799F0A6-70D9-402E-BDC1-58790019CC96}"/>
    <hyperlink ref="D87" r:id="rId3" display="https://emenscr.nesdc.go.th/viewer/view.html?id=5d9dc5ac161e9a5bd4af28ae&amp;username=moi08151" xr:uid="{ED2E4A61-D370-4DE1-95C5-7F0C04DD3F25}"/>
    <hyperlink ref="D7" r:id="rId4" display="https://emenscr.nesdc.go.th/viewer/view.html?id=5e14313cef83bc1f21719129&amp;username=moi08151" xr:uid="{800DC684-BB87-4727-BC45-FC8CCFA60740}"/>
    <hyperlink ref="D77" r:id="rId5" display="https://emenscr.nesdc.go.th/viewer/view.html?id=5e1441606304d01f1c2f71ee&amp;username=moi08151" xr:uid="{921F60CE-1F01-454C-8F8C-A7D16A957C5E}"/>
    <hyperlink ref="D8" r:id="rId6" display="https://emenscr.nesdc.go.th/viewer/view.html?id=5e1469c2dfe25e34a85729ba&amp;username=moi08151" xr:uid="{74A52B91-ECFC-4CE8-A31D-C30ED412352B}"/>
    <hyperlink ref="D40" r:id="rId7" display="https://emenscr.nesdc.go.th/viewer/view.html?id=5e14717189b7ac34b959f0c0&amp;username=moi08151" xr:uid="{713E7008-8D20-44A6-9B59-15E58FDFD28F}"/>
    <hyperlink ref="D104" r:id="rId8" display="https://emenscr.nesdc.go.th/viewer/view.html?id=5e1561c5ab5cf06ac49f51ca&amp;username=moi08151" xr:uid="{030A02BD-5183-45F0-B713-CA1A0466CC81}"/>
    <hyperlink ref="D9" r:id="rId9" display="https://emenscr.nesdc.go.th/viewer/view.html?id=5e1565405aa6096ad3aa2f31&amp;username=moi08151" xr:uid="{F825C070-4A78-44BE-9DFC-4B871CD4A596}"/>
    <hyperlink ref="D88" r:id="rId10" display="https://emenscr.nesdc.go.th/viewer/view.html?id=5e156d115aa6096ad3aa2f34&amp;username=moi08151" xr:uid="{C79D99A4-E30A-40F0-896E-683C3329DE3F}"/>
    <hyperlink ref="D41" r:id="rId11" display="https://emenscr.nesdc.go.th/viewer/view.html?id=5e15b4f04735416acaa5adf8&amp;username=moi08151" xr:uid="{E74A59DD-2750-430A-82E4-970BC4BB7DDF}"/>
    <hyperlink ref="D10" r:id="rId12" display="https://emenscr.nesdc.go.th/viewer/view.html?id=5e16d156a7c96230ec9114ff&amp;username=moi08151" xr:uid="{35688EF1-828F-4C9A-9247-F57518C14A8E}"/>
    <hyperlink ref="D11" r:id="rId13" display="https://emenscr.nesdc.go.th/viewer/view.html?id=5e16d3e78579f230edc1e47f&amp;username=moi08151" xr:uid="{A3A68BBE-6D1B-44C2-9CEC-41D631B97A11}"/>
    <hyperlink ref="D12" r:id="rId14" display="https://emenscr.nesdc.go.th/viewer/view.html?id=5e16e342ab990e30f232247f&amp;username=moi08151" xr:uid="{15ABE7BC-5EF4-4DC9-8819-7DF07D6764BB}"/>
    <hyperlink ref="D13" r:id="rId15" display="https://emenscr.nesdc.go.th/viewer/view.html?id=5e16e5da0db41330e7e026af&amp;username=moi08151" xr:uid="{DD9EBACE-92E1-4BE4-9FD7-D95082C7AF39}"/>
    <hyperlink ref="D14" r:id="rId16" display="https://emenscr.nesdc.go.th/viewer/view.html?id=5e16ee4e0db41330e7e026cf&amp;username=moi08151" xr:uid="{D52D31A9-27D7-4746-96E0-CCDFF65C63C6}"/>
    <hyperlink ref="D15" r:id="rId17" display="https://emenscr.nesdc.go.th/viewer/view.html?id=5e16f3b8a7c96230ec911587&amp;username=moi08151" xr:uid="{2F928F4E-1CC9-4625-BE1E-07F2758B6A0E}"/>
    <hyperlink ref="D16" r:id="rId18" display="https://emenscr.nesdc.go.th/viewer/view.html?id=5e16fc320db41330e7e02700&amp;username=moi08151" xr:uid="{84B22C4C-24C9-4C5A-8578-4DBBBACD3B75}"/>
    <hyperlink ref="D17" r:id="rId19" display="https://emenscr.nesdc.go.th/viewer/view.html?id=5e16ff29a7c96230ec9115a9&amp;username=moi08151" xr:uid="{482B1E99-D590-48E0-9C8A-C8D19952B062}"/>
    <hyperlink ref="D18" r:id="rId20" display="https://emenscr.nesdc.go.th/viewer/view.html?id=5e17011fa7c96230ec9115ac&amp;username=moi08151" xr:uid="{52057C11-F290-40BD-BC05-216F432950B3}"/>
    <hyperlink ref="D19" r:id="rId21" display="https://emenscr.nesdc.go.th/viewer/view.html?id=5e1710e3ab990e30f23224ee&amp;username=moi08151" xr:uid="{6EBB2884-99DE-4EA3-9D14-2163CE7A396B}"/>
    <hyperlink ref="D20" r:id="rId22" display="https://emenscr.nesdc.go.th/viewer/view.html?id=5e17f0d31377cb70f32b396f&amp;username=moi08151" xr:uid="{EBDFE1BD-4F8B-4FF7-A2B2-119DCB0F30BF}"/>
    <hyperlink ref="D21" r:id="rId23" display="https://emenscr.nesdc.go.th/viewer/view.html?id=5e17f33bfdbb3e70e4d8b8ef&amp;username=moi08151" xr:uid="{550E116E-1FE2-48E5-A34D-39B4486A7461}"/>
    <hyperlink ref="D22" r:id="rId24" display="https://emenscr.nesdc.go.th/viewer/view.html?id=5e17f6cafdbb3e70e4d8b8fd&amp;username=moi08151" xr:uid="{D594C196-E360-44BD-82D6-EE4A212E724E}"/>
    <hyperlink ref="D23" r:id="rId25" display="https://emenscr.nesdc.go.th/viewer/view.html?id=5e17f91952907770e93f35b7&amp;username=moi08151" xr:uid="{50BDD19E-274D-40E6-9875-B964064A5825}"/>
    <hyperlink ref="D89" r:id="rId26" display="https://emenscr.nesdc.go.th/viewer/view.html?id=5b2a106e4e24f305a157a155&amp;username=opm01071" xr:uid="{4276A623-888B-4A94-A6A4-D55817B17D55}"/>
    <hyperlink ref="D90" r:id="rId27" display="https://emenscr.nesdc.go.th/viewer/view.html?id=5b2a1d2ef9e2be05aa557854&amp;username=opm01071" xr:uid="{ADEC46CA-D974-491B-99CB-5E0B284605F2}"/>
    <hyperlink ref="D54" r:id="rId28" display="https://emenscr.nesdc.go.th/viewer/view.html?id=5b2b11162f9433329efb3faf&amp;username=opm01071" xr:uid="{CBC602A9-08F2-4EE8-91BD-9869A74FD30F}"/>
    <hyperlink ref="D91" r:id="rId29" display="https://emenscr.nesdc.go.th/viewer/view.html?id=5b2b678e2f9433329efb3fb7&amp;username=opm01071" xr:uid="{229D401C-7CF2-48B2-A200-57E81368C015}"/>
  </hyperlinks>
  <pageMargins left="0.7" right="0.7" top="0.75" bottom="0.75" header="0.3" footer="0.3"/>
  <pageSetup orientation="portrait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ข้อมูลดิบ</vt:lpstr>
      <vt:lpstr>คัดเลือก</vt:lpstr>
      <vt:lpstr>1.นำไปใช้</vt:lpstr>
      <vt:lpstr>โครงการ ปี65</vt:lpstr>
      <vt:lpstr>โครงการ ปี66</vt:lpstr>
      <vt:lpstr>โครงการ ปี65+66</vt:lpstr>
      <vt:lpstr>1.รวม</vt:lpstr>
      <vt:lpstr>3.Pivotหน่วยงาน</vt:lpstr>
      <vt:lpstr>2. เรียง VC</vt:lpstr>
      <vt:lpstr>3. Pivot VC</vt:lpstr>
      <vt:lpstr>4. (ร่าง) ข้อเสนอโครงการฯ 69</vt:lpstr>
      <vt:lpstr>5.โครงการสำคัญปี 66-69</vt:lpstr>
      <vt:lpstr>โครงการ 66</vt:lpstr>
      <vt:lpstr>โครงการ 67</vt:lpstr>
      <vt:lpstr>5.เรียงปี</vt:lpstr>
      <vt:lpstr>6.เรียง VC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Suppasit Fongsamut</dc:creator>
  <cp:lastModifiedBy>Suppasit Fongsamut</cp:lastModifiedBy>
  <dcterms:created xsi:type="dcterms:W3CDTF">2022-03-18T09:34:28Z</dcterms:created>
  <dcterms:modified xsi:type="dcterms:W3CDTF">2025-05-19T04:44:38Z</dcterms:modified>
</cp:coreProperties>
</file>